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c9d2d24b02eb0/Documents/"/>
    </mc:Choice>
  </mc:AlternateContent>
  <xr:revisionPtr revIDLastSave="1" documentId="8_{6DC6F588-E75A-4A7F-A877-55502ABA1D47}" xr6:coauthVersionLast="47" xr6:coauthVersionMax="47" xr10:uidLastSave="{71393C9F-B6B2-4241-AE2C-1621F5BAE2D5}"/>
  <bookViews>
    <workbookView xWindow="-108" yWindow="-108" windowWidth="23256" windowHeight="12456" xr2:uid="{00000000-000D-0000-FFFF-FFFF00000000}"/>
  </bookViews>
  <sheets>
    <sheet name="Sheet2" sheetId="3" r:id="rId1"/>
    <sheet name="Sheet3" sheetId="4" r:id="rId2"/>
    <sheet name="Sheet6" sheetId="9" r:id="rId3"/>
    <sheet name="Sheet5" sheetId="8" r:id="rId4"/>
    <sheet name="Crowdfunding" sheetId="1" r:id="rId5"/>
  </sheets>
  <calcPr calcId="191029"/>
  <pivotCaches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</calcChain>
</file>

<file path=xl/sharedStrings.xml><?xml version="1.0" encoding="utf-8"?>
<sst xmlns="http://schemas.openxmlformats.org/spreadsheetml/2006/main" count="8816" uniqueCount="2088">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</sst>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7" formatCode="m/d/yyyy\ h:mm"/>
    </dxf>
    <dxf>
      <numFmt numFmtId="27" formatCode="m/d/yyyy\ h:mm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3.xlsx]Sheet2!PivotTable1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3.xlsx]Sheet3!PivotTable2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3.xlsx]Sheet5!PivotTable6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0.89813425926" createdVersion="8" refreshedVersion="8" minRefreshableVersion="3" recordCount="1001" xr:uid="{952006E6-1FB0-4EAA-8A2C-2743E3915BDE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x v="3"/>
    <d v="2019-09-20T05:00:00"/>
    <b v="0"/>
    <b v="0"/>
    <s v="music/rock"/>
    <x v="3"/>
    <x v="3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x v="4"/>
    <d v="2019-01-24T06:00:00"/>
    <b v="0"/>
    <b v="0"/>
    <s v="theater/plays"/>
    <x v="2"/>
    <x v="2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x v="5"/>
    <d v="2012-09-08T05:00:00"/>
    <b v="0"/>
    <b v="0"/>
    <s v="theater/plays"/>
    <x v="4"/>
    <x v="4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x v="7"/>
    <d v="2015-08-15T05:00:00"/>
    <b v="0"/>
    <b v="0"/>
    <s v="theater/plays"/>
    <x v="5"/>
    <x v="5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x v="8"/>
    <d v="2010-08-11T05:00:00"/>
    <b v="0"/>
    <b v="0"/>
    <s v="theater/plays"/>
    <x v="4"/>
    <x v="4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x v="9"/>
    <d v="2013-11-07T06:00:00"/>
    <b v="0"/>
    <b v="0"/>
    <s v="music/electric music"/>
    <x v="4"/>
    <x v="4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x v="10"/>
    <d v="2010-10-01T05:00:00"/>
    <b v="0"/>
    <b v="0"/>
    <s v="film &amp; video/drama"/>
    <x v="2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x v="11"/>
    <d v="2010-09-27T05:00:00"/>
    <b v="0"/>
    <b v="1"/>
    <s v="theater/plays"/>
    <x v="5"/>
    <x v="7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x v="12"/>
    <d v="2019-10-30T05:00:00"/>
    <b v="0"/>
    <b v="0"/>
    <s v="film &amp; video/drama"/>
    <x v="4"/>
    <x v="4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x v="13"/>
    <d v="2016-06-23T05:00:00"/>
    <b v="0"/>
    <b v="0"/>
    <s v="music/indie rock"/>
    <x v="5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x v="14"/>
    <d v="2012-04-02T05:00:00"/>
    <b v="0"/>
    <b v="0"/>
    <s v="music/indie rock"/>
    <x v="2"/>
    <x v="8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x v="16"/>
    <d v="2014-02-13T06:00:00"/>
    <b v="0"/>
    <b v="0"/>
    <s v="publishing/nonfiction"/>
    <x v="3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x v="17"/>
    <d v="2011-01-13T06:00:00"/>
    <b v="0"/>
    <b v="0"/>
    <s v="film &amp; video/animation"/>
    <x v="6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x v="18"/>
    <d v="2018-09-16T05:00:00"/>
    <b v="0"/>
    <b v="0"/>
    <s v="theater/plays"/>
    <x v="5"/>
    <x v="11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x v="19"/>
    <d v="2019-03-25T05:00:00"/>
    <b v="0"/>
    <b v="1"/>
    <s v="theater/plays"/>
    <x v="4"/>
    <x v="4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x v="20"/>
    <d v="2014-07-28T05:00:00"/>
    <b v="0"/>
    <b v="0"/>
    <s v="film &amp; video/drama"/>
    <x v="4"/>
    <x v="4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x v="21"/>
    <d v="2011-09-18T05:00:00"/>
    <b v="0"/>
    <b v="0"/>
    <s v="theater/plays"/>
    <x v="5"/>
    <x v="7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x v="22"/>
    <d v="2018-04-18T05:00:00"/>
    <b v="0"/>
    <b v="0"/>
    <s v="theater/plays"/>
    <x v="4"/>
    <x v="4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x v="24"/>
    <d v="2014-06-23T05:00:00"/>
    <b v="0"/>
    <b v="0"/>
    <s v="technology/wearables"/>
    <x v="5"/>
    <x v="5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x v="25"/>
    <d v="2011-06-07T05:00:00"/>
    <b v="0"/>
    <b v="1"/>
    <s v="games/video games"/>
    <x v="3"/>
    <x v="9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x v="26"/>
    <d v="2018-08-27T05:00:00"/>
    <b v="0"/>
    <b v="0"/>
    <s v="theater/plays"/>
    <x v="7"/>
    <x v="12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x v="27"/>
    <d v="2015-10-11T05:00:00"/>
    <b v="0"/>
    <b v="0"/>
    <s v="music/rock"/>
    <x v="4"/>
    <x v="4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x v="28"/>
    <d v="2010-03-04T06:00:00"/>
    <b v="0"/>
    <b v="1"/>
    <s v="theater/plays"/>
    <x v="2"/>
    <x v="2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x v="29"/>
    <d v="2018-08-29T05:00:00"/>
    <b v="0"/>
    <b v="0"/>
    <s v="film &amp; video/shorts"/>
    <x v="4"/>
    <x v="4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x v="30"/>
    <d v="2019-05-29T05:00:00"/>
    <b v="0"/>
    <b v="0"/>
    <s v="film &amp; video/animation"/>
    <x v="5"/>
    <x v="13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x v="31"/>
    <d v="2016-02-02T06:00:00"/>
    <b v="0"/>
    <b v="0"/>
    <s v="games/video games"/>
    <x v="5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x v="32"/>
    <d v="2018-02-06T06:00:00"/>
    <b v="0"/>
    <b v="0"/>
    <s v="film &amp; video/documentary"/>
    <x v="7"/>
    <x v="12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x v="33"/>
    <d v="2014-11-11T06:00:00"/>
    <b v="0"/>
    <b v="0"/>
    <s v="theater/plays"/>
    <x v="5"/>
    <x v="5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x v="35"/>
    <d v="2019-03-02T06:00:00"/>
    <b v="0"/>
    <b v="1"/>
    <s v="film &amp; video/drama"/>
    <x v="5"/>
    <x v="5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x v="36"/>
    <d v="2011-03-23T05:00:00"/>
    <b v="0"/>
    <b v="0"/>
    <s v="theater/plays"/>
    <x v="5"/>
    <x v="7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x v="37"/>
    <d v="2019-11-08T06:00:00"/>
    <b v="0"/>
    <b v="1"/>
    <s v="publishing/fiction"/>
    <x v="4"/>
    <x v="4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x v="38"/>
    <d v="2010-10-23T05:00:00"/>
    <b v="0"/>
    <b v="0"/>
    <s v="photography/photography books"/>
    <x v="6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x v="39"/>
    <d v="2013-03-11T05:00:00"/>
    <b v="0"/>
    <b v="0"/>
    <s v="theater/plays"/>
    <x v="8"/>
    <x v="15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x v="40"/>
    <d v="2010-06-24T05:00:00"/>
    <b v="0"/>
    <b v="1"/>
    <s v="technology/wearables"/>
    <x v="4"/>
    <x v="4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x v="41"/>
    <d v="2012-09-30T05:00:00"/>
    <b v="0"/>
    <b v="1"/>
    <s v="music/rock"/>
    <x v="3"/>
    <x v="9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x v="42"/>
    <d v="2011-07-13T05:00:00"/>
    <b v="0"/>
    <b v="0"/>
    <s v="food/food trucks"/>
    <x v="2"/>
    <x v="2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x v="43"/>
    <d v="2014-08-09T05:00:00"/>
    <b v="0"/>
    <b v="0"/>
    <s v="publishing/radio &amp; podcasts"/>
    <x v="1"/>
    <x v="1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x v="44"/>
    <d v="2019-03-18T05:00:00"/>
    <b v="0"/>
    <b v="0"/>
    <s v="publishing/fiction"/>
    <x v="6"/>
    <x v="16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x v="45"/>
    <d v="2016-11-17T06:00:00"/>
    <b v="0"/>
    <b v="1"/>
    <s v="theater/plays"/>
    <x v="6"/>
    <x v="14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x v="46"/>
    <d v="2010-07-31T05:00:00"/>
    <b v="0"/>
    <b v="0"/>
    <s v="music/rock"/>
    <x v="4"/>
    <x v="4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x v="47"/>
    <d v="2014-04-28T05:00:00"/>
    <b v="0"/>
    <b v="0"/>
    <s v="theater/plays"/>
    <x v="2"/>
    <x v="2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x v="48"/>
    <d v="2015-07-07T05:00:00"/>
    <b v="0"/>
    <b v="0"/>
    <s v="theater/plays"/>
    <x v="4"/>
    <x v="4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x v="49"/>
    <d v="2019-12-04T06:00:00"/>
    <b v="0"/>
    <b v="0"/>
    <s v="music/rock"/>
    <x v="4"/>
    <x v="4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d v="2013-08-29T05:00:00"/>
    <b v="0"/>
    <b v="0"/>
    <s v="music/metal"/>
    <x v="2"/>
    <x v="2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x v="51"/>
    <d v="2012-04-12T05:00:00"/>
    <b v="0"/>
    <b v="1"/>
    <s v="technology/wearables"/>
    <x v="2"/>
    <x v="17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x v="52"/>
    <d v="2010-09-19T05:00:00"/>
    <b v="0"/>
    <b v="0"/>
    <s v="theater/plays"/>
    <x v="3"/>
    <x v="9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x v="53"/>
    <d v="2014-06-28T05:00:00"/>
    <b v="0"/>
    <b v="0"/>
    <s v="film &amp; video/drama"/>
    <x v="4"/>
    <x v="4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x v="54"/>
    <d v="2018-03-17T05:00:00"/>
    <b v="0"/>
    <b v="0"/>
    <s v="technology/wearables"/>
    <x v="5"/>
    <x v="7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x v="55"/>
    <d v="2018-08-04T05:00:00"/>
    <b v="0"/>
    <b v="0"/>
    <s v="music/jazz"/>
    <x v="3"/>
    <x v="9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x v="56"/>
    <d v="2015-01-17T06:00:00"/>
    <b v="0"/>
    <b v="0"/>
    <s v="technology/wearables"/>
    <x v="2"/>
    <x v="1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x v="57"/>
    <d v="2017-09-13T05:00:00"/>
    <b v="0"/>
    <b v="0"/>
    <s v="games/video games"/>
    <x v="3"/>
    <x v="9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x v="58"/>
    <d v="2015-10-04T05:00:00"/>
    <b v="0"/>
    <b v="0"/>
    <s v="theater/plays"/>
    <x v="7"/>
    <x v="12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x v="59"/>
    <d v="2017-06-27T05:00:00"/>
    <b v="0"/>
    <b v="1"/>
    <s v="theater/plays"/>
    <x v="4"/>
    <x v="4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x v="60"/>
    <d v="2012-07-20T05:00:00"/>
    <b v="0"/>
    <b v="0"/>
    <s v="theater/plays"/>
    <x v="4"/>
    <x v="4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x v="61"/>
    <d v="2011-04-02T05:00:00"/>
    <b v="0"/>
    <b v="0"/>
    <s v="theater/plays"/>
    <x v="4"/>
    <x v="4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x v="62"/>
    <d v="2015-06-06T05:00:00"/>
    <b v="0"/>
    <b v="0"/>
    <s v="technology/web"/>
    <x v="4"/>
    <x v="4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x v="64"/>
    <d v="2018-07-17T05:00:00"/>
    <b v="0"/>
    <b v="1"/>
    <s v="technology/web"/>
    <x v="4"/>
    <x v="4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x v="66"/>
    <d v="2015-04-13T05:00:00"/>
    <b v="0"/>
    <b v="1"/>
    <s v="theater/plays"/>
    <x v="4"/>
    <x v="4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x v="67"/>
    <d v="2010-01-30T06:00:00"/>
    <b v="0"/>
    <b v="1"/>
    <s v="technology/wearables"/>
    <x v="4"/>
    <x v="4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x v="68"/>
    <d v="2017-09-12T05:00:00"/>
    <b v="0"/>
    <b v="1"/>
    <s v="theater/plays"/>
    <x v="3"/>
    <x v="9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x v="69"/>
    <d v="2011-01-22T06:00:00"/>
    <b v="0"/>
    <b v="0"/>
    <s v="theater/plays"/>
    <x v="4"/>
    <x v="4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x v="70"/>
    <d v="2010-12-21T06:00:00"/>
    <b v="0"/>
    <b v="1"/>
    <s v="theater/plays"/>
    <x v="4"/>
    <x v="4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x v="71"/>
    <d v="2019-12-04T06:00:00"/>
    <b v="0"/>
    <b v="0"/>
    <s v="theater/plays"/>
    <x v="4"/>
    <x v="4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x v="72"/>
    <d v="2015-08-06T05:00:00"/>
    <b v="0"/>
    <b v="0"/>
    <s v="film &amp; video/animation"/>
    <x v="4"/>
    <x v="4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x v="73"/>
    <d v="2016-11-30T06:00:00"/>
    <b v="0"/>
    <b v="0"/>
    <s v="music/jazz"/>
    <x v="5"/>
    <x v="11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x v="74"/>
    <d v="2016-03-28T05:00:00"/>
    <b v="0"/>
    <b v="0"/>
    <s v="music/metal"/>
    <x v="2"/>
    <x v="18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x v="75"/>
    <d v="2018-07-23T05:00:00"/>
    <b v="0"/>
    <b v="0"/>
    <s v="photography/photography books"/>
    <x v="2"/>
    <x v="17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x v="76"/>
    <d v="2015-03-13T05:00:00"/>
    <b v="1"/>
    <b v="1"/>
    <s v="theater/plays"/>
    <x v="8"/>
    <x v="15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x v="77"/>
    <d v="2010-10-11T05:00:00"/>
    <b v="0"/>
    <b v="1"/>
    <s v="film &amp; video/animation"/>
    <x v="4"/>
    <x v="4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x v="78"/>
    <d v="2018-04-17T05:00:00"/>
    <b v="0"/>
    <b v="0"/>
    <s v="publishing/translations"/>
    <x v="5"/>
    <x v="11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x v="79"/>
    <d v="2018-06-21T05:00:00"/>
    <b v="0"/>
    <b v="0"/>
    <s v="theater/plays"/>
    <x v="6"/>
    <x v="19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x v="80"/>
    <d v="2017-09-28T05:00:00"/>
    <b v="0"/>
    <b v="0"/>
    <s v="games/video games"/>
    <x v="4"/>
    <x v="4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x v="81"/>
    <d v="2017-12-18T06:00:00"/>
    <b v="0"/>
    <b v="0"/>
    <s v="music/rock"/>
    <x v="7"/>
    <x v="12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x v="82"/>
    <d v="2019-01-24T06:00:00"/>
    <b v="0"/>
    <b v="1"/>
    <s v="games/video games"/>
    <x v="2"/>
    <x v="2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x v="83"/>
    <d v="2016-08-19T05:00:00"/>
    <b v="0"/>
    <b v="0"/>
    <s v="music/electric music"/>
    <x v="7"/>
    <x v="12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x v="84"/>
    <d v="2012-08-07T05:00:00"/>
    <b v="0"/>
    <b v="0"/>
    <s v="technology/wearables"/>
    <x v="2"/>
    <x v="6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x v="85"/>
    <d v="2011-09-19T05:00:00"/>
    <b v="0"/>
    <b v="0"/>
    <s v="music/indie rock"/>
    <x v="3"/>
    <x v="9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x v="86"/>
    <d v="2015-05-17T05:00:00"/>
    <b v="1"/>
    <b v="0"/>
    <s v="theater/plays"/>
    <x v="2"/>
    <x v="8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x v="87"/>
    <d v="2011-03-19T05:00:00"/>
    <b v="0"/>
    <b v="1"/>
    <s v="music/rock"/>
    <x v="4"/>
    <x v="4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x v="88"/>
    <d v="2015-05-08T05:00:00"/>
    <b v="0"/>
    <b v="0"/>
    <s v="publishing/translations"/>
    <x v="2"/>
    <x v="2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x v="89"/>
    <d v="2010-04-17T05:00:00"/>
    <b v="0"/>
    <b v="0"/>
    <s v="theater/plays"/>
    <x v="6"/>
    <x v="19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x v="90"/>
    <d v="2016-02-25T06:00:00"/>
    <b v="0"/>
    <b v="1"/>
    <s v="theater/plays"/>
    <x v="4"/>
    <x v="4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x v="91"/>
    <d v="2016-09-03T05:00:00"/>
    <b v="0"/>
    <b v="0"/>
    <s v="publishing/translations"/>
    <x v="4"/>
    <x v="4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x v="92"/>
    <d v="2010-06-24T05:00:00"/>
    <b v="0"/>
    <b v="1"/>
    <s v="games/video games"/>
    <x v="6"/>
    <x v="19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x v="93"/>
    <d v="2012-10-24T05:00:00"/>
    <b v="0"/>
    <b v="1"/>
    <s v="theater/plays"/>
    <x v="7"/>
    <x v="12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x v="94"/>
    <d v="2019-04-18T05:00:00"/>
    <b v="0"/>
    <b v="0"/>
    <s v="technology/web"/>
    <x v="4"/>
    <x v="4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x v="95"/>
    <d v="2019-10-21T05:00:00"/>
    <b v="0"/>
    <b v="0"/>
    <s v="film &amp; video/documentary"/>
    <x v="3"/>
    <x v="3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x v="96"/>
    <d v="2011-03-23T05:00:00"/>
    <b v="0"/>
    <b v="0"/>
    <s v="theater/plays"/>
    <x v="5"/>
    <x v="5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x v="48"/>
    <d v="2015-08-18T05:00:00"/>
    <b v="0"/>
    <b v="0"/>
    <s v="food/food trucks"/>
    <x v="4"/>
    <x v="4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x v="97"/>
    <d v="2015-07-31T05:00:00"/>
    <b v="0"/>
    <b v="0"/>
    <s v="games/video games"/>
    <x v="1"/>
    <x v="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x v="98"/>
    <d v="2014-12-24T06:00:00"/>
    <b v="0"/>
    <b v="0"/>
    <s v="theater/plays"/>
    <x v="7"/>
    <x v="12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4"/>
    <x v="4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x v="100"/>
    <d v="2015-02-28T06:00:00"/>
    <b v="0"/>
    <b v="1"/>
    <s v="music/electric music"/>
    <x v="4"/>
    <x v="4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x v="101"/>
    <d v="2018-05-21T05:00:00"/>
    <b v="0"/>
    <b v="1"/>
    <s v="technology/wearables"/>
    <x v="2"/>
    <x v="6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x v="102"/>
    <d v="2010-11-02T05:00:00"/>
    <b v="0"/>
    <b v="0"/>
    <s v="music/electric music"/>
    <x v="3"/>
    <x v="9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x v="103"/>
    <d v="2017-05-24T05:00:00"/>
    <b v="0"/>
    <b v="0"/>
    <s v="music/indie rock"/>
    <x v="2"/>
    <x v="6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x v="104"/>
    <d v="2013-04-20T05:00:00"/>
    <b v="0"/>
    <b v="0"/>
    <s v="technology/web"/>
    <x v="2"/>
    <x v="8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x v="106"/>
    <d v="2018-05-10T05:00:00"/>
    <b v="0"/>
    <b v="1"/>
    <s v="theater/plays"/>
    <x v="4"/>
    <x v="4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x v="108"/>
    <d v="2014-01-14T06:00:00"/>
    <b v="0"/>
    <b v="0"/>
    <s v="film &amp; video/television"/>
    <x v="5"/>
    <x v="5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x v="109"/>
    <d v="2018-09-30T05:00:00"/>
    <b v="0"/>
    <b v="0"/>
    <s v="food/food trucks"/>
    <x v="5"/>
    <x v="2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x v="110"/>
    <d v="2012-09-28T05:00:00"/>
    <b v="0"/>
    <b v="0"/>
    <s v="publishing/radio &amp; podcasts"/>
    <x v="1"/>
    <x v="1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x v="111"/>
    <d v="2014-09-08T05:00:00"/>
    <b v="0"/>
    <b v="0"/>
    <s v="technology/web"/>
    <x v="6"/>
    <x v="16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x v="112"/>
    <d v="2017-09-19T05:00:00"/>
    <b v="0"/>
    <b v="0"/>
    <s v="food/food trucks"/>
    <x v="3"/>
    <x v="3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x v="113"/>
    <d v="2019-04-10T05:00:00"/>
    <b v="0"/>
    <b v="1"/>
    <s v="technology/wearables"/>
    <x v="1"/>
    <x v="1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x v="114"/>
    <d v="2017-12-22T06:00:00"/>
    <b v="0"/>
    <b v="0"/>
    <s v="publishing/fiction"/>
    <x v="3"/>
    <x v="9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x v="115"/>
    <d v="2015-09-19T05:00:00"/>
    <b v="0"/>
    <b v="0"/>
    <s v="theater/plays"/>
    <x v="6"/>
    <x v="14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x v="116"/>
    <d v="2011-09-28T05:00:00"/>
    <b v="0"/>
    <b v="0"/>
    <s v="film &amp; video/television"/>
    <x v="4"/>
    <x v="4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x v="117"/>
    <d v="2014-02-01T06:00:00"/>
    <b v="0"/>
    <b v="0"/>
    <s v="photography/photography books"/>
    <x v="5"/>
    <x v="20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x v="118"/>
    <d v="2014-07-03T05:00:00"/>
    <b v="0"/>
    <b v="1"/>
    <s v="film &amp; video/documentary"/>
    <x v="8"/>
    <x v="15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x v="119"/>
    <d v="2015-04-21T05:00:00"/>
    <b v="0"/>
    <b v="1"/>
    <s v="games/mobile games"/>
    <x v="5"/>
    <x v="5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x v="33"/>
    <d v="2014-10-18T05:00:00"/>
    <b v="0"/>
    <b v="0"/>
    <s v="games/video games"/>
    <x v="7"/>
    <x v="2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x v="120"/>
    <d v="2014-12-24T06:00:00"/>
    <b v="0"/>
    <b v="0"/>
    <s v="publishing/fiction"/>
    <x v="7"/>
    <x v="12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x v="121"/>
    <d v="2015-11-27T06:00:00"/>
    <b v="1"/>
    <b v="0"/>
    <s v="theater/plays"/>
    <x v="6"/>
    <x v="14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x v="122"/>
    <d v="2019-07-05T05:00:00"/>
    <b v="0"/>
    <b v="0"/>
    <s v="photography/photography books"/>
    <x v="4"/>
    <x v="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x v="123"/>
    <d v="2018-09-23T05:00:00"/>
    <b v="0"/>
    <b v="0"/>
    <s v="theater/plays"/>
    <x v="8"/>
    <x v="15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x v="124"/>
    <d v="2016-09-11T05:00:00"/>
    <b v="0"/>
    <b v="1"/>
    <s v="theater/plays"/>
    <x v="4"/>
    <x v="4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x v="125"/>
    <d v="2010-05-15T05:00:00"/>
    <b v="0"/>
    <b v="0"/>
    <s v="theater/plays"/>
    <x v="4"/>
    <x v="4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x v="126"/>
    <d v="2010-09-09T05:00:00"/>
    <b v="0"/>
    <b v="0"/>
    <s v="music/rock"/>
    <x v="4"/>
    <x v="4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x v="127"/>
    <d v="2015-02-28T06:00:00"/>
    <b v="0"/>
    <b v="0"/>
    <s v="food/food trucks"/>
    <x v="2"/>
    <x v="2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x v="128"/>
    <d v="2011-11-11T06:00:00"/>
    <b v="0"/>
    <b v="0"/>
    <s v="film &amp; video/drama"/>
    <x v="1"/>
    <x v="1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x v="129"/>
    <d v="2013-12-12T06:00:00"/>
    <b v="0"/>
    <b v="0"/>
    <s v="technology/web"/>
    <x v="5"/>
    <x v="7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x v="131"/>
    <d v="2011-09-03T05:00:00"/>
    <b v="0"/>
    <b v="0"/>
    <s v="music/world music"/>
    <x v="4"/>
    <x v="4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x v="132"/>
    <d v="2011-08-07T05:00:00"/>
    <b v="0"/>
    <b v="1"/>
    <s v="film &amp; video/documentary"/>
    <x v="2"/>
    <x v="22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x v="133"/>
    <d v="2013-03-12T05:00:00"/>
    <b v="0"/>
    <b v="1"/>
    <s v="theater/plays"/>
    <x v="5"/>
    <x v="5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x v="134"/>
    <d v="2014-06-19T05:00:00"/>
    <b v="0"/>
    <b v="1"/>
    <s v="film &amp; video/drama"/>
    <x v="4"/>
    <x v="4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x v="135"/>
    <d v="2010-10-12T05:00:00"/>
    <b v="0"/>
    <b v="0"/>
    <s v="publishing/nonfiction"/>
    <x v="5"/>
    <x v="7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x v="137"/>
    <d v="2015-05-07T05:00:00"/>
    <b v="0"/>
    <b v="1"/>
    <s v="technology/wearables"/>
    <x v="7"/>
    <x v="21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x v="138"/>
    <d v="2018-03-02T06:00:00"/>
    <b v="0"/>
    <b v="0"/>
    <s v="film &amp; video/documentary"/>
    <x v="3"/>
    <x v="9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x v="139"/>
    <d v="2015-06-18T05:00:00"/>
    <b v="0"/>
    <b v="0"/>
    <s v="technology/web"/>
    <x v="5"/>
    <x v="5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x v="107"/>
    <d v="2012-05-17T05:00:00"/>
    <b v="0"/>
    <b v="0"/>
    <s v="technology/web"/>
    <x v="3"/>
    <x v="3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x v="140"/>
    <d v="2010-07-18T05:00:00"/>
    <b v="0"/>
    <b v="0"/>
    <s v="music/indie rock"/>
    <x v="3"/>
    <x v="3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x v="141"/>
    <d v="2019-06-25T05:00:00"/>
    <b v="0"/>
    <b v="0"/>
    <s v="theater/plays"/>
    <x v="2"/>
    <x v="8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x v="142"/>
    <d v="2014-09-12T05:00:00"/>
    <b v="0"/>
    <b v="0"/>
    <s v="technology/wearables"/>
    <x v="4"/>
    <x v="4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x v="143"/>
    <d v="2011-11-28T06:00:00"/>
    <b v="0"/>
    <b v="0"/>
    <s v="theater/plays"/>
    <x v="3"/>
    <x v="9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x v="144"/>
    <d v="2016-06-19T05:00:00"/>
    <b v="0"/>
    <b v="1"/>
    <s v="theater/plays"/>
    <x v="4"/>
    <x v="4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x v="145"/>
    <d v="2017-08-03T05:00:00"/>
    <b v="0"/>
    <b v="0"/>
    <s v="technology/wearables"/>
    <x v="4"/>
    <x v="4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x v="146"/>
    <d v="2013-02-22T06:00:00"/>
    <b v="0"/>
    <b v="0"/>
    <s v="music/indie rock"/>
    <x v="3"/>
    <x v="9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2"/>
    <x v="8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x v="148"/>
    <d v="2014-07-30T05:00:00"/>
    <b v="0"/>
    <b v="0"/>
    <s v="music/electric music"/>
    <x v="2"/>
    <x v="2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x v="149"/>
    <d v="2017-02-24T06:00:00"/>
    <b v="0"/>
    <b v="0"/>
    <s v="music/indie rock"/>
    <x v="2"/>
    <x v="6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x v="150"/>
    <d v="2012-10-25T05:00:00"/>
    <b v="0"/>
    <b v="0"/>
    <s v="theater/plays"/>
    <x v="2"/>
    <x v="8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x v="151"/>
    <d v="2016-06-04T05:00:00"/>
    <b v="0"/>
    <b v="1"/>
    <s v="music/indie rock"/>
    <x v="4"/>
    <x v="4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x v="152"/>
    <d v="2010-04-09T05:00:00"/>
    <b v="0"/>
    <b v="0"/>
    <s v="theater/plays"/>
    <x v="2"/>
    <x v="8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x v="153"/>
    <d v="2019-10-29T05:00:00"/>
    <b v="0"/>
    <b v="0"/>
    <s v="music/rock"/>
    <x v="4"/>
    <x v="4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x v="154"/>
    <d v="2014-01-11T06:00:00"/>
    <b v="0"/>
    <b v="0"/>
    <s v="photography/photography books"/>
    <x v="2"/>
    <x v="2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x v="155"/>
    <d v="2015-12-09T06:00:00"/>
    <b v="0"/>
    <b v="0"/>
    <s v="music/rock"/>
    <x v="8"/>
    <x v="15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x v="156"/>
    <d v="2019-04-14T05:00:00"/>
    <b v="0"/>
    <b v="1"/>
    <s v="theater/plays"/>
    <x v="2"/>
    <x v="2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x v="157"/>
    <d v="2019-05-13T05:00:00"/>
    <b v="0"/>
    <b v="0"/>
    <s v="technology/wearables"/>
    <x v="4"/>
    <x v="4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x v="158"/>
    <d v="2015-09-29T05:00:00"/>
    <b v="0"/>
    <b v="1"/>
    <s v="technology/web"/>
    <x v="3"/>
    <x v="9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x v="159"/>
    <d v="2019-01-07T06:00:00"/>
    <b v="0"/>
    <b v="0"/>
    <s v="music/rock"/>
    <x v="3"/>
    <x v="3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x v="160"/>
    <d v="2017-12-08T06:00:00"/>
    <b v="0"/>
    <b v="1"/>
    <s v="photography/photography books"/>
    <x v="2"/>
    <x v="2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x v="161"/>
    <d v="2017-10-09T05:00:00"/>
    <b v="0"/>
    <b v="0"/>
    <s v="theater/plays"/>
    <x v="8"/>
    <x v="15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x v="162"/>
    <d v="2017-09-02T05:00:00"/>
    <b v="0"/>
    <b v="0"/>
    <s v="technology/web"/>
    <x v="4"/>
    <x v="4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x v="163"/>
    <d v="2010-12-26T06:00:00"/>
    <b v="0"/>
    <b v="0"/>
    <s v="photography/photography books"/>
    <x v="3"/>
    <x v="3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x v="164"/>
    <d v="2013-06-20T05:00:00"/>
    <b v="0"/>
    <b v="0"/>
    <s v="theater/plays"/>
    <x v="8"/>
    <x v="15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x v="165"/>
    <d v="2019-03-17T05:00:00"/>
    <b v="0"/>
    <b v="1"/>
    <s v="music/indie rock"/>
    <x v="4"/>
    <x v="4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x v="166"/>
    <d v="2012-07-15T05:00:00"/>
    <b v="0"/>
    <b v="1"/>
    <s v="film &amp; video/shorts"/>
    <x v="2"/>
    <x v="8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x v="167"/>
    <d v="2017-08-10T05:00:00"/>
    <b v="0"/>
    <b v="0"/>
    <s v="music/indie rock"/>
    <x v="5"/>
    <x v="13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x v="168"/>
    <d v="2014-04-11T05:00:00"/>
    <b v="0"/>
    <b v="0"/>
    <s v="publishing/translations"/>
    <x v="2"/>
    <x v="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x v="169"/>
    <d v="2014-08-03T05:00:00"/>
    <b v="0"/>
    <b v="1"/>
    <s v="film &amp; video/documentary"/>
    <x v="6"/>
    <x v="19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x v="170"/>
    <d v="2013-05-24T05:00:00"/>
    <b v="0"/>
    <b v="0"/>
    <s v="theater/plays"/>
    <x v="5"/>
    <x v="5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x v="171"/>
    <d v="2015-10-06T05:00:00"/>
    <b v="0"/>
    <b v="1"/>
    <s v="technology/wearables"/>
    <x v="4"/>
    <x v="4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x v="172"/>
    <d v="2016-09-19T05:00:00"/>
    <b v="0"/>
    <b v="0"/>
    <s v="theater/plays"/>
    <x v="3"/>
    <x v="9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x v="173"/>
    <d v="2016-09-12T05:00:00"/>
    <b v="0"/>
    <b v="0"/>
    <s v="theater/plays"/>
    <x v="4"/>
    <x v="4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x v="174"/>
    <d v="2010-12-10T06:00:00"/>
    <b v="0"/>
    <b v="0"/>
    <s v="theater/plays"/>
    <x v="4"/>
    <x v="4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x v="175"/>
    <d v="2017-09-30T05:00:00"/>
    <b v="0"/>
    <b v="0"/>
    <s v="food/food trucks"/>
    <x v="4"/>
    <x v="4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x v="176"/>
    <d v="2013-03-18T05:00:00"/>
    <b v="0"/>
    <b v="1"/>
    <s v="theater/plays"/>
    <x v="1"/>
    <x v="1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x v="177"/>
    <d v="2010-03-27T05:00:00"/>
    <b v="0"/>
    <b v="0"/>
    <s v="technology/wearables"/>
    <x v="4"/>
    <x v="4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x v="178"/>
    <d v="2017-10-22T05:00:00"/>
    <b v="0"/>
    <b v="0"/>
    <s v="technology/web"/>
    <x v="3"/>
    <x v="9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x v="180"/>
    <d v="2010-09-22T05:00:00"/>
    <b v="0"/>
    <b v="0"/>
    <s v="music/rock"/>
    <x v="4"/>
    <x v="4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x v="181"/>
    <d v="2019-05-04T05:00:00"/>
    <b v="0"/>
    <b v="0"/>
    <s v="theater/plays"/>
    <x v="2"/>
    <x v="2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x v="182"/>
    <d v="2018-05-24T05:00:00"/>
    <b v="0"/>
    <b v="0"/>
    <s v="film &amp; video/television"/>
    <x v="4"/>
    <x v="4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x v="183"/>
    <d v="2014-06-07T05:00:00"/>
    <b v="0"/>
    <b v="0"/>
    <s v="theater/plays"/>
    <x v="5"/>
    <x v="20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x v="184"/>
    <d v="2013-03-23T05:00:00"/>
    <b v="0"/>
    <b v="1"/>
    <s v="film &amp; video/shorts"/>
    <x v="4"/>
    <x v="4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x v="185"/>
    <d v="2014-12-03T06:00:00"/>
    <b v="0"/>
    <b v="0"/>
    <s v="theater/plays"/>
    <x v="5"/>
    <x v="1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x v="186"/>
    <d v="2016-03-04T06:00:00"/>
    <b v="0"/>
    <b v="0"/>
    <s v="theater/plays"/>
    <x v="4"/>
    <x v="4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x v="187"/>
    <d v="2013-06-05T05:00:00"/>
    <b v="0"/>
    <b v="1"/>
    <s v="theater/plays"/>
    <x v="4"/>
    <x v="4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x v="188"/>
    <d v="2019-03-15T05:00:00"/>
    <b v="0"/>
    <b v="0"/>
    <s v="theater/plays"/>
    <x v="4"/>
    <x v="4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x v="189"/>
    <d v="2014-07-01T05:00:00"/>
    <b v="0"/>
    <b v="0"/>
    <s v="music/rock"/>
    <x v="4"/>
    <x v="4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x v="190"/>
    <d v="2018-04-12T05:00:00"/>
    <b v="1"/>
    <b v="0"/>
    <s v="music/indie rock"/>
    <x v="2"/>
    <x v="2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x v="191"/>
    <d v="2015-09-30T05:00:00"/>
    <b v="0"/>
    <b v="0"/>
    <s v="music/metal"/>
    <x v="2"/>
    <x v="8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x v="192"/>
    <d v="2018-08-05T05:00:00"/>
    <b v="0"/>
    <b v="0"/>
    <s v="music/electric music"/>
    <x v="2"/>
    <x v="17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x v="173"/>
    <d v="2016-09-22T05:00:00"/>
    <b v="0"/>
    <b v="0"/>
    <s v="technology/wearables"/>
    <x v="2"/>
    <x v="6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x v="193"/>
    <d v="2017-07-07T05:00:00"/>
    <b v="0"/>
    <b v="0"/>
    <s v="film &amp; video/drama"/>
    <x v="3"/>
    <x v="9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x v="194"/>
    <d v="2010-09-04T05:00:00"/>
    <b v="0"/>
    <b v="0"/>
    <s v="music/electric music"/>
    <x v="5"/>
    <x v="7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x v="195"/>
    <d v="2015-07-11T05:00:00"/>
    <b v="0"/>
    <b v="0"/>
    <s v="music/rock"/>
    <x v="2"/>
    <x v="6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x v="152"/>
    <d v="2010-04-05T05:00:00"/>
    <b v="0"/>
    <b v="0"/>
    <s v="theater/plays"/>
    <x v="2"/>
    <x v="2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x v="196"/>
    <d v="2014-08-12T05:00:00"/>
    <b v="0"/>
    <b v="0"/>
    <s v="technology/web"/>
    <x v="4"/>
    <x v="4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x v="197"/>
    <d v="2011-10-06T05:00:00"/>
    <b v="0"/>
    <b v="0"/>
    <s v="food/food trucks"/>
    <x v="3"/>
    <x v="3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x v="198"/>
    <d v="2017-01-19T06:00:00"/>
    <b v="0"/>
    <b v="0"/>
    <s v="theater/plays"/>
    <x v="1"/>
    <x v="1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x v="199"/>
    <d v="2011-04-13T05:00:00"/>
    <b v="0"/>
    <b v="0"/>
    <s v="music/jazz"/>
    <x v="4"/>
    <x v="4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x v="200"/>
    <d v="2018-10-29T05:00:00"/>
    <b v="1"/>
    <b v="0"/>
    <s v="theater/plays"/>
    <x v="2"/>
    <x v="18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x v="201"/>
    <d v="2010-03-08T06:00:00"/>
    <b v="0"/>
    <b v="0"/>
    <s v="publishing/fiction"/>
    <x v="4"/>
    <x v="4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x v="202"/>
    <d v="2018-09-17T05:00:00"/>
    <b v="0"/>
    <b v="1"/>
    <s v="music/rock"/>
    <x v="6"/>
    <x v="14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x v="203"/>
    <d v="2017-12-03T06:00:00"/>
    <b v="0"/>
    <b v="0"/>
    <s v="film &amp; video/documentary"/>
    <x v="2"/>
    <x v="2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x v="204"/>
    <d v="2016-05-13T05:00:00"/>
    <b v="0"/>
    <b v="0"/>
    <s v="film &amp; video/documentary"/>
    <x v="5"/>
    <x v="5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x v="205"/>
    <d v="2017-03-30T05:00:00"/>
    <b v="0"/>
    <b v="0"/>
    <s v="film &amp; video/science fiction"/>
    <x v="5"/>
    <x v="5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x v="206"/>
    <d v="2013-09-20T05:00:00"/>
    <b v="0"/>
    <b v="0"/>
    <s v="theater/plays"/>
    <x v="5"/>
    <x v="2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x v="207"/>
    <d v="2020-01-30T06:00:00"/>
    <b v="0"/>
    <b v="0"/>
    <s v="theater/plays"/>
    <x v="4"/>
    <x v="4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x v="208"/>
    <d v="2010-11-14T06:00:00"/>
    <b v="0"/>
    <b v="1"/>
    <s v="music/indie rock"/>
    <x v="4"/>
    <x v="4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x v="209"/>
    <d v="2010-08-25T05:00:00"/>
    <b v="0"/>
    <b v="0"/>
    <s v="music/rock"/>
    <x v="2"/>
    <x v="8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x v="210"/>
    <d v="2019-02-15T06:00:00"/>
    <b v="0"/>
    <b v="0"/>
    <s v="theater/plays"/>
    <x v="2"/>
    <x v="2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x v="211"/>
    <d v="2011-11-24T06:00:00"/>
    <b v="0"/>
    <b v="0"/>
    <s v="theater/plays"/>
    <x v="4"/>
    <x v="4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x v="212"/>
    <d v="2019-05-07T05:00:00"/>
    <b v="0"/>
    <b v="0"/>
    <s v="film &amp; video/science fiction"/>
    <x v="4"/>
    <x v="4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x v="213"/>
    <d v="2011-12-15T06:00:00"/>
    <b v="0"/>
    <b v="1"/>
    <s v="film &amp; video/shorts"/>
    <x v="5"/>
    <x v="23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x v="214"/>
    <d v="2012-08-28T05:00:00"/>
    <b v="0"/>
    <b v="0"/>
    <s v="film &amp; video/animation"/>
    <x v="5"/>
    <x v="13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x v="215"/>
    <d v="2011-07-19T05:00:00"/>
    <b v="1"/>
    <b v="0"/>
    <s v="theater/plays"/>
    <x v="5"/>
    <x v="11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x v="216"/>
    <d v="2012-06-23T05:00:00"/>
    <b v="1"/>
    <b v="0"/>
    <s v="food/food trucks"/>
    <x v="4"/>
    <x v="4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x v="217"/>
    <d v="2014-10-03T05:00:00"/>
    <b v="0"/>
    <b v="0"/>
    <s v="photography/photography books"/>
    <x v="1"/>
    <x v="1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x v="218"/>
    <d v="2016-03-30T05:00:00"/>
    <b v="0"/>
    <b v="0"/>
    <s v="theater/plays"/>
    <x v="8"/>
    <x v="15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x v="219"/>
    <d v="2014-11-08T06:00:00"/>
    <b v="0"/>
    <b v="0"/>
    <s v="film &amp; video/science fiction"/>
    <x v="4"/>
    <x v="4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x v="220"/>
    <d v="2014-05-03T05:00:00"/>
    <b v="1"/>
    <b v="0"/>
    <s v="music/rock"/>
    <x v="5"/>
    <x v="23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x v="221"/>
    <d v="2010-05-15T05:00:00"/>
    <b v="0"/>
    <b v="0"/>
    <s v="photography/photography books"/>
    <x v="2"/>
    <x v="2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x v="222"/>
    <d v="2015-05-21T05:00:00"/>
    <b v="0"/>
    <b v="0"/>
    <s v="games/mobile games"/>
    <x v="8"/>
    <x v="15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x v="172"/>
    <d v="2016-09-25T05:00:00"/>
    <b v="0"/>
    <b v="0"/>
    <s v="film &amp; video/animation"/>
    <x v="7"/>
    <x v="21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x v="223"/>
    <d v="2017-07-19T05:00:00"/>
    <b v="0"/>
    <b v="1"/>
    <s v="games/mobile games"/>
    <x v="5"/>
    <x v="11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x v="224"/>
    <d v="2019-12-06T06:00:00"/>
    <b v="0"/>
    <b v="0"/>
    <s v="games/video games"/>
    <x v="7"/>
    <x v="2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x v="225"/>
    <d v="2013-07-18T05:00:00"/>
    <b v="0"/>
    <b v="0"/>
    <s v="theater/plays"/>
    <x v="7"/>
    <x v="12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x v="226"/>
    <d v="2016-07-26T05:00:00"/>
    <b v="0"/>
    <b v="0"/>
    <s v="theater/plays"/>
    <x v="4"/>
    <x v="4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x v="227"/>
    <d v="2011-06-28T05:00:00"/>
    <b v="0"/>
    <b v="0"/>
    <s v="film &amp; video/animation"/>
    <x v="4"/>
    <x v="4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x v="228"/>
    <d v="2017-08-29T05:00:00"/>
    <b v="0"/>
    <b v="1"/>
    <s v="games/video games"/>
    <x v="5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x v="229"/>
    <d v="2017-02-18T06:00:00"/>
    <b v="0"/>
    <b v="0"/>
    <s v="film &amp; video/animation"/>
    <x v="7"/>
    <x v="12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x v="230"/>
    <d v="2019-07-02T05:00:00"/>
    <b v="0"/>
    <b v="1"/>
    <s v="music/rock"/>
    <x v="5"/>
    <x v="1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x v="231"/>
    <d v="2014-04-27T05:00:00"/>
    <b v="0"/>
    <b v="0"/>
    <s v="film &amp; video/animation"/>
    <x v="2"/>
    <x v="2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x v="232"/>
    <d v="2018-01-08T06:00:00"/>
    <b v="0"/>
    <b v="1"/>
    <s v="theater/plays"/>
    <x v="5"/>
    <x v="11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x v="233"/>
    <d v="2015-09-02T05:00:00"/>
    <b v="0"/>
    <b v="0"/>
    <s v="technology/wearables"/>
    <x v="4"/>
    <x v="4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x v="194"/>
    <d v="2010-08-07T05:00:00"/>
    <b v="0"/>
    <b v="0"/>
    <s v="theater/plays"/>
    <x v="3"/>
    <x v="9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x v="234"/>
    <d v="2014-04-23T05:00:00"/>
    <b v="0"/>
    <b v="1"/>
    <s v="publishing/nonfiction"/>
    <x v="4"/>
    <x v="4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x v="235"/>
    <d v="2017-05-20T05:00:00"/>
    <b v="0"/>
    <b v="1"/>
    <s v="music/rock"/>
    <x v="6"/>
    <x v="10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x v="236"/>
    <d v="2018-03-07T06:00:00"/>
    <b v="0"/>
    <b v="0"/>
    <s v="theater/plays"/>
    <x v="2"/>
    <x v="2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x v="237"/>
    <d v="2014-09-04T05:00:00"/>
    <b v="0"/>
    <b v="0"/>
    <s v="theater/plays"/>
    <x v="4"/>
    <x v="4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x v="238"/>
    <d v="2014-04-08T05:00:00"/>
    <b v="0"/>
    <b v="0"/>
    <s v="theater/plays"/>
    <x v="4"/>
    <x v="4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x v="239"/>
    <d v="2013-08-09T05:00:00"/>
    <b v="0"/>
    <b v="0"/>
    <s v="technology/web"/>
    <x v="4"/>
    <x v="4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x v="240"/>
    <d v="2017-01-06T06:00:00"/>
    <b v="0"/>
    <b v="1"/>
    <s v="publishing/fiction"/>
    <x v="3"/>
    <x v="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x v="241"/>
    <d v="2015-01-05T06:00:00"/>
    <b v="0"/>
    <b v="0"/>
    <s v="games/mobile games"/>
    <x v="6"/>
    <x v="14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x v="242"/>
    <d v="2015-01-09T06:00:00"/>
    <b v="0"/>
    <b v="0"/>
    <s v="publishing/translations"/>
    <x v="7"/>
    <x v="21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x v="67"/>
    <d v="2010-03-01T06:00:00"/>
    <b v="0"/>
    <b v="0"/>
    <s v="music/rock"/>
    <x v="6"/>
    <x v="19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x v="243"/>
    <d v="2012-12-11T06:00:00"/>
    <b v="0"/>
    <b v="0"/>
    <s v="theater/plays"/>
    <x v="2"/>
    <x v="2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x v="244"/>
    <d v="2013-10-30T05:00:00"/>
    <b v="0"/>
    <b v="0"/>
    <s v="theater/plays"/>
    <x v="4"/>
    <x v="4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x v="245"/>
    <d v="2011-04-20T05:00:00"/>
    <b v="0"/>
    <b v="0"/>
    <s v="film &amp; video/drama"/>
    <x v="4"/>
    <x v="4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x v="246"/>
    <d v="2017-02-23T06:00:00"/>
    <b v="0"/>
    <b v="0"/>
    <s v="publishing/nonfiction"/>
    <x v="5"/>
    <x v="7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x v="247"/>
    <d v="2011-02-21T06:00:00"/>
    <b v="0"/>
    <b v="1"/>
    <s v="music/rock"/>
    <x v="6"/>
    <x v="10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x v="248"/>
    <d v="2016-03-01T06:00:00"/>
    <b v="0"/>
    <b v="0"/>
    <s v="music/rock"/>
    <x v="2"/>
    <x v="2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x v="249"/>
    <d v="2013-03-19T05:00:00"/>
    <b v="0"/>
    <b v="0"/>
    <s v="theater/plays"/>
    <x v="2"/>
    <x v="2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x v="250"/>
    <d v="2016-12-28T06:00:00"/>
    <b v="0"/>
    <b v="1"/>
    <s v="theater/plays"/>
    <x v="4"/>
    <x v="4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x v="251"/>
    <d v="2012-12-27T06:00:00"/>
    <b v="1"/>
    <b v="0"/>
    <s v="photography/photography books"/>
    <x v="4"/>
    <x v="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x v="136"/>
    <d v="2012-10-10T05:00:00"/>
    <b v="0"/>
    <b v="0"/>
    <s v="music/rock"/>
    <x v="8"/>
    <x v="15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x v="252"/>
    <d v="2010-08-29T05:00:00"/>
    <b v="0"/>
    <b v="1"/>
    <s v="music/rock"/>
    <x v="2"/>
    <x v="2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x v="253"/>
    <d v="2011-05-01T05:00:00"/>
    <b v="0"/>
    <b v="1"/>
    <s v="music/indie rock"/>
    <x v="2"/>
    <x v="2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x v="254"/>
    <d v="2010-01-09T06:00:00"/>
    <b v="0"/>
    <b v="0"/>
    <s v="photography/photography books"/>
    <x v="2"/>
    <x v="8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x v="255"/>
    <d v="2013-02-28T06:00:00"/>
    <b v="0"/>
    <b v="0"/>
    <s v="theater/plays"/>
    <x v="8"/>
    <x v="15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x v="256"/>
    <d v="2016-02-16T06:00:00"/>
    <b v="0"/>
    <b v="0"/>
    <s v="theater/plays"/>
    <x v="4"/>
    <x v="4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x v="257"/>
    <d v="2014-12-10T06:00:00"/>
    <b v="0"/>
    <b v="1"/>
    <s v="music/jazz"/>
    <x v="4"/>
    <x v="4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x v="258"/>
    <d v="2012-11-09T06:00:00"/>
    <b v="0"/>
    <b v="0"/>
    <s v="theater/plays"/>
    <x v="2"/>
    <x v="18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x v="260"/>
    <d v="2019-02-21T06:00:00"/>
    <b v="0"/>
    <b v="0"/>
    <s v="film &amp; video/television"/>
    <x v="5"/>
    <x v="5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x v="261"/>
    <d v="2010-12-04T06:00:00"/>
    <b v="0"/>
    <b v="0"/>
    <s v="games/video games"/>
    <x v="5"/>
    <x v="20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x v="262"/>
    <d v="2016-01-07T06:00:00"/>
    <b v="0"/>
    <b v="0"/>
    <s v="photography/photography books"/>
    <x v="7"/>
    <x v="12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x v="263"/>
    <d v="2019-08-04T05:00:00"/>
    <b v="0"/>
    <b v="1"/>
    <s v="theater/plays"/>
    <x v="8"/>
    <x v="15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x v="264"/>
    <d v="2017-09-20T05:00:00"/>
    <b v="0"/>
    <b v="0"/>
    <s v="theater/plays"/>
    <x v="4"/>
    <x v="4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x v="265"/>
    <d v="2017-11-11T06:00:00"/>
    <b v="0"/>
    <b v="0"/>
    <s v="theater/plays"/>
    <x v="4"/>
    <x v="4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x v="266"/>
    <d v="2019-04-14T05:00:00"/>
    <b v="0"/>
    <b v="0"/>
    <s v="publishing/translations"/>
    <x v="4"/>
    <x v="4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x v="267"/>
    <d v="2012-04-24T05:00:00"/>
    <b v="0"/>
    <b v="1"/>
    <s v="games/video games"/>
    <x v="6"/>
    <x v="19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x v="268"/>
    <d v="2010-07-21T05:00:00"/>
    <b v="0"/>
    <b v="0"/>
    <s v="theater/plays"/>
    <x v="7"/>
    <x v="12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x v="269"/>
    <d v="2012-12-21T06:00:00"/>
    <b v="0"/>
    <b v="0"/>
    <s v="technology/web"/>
    <x v="4"/>
    <x v="4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x v="271"/>
    <d v="2017-11-27T06:00:00"/>
    <b v="0"/>
    <b v="0"/>
    <s v="film &amp; video/animation"/>
    <x v="4"/>
    <x v="4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x v="272"/>
    <d v="2012-04-01T05:00:00"/>
    <b v="0"/>
    <b v="1"/>
    <s v="theater/plays"/>
    <x v="5"/>
    <x v="11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x v="73"/>
    <d v="2016-12-03T06:00:00"/>
    <b v="0"/>
    <b v="1"/>
    <s v="film &amp; video/television"/>
    <x v="4"/>
    <x v="4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x v="273"/>
    <d v="2016-06-04T05:00:00"/>
    <b v="0"/>
    <b v="0"/>
    <s v="music/rock"/>
    <x v="5"/>
    <x v="20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x v="276"/>
    <d v="2016-11-30T06:00:00"/>
    <b v="0"/>
    <b v="0"/>
    <s v="theater/plays"/>
    <x v="4"/>
    <x v="4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x v="277"/>
    <d v="2015-04-28T05:00:00"/>
    <b v="0"/>
    <b v="0"/>
    <s v="music/electric music"/>
    <x v="4"/>
    <x v="4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x v="278"/>
    <d v="2012-03-15T05:00:00"/>
    <b v="0"/>
    <b v="1"/>
    <s v="music/metal"/>
    <x v="2"/>
    <x v="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x v="279"/>
    <d v="2015-08-06T05:00:00"/>
    <b v="0"/>
    <b v="0"/>
    <s v="theater/plays"/>
    <x v="2"/>
    <x v="17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x v="281"/>
    <d v="2011-10-19T05:00:00"/>
    <b v="1"/>
    <b v="0"/>
    <s v="technology/web"/>
    <x v="5"/>
    <x v="5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x v="282"/>
    <d v="2012-04-03T05:00:00"/>
    <b v="0"/>
    <b v="0"/>
    <s v="food/food trucks"/>
    <x v="3"/>
    <x v="3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x v="283"/>
    <d v="2010-10-14T05:00:00"/>
    <b v="0"/>
    <b v="0"/>
    <s v="theater/plays"/>
    <x v="1"/>
    <x v="1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x v="284"/>
    <d v="2018-11-07T06:00:00"/>
    <b v="0"/>
    <b v="0"/>
    <s v="theater/plays"/>
    <x v="4"/>
    <x v="4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x v="285"/>
    <d v="2013-11-09T06:00:00"/>
    <b v="0"/>
    <b v="0"/>
    <s v="theater/plays"/>
    <x v="4"/>
    <x v="4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x v="286"/>
    <d v="2019-02-19T06:00:00"/>
    <b v="0"/>
    <b v="0"/>
    <s v="theater/plays"/>
    <x v="4"/>
    <x v="4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x v="287"/>
    <d v="2014-01-23T06:00:00"/>
    <b v="0"/>
    <b v="1"/>
    <s v="theater/plays"/>
    <x v="4"/>
    <x v="4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x v="288"/>
    <d v="2016-03-15T05:00:00"/>
    <b v="0"/>
    <b v="1"/>
    <s v="music/rock"/>
    <x v="4"/>
    <x v="4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x v="289"/>
    <d v="2016-04-28T05:00:00"/>
    <b v="0"/>
    <b v="0"/>
    <s v="food/food trucks"/>
    <x v="2"/>
    <x v="2"/>
  </r>
  <r>
    <n v="300"/>
    <s v="Cooke PLC"/>
    <s v="Focused executive core"/>
    <n v="10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1"/>
    <x v="1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x v="291"/>
    <d v="2015-03-15T05:00:00"/>
    <b v="0"/>
    <b v="0"/>
    <s v="film &amp; video/documentary"/>
    <x v="6"/>
    <x v="10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x v="292"/>
    <d v="2018-09-16T05:00:00"/>
    <b v="0"/>
    <b v="0"/>
    <s v="theater/plays"/>
    <x v="5"/>
    <x v="5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x v="293"/>
    <d v="2016-01-12T06:00:00"/>
    <b v="0"/>
    <b v="0"/>
    <s v="music/indie rock"/>
    <x v="4"/>
    <x v="4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x v="294"/>
    <d v="2016-09-17T05:00:00"/>
    <b v="0"/>
    <b v="0"/>
    <s v="film &amp; video/documentary"/>
    <x v="2"/>
    <x v="8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x v="295"/>
    <d v="2016-04-29T05:00:00"/>
    <b v="0"/>
    <b v="0"/>
    <s v="theater/plays"/>
    <x v="5"/>
    <x v="5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x v="296"/>
    <d v="2017-07-17T05:00:00"/>
    <b v="0"/>
    <b v="1"/>
    <s v="theater/plays"/>
    <x v="4"/>
    <x v="4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x v="297"/>
    <d v="2012-06-26T05:00:00"/>
    <b v="0"/>
    <b v="1"/>
    <s v="publishing/fiction"/>
    <x v="4"/>
    <x v="4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x v="298"/>
    <d v="2011-04-19T05:00:00"/>
    <b v="0"/>
    <b v="0"/>
    <s v="theater/plays"/>
    <x v="6"/>
    <x v="14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x v="299"/>
    <d v="2011-10-11T05:00:00"/>
    <b v="0"/>
    <b v="1"/>
    <s v="music/indie rock"/>
    <x v="4"/>
    <x v="4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x v="300"/>
    <d v="2010-04-25T05:00:00"/>
    <b v="0"/>
    <b v="0"/>
    <s v="games/video games"/>
    <x v="2"/>
    <x v="8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x v="247"/>
    <d v="2011-02-28T06:00:00"/>
    <b v="0"/>
    <b v="0"/>
    <s v="theater/plays"/>
    <x v="7"/>
    <x v="12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x v="244"/>
    <d v="2013-11-01T05:00:00"/>
    <b v="0"/>
    <b v="0"/>
    <s v="theater/plays"/>
    <x v="4"/>
    <x v="4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x v="301"/>
    <d v="2012-02-29T06:00:00"/>
    <b v="0"/>
    <b v="0"/>
    <s v="music/rock"/>
    <x v="4"/>
    <x v="4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x v="188"/>
    <d v="2019-03-17T05:00:00"/>
    <b v="0"/>
    <b v="1"/>
    <s v="film &amp; video/documentary"/>
    <x v="2"/>
    <x v="2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x v="302"/>
    <d v="2014-06-22T05:00:00"/>
    <b v="0"/>
    <b v="0"/>
    <s v="theater/plays"/>
    <x v="5"/>
    <x v="5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x v="303"/>
    <d v="2019-11-20T06:00:00"/>
    <b v="0"/>
    <b v="1"/>
    <s v="food/food trucks"/>
    <x v="4"/>
    <x v="4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x v="304"/>
    <d v="2017-05-27T05:00:00"/>
    <b v="0"/>
    <b v="0"/>
    <s v="theater/plays"/>
    <x v="1"/>
    <x v="1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x v="305"/>
    <d v="2014-02-16T06:00:00"/>
    <b v="0"/>
    <b v="0"/>
    <s v="music/rock"/>
    <x v="4"/>
    <x v="4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x v="307"/>
    <d v="2011-05-19T05:00:00"/>
    <b v="0"/>
    <b v="0"/>
    <s v="publishing/fiction"/>
    <x v="3"/>
    <x v="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x v="308"/>
    <d v="2011-04-09T05:00:00"/>
    <b v="0"/>
    <b v="0"/>
    <s v="film &amp; video/shorts"/>
    <x v="6"/>
    <x v="14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x v="309"/>
    <d v="2010-12-08T06:00:00"/>
    <b v="0"/>
    <b v="0"/>
    <s v="theater/plays"/>
    <x v="5"/>
    <x v="1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x v="311"/>
    <d v="2015-07-03T05:00:00"/>
    <b v="0"/>
    <b v="1"/>
    <s v="theater/plays"/>
    <x v="5"/>
    <x v="5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x v="79"/>
    <d v="2018-07-09T05:00:00"/>
    <b v="0"/>
    <b v="1"/>
    <s v="theater/plays"/>
    <x v="4"/>
    <x v="4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x v="312"/>
    <d v="2016-01-01T06:00:00"/>
    <b v="0"/>
    <b v="0"/>
    <s v="film &amp; video/animation"/>
    <x v="4"/>
    <x v="4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x v="313"/>
    <d v="2019-09-01T05:00:00"/>
    <b v="0"/>
    <b v="1"/>
    <s v="theater/plays"/>
    <x v="5"/>
    <x v="11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x v="314"/>
    <d v="2018-12-11T06:00:00"/>
    <b v="0"/>
    <b v="0"/>
    <s v="music/rock"/>
    <x v="4"/>
    <x v="4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x v="315"/>
    <d v="2016-12-23T06:00:00"/>
    <b v="0"/>
    <b v="0"/>
    <s v="games/video games"/>
    <x v="2"/>
    <x v="2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x v="316"/>
    <d v="2017-12-09T06:00:00"/>
    <b v="0"/>
    <b v="0"/>
    <s v="film &amp; video/documentary"/>
    <x v="7"/>
    <x v="12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x v="317"/>
    <d v="2011-12-20T06:00:00"/>
    <b v="0"/>
    <b v="0"/>
    <s v="food/food trucks"/>
    <x v="5"/>
    <x v="5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x v="318"/>
    <d v="2013-03-29T05:00:00"/>
    <b v="0"/>
    <b v="0"/>
    <s v="technology/wearables"/>
    <x v="1"/>
    <x v="1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x v="319"/>
    <d v="2018-12-18T06:00:00"/>
    <b v="0"/>
    <b v="0"/>
    <s v="theater/plays"/>
    <x v="3"/>
    <x v="9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x v="32"/>
    <d v="2018-01-17T06:00:00"/>
    <b v="0"/>
    <b v="0"/>
    <s v="music/rock"/>
    <x v="4"/>
    <x v="4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x v="320"/>
    <d v="2019-11-28T06:00:00"/>
    <b v="0"/>
    <b v="0"/>
    <s v="music/rock"/>
    <x v="2"/>
    <x v="2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x v="321"/>
    <d v="2010-12-16T06:00:00"/>
    <b v="0"/>
    <b v="1"/>
    <s v="music/rock"/>
    <x v="2"/>
    <x v="2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x v="322"/>
    <d v="2019-11-12T06:00:00"/>
    <b v="0"/>
    <b v="0"/>
    <s v="theater/plays"/>
    <x v="2"/>
    <x v="2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x v="323"/>
    <d v="2011-11-04T05:00:00"/>
    <b v="0"/>
    <b v="0"/>
    <s v="theater/plays"/>
    <x v="4"/>
    <x v="4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x v="324"/>
    <d v="2017-08-16T05:00:00"/>
    <b v="0"/>
    <b v="0"/>
    <s v="theater/plays"/>
    <x v="4"/>
    <x v="4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x v="325"/>
    <d v="2011-12-13T06:00:00"/>
    <b v="0"/>
    <b v="0"/>
    <s v="photography/photography books"/>
    <x v="4"/>
    <x v="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x v="326"/>
    <d v="2015-09-04T05:00:00"/>
    <b v="0"/>
    <b v="0"/>
    <s v="music/indie rock"/>
    <x v="8"/>
    <x v="15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x v="327"/>
    <d v="2013-08-01T05:00:00"/>
    <b v="0"/>
    <b v="0"/>
    <s v="theater/plays"/>
    <x v="2"/>
    <x v="8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x v="328"/>
    <d v="2014-01-11T06:00:00"/>
    <b v="0"/>
    <b v="0"/>
    <s v="theater/plays"/>
    <x v="4"/>
    <x v="4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x v="329"/>
    <d v="2018-03-03T06:00:00"/>
    <b v="0"/>
    <b v="0"/>
    <s v="games/video games"/>
    <x v="4"/>
    <x v="4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x v="330"/>
    <d v="2015-07-10T05:00:00"/>
    <b v="0"/>
    <b v="0"/>
    <s v="film &amp; video/drama"/>
    <x v="7"/>
    <x v="12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x v="331"/>
    <d v="2017-10-18T05:00:00"/>
    <b v="0"/>
    <b v="1"/>
    <s v="music/indie rock"/>
    <x v="5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x v="332"/>
    <d v="2015-03-07T06:00:00"/>
    <b v="0"/>
    <b v="0"/>
    <s v="technology/web"/>
    <x v="2"/>
    <x v="8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x v="333"/>
    <d v="2017-03-01T06:00:00"/>
    <b v="0"/>
    <b v="0"/>
    <s v="food/food trucks"/>
    <x v="3"/>
    <x v="3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x v="296"/>
    <d v="2017-08-13T05:00:00"/>
    <b v="0"/>
    <b v="0"/>
    <s v="theater/plays"/>
    <x v="1"/>
    <x v="1"/>
  </r>
  <r>
    <n v="350"/>
    <s v="Shannon Ltd"/>
    <s v="Pre-emptive neutral capacity"/>
    <n v="100"/>
    <n v="5"/>
    <n v="5"/>
    <x v="0"/>
    <n v="5"/>
    <n v="1"/>
    <x v="1"/>
    <s v="USD"/>
    <n v="1432098000"/>
    <n v="1433653200"/>
    <x v="334"/>
    <d v="2015-06-07T05:00:00"/>
    <b v="0"/>
    <b v="1"/>
    <s v="music/jazz"/>
    <x v="4"/>
    <x v="4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x v="335"/>
    <d v="2015-09-07T05:00:00"/>
    <b v="0"/>
    <b v="0"/>
    <s v="music/rock"/>
    <x v="2"/>
    <x v="18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x v="336"/>
    <d v="2015-11-15T06:00:00"/>
    <b v="0"/>
    <b v="0"/>
    <s v="theater/plays"/>
    <x v="2"/>
    <x v="2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x v="337"/>
    <d v="2019-07-06T05:00:00"/>
    <b v="0"/>
    <b v="0"/>
    <s v="theater/plays"/>
    <x v="4"/>
    <x v="4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x v="339"/>
    <d v="2017-03-03T06:00:00"/>
    <b v="0"/>
    <b v="0"/>
    <s v="technology/wearables"/>
    <x v="5"/>
    <x v="5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x v="340"/>
    <d v="2012-01-23T06:00:00"/>
    <b v="0"/>
    <b v="0"/>
    <s v="theater/plays"/>
    <x v="3"/>
    <x v="9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x v="341"/>
    <d v="2015-09-28T05:00:00"/>
    <b v="0"/>
    <b v="0"/>
    <s v="games/video games"/>
    <x v="4"/>
    <x v="4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x v="342"/>
    <d v="2018-08-13T05:00:00"/>
    <b v="1"/>
    <b v="0"/>
    <s v="photography/photography books"/>
    <x v="7"/>
    <x v="12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x v="343"/>
    <d v="2011-09-03T05:00:00"/>
    <b v="0"/>
    <b v="0"/>
    <s v="film &amp; video/animation"/>
    <x v="8"/>
    <x v="15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x v="344"/>
    <d v="2011-01-15T06:00:00"/>
    <b v="0"/>
    <b v="1"/>
    <s v="theater/plays"/>
    <x v="5"/>
    <x v="11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x v="345"/>
    <d v="2017-10-31T05:00:00"/>
    <b v="0"/>
    <b v="0"/>
    <s v="theater/plays"/>
    <x v="4"/>
    <x v="4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x v="65"/>
    <d v="2011-03-06T06:00:00"/>
    <b v="0"/>
    <b v="0"/>
    <s v="music/rock"/>
    <x v="4"/>
    <x v="4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x v="346"/>
    <d v="2011-12-28T06:00:00"/>
    <b v="0"/>
    <b v="0"/>
    <s v="music/rock"/>
    <x v="2"/>
    <x v="2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x v="347"/>
    <d v="2018-04-04T05:00:00"/>
    <b v="0"/>
    <b v="0"/>
    <s v="music/indie rock"/>
    <x v="2"/>
    <x v="2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x v="348"/>
    <d v="2017-01-25T06:00:00"/>
    <b v="0"/>
    <b v="0"/>
    <s v="theater/plays"/>
    <x v="2"/>
    <x v="8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x v="349"/>
    <d v="2011-01-04T06:00:00"/>
    <b v="0"/>
    <b v="1"/>
    <s v="theater/plays"/>
    <x v="4"/>
    <x v="4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x v="350"/>
    <d v="2014-11-11T06:00:00"/>
    <b v="0"/>
    <b v="1"/>
    <s v="theater/plays"/>
    <x v="4"/>
    <x v="4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x v="352"/>
    <d v="2013-03-14T05:00:00"/>
    <b v="0"/>
    <b v="1"/>
    <s v="film &amp; video/television"/>
    <x v="5"/>
    <x v="5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x v="353"/>
    <d v="2019-04-21T05:00:00"/>
    <b v="0"/>
    <b v="0"/>
    <s v="theater/plays"/>
    <x v="5"/>
    <x v="20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x v="354"/>
    <d v="2015-03-31T05:00:00"/>
    <b v="0"/>
    <b v="0"/>
    <s v="theater/plays"/>
    <x v="4"/>
    <x v="4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x v="356"/>
    <d v="2017-08-25T05:00:00"/>
    <b v="0"/>
    <b v="0"/>
    <s v="theater/plays"/>
    <x v="5"/>
    <x v="5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x v="358"/>
    <d v="2015-12-12T06:00:00"/>
    <b v="0"/>
    <b v="0"/>
    <s v="music/indie rock"/>
    <x v="5"/>
    <x v="5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x v="359"/>
    <d v="2014-07-12T05:00:00"/>
    <b v="0"/>
    <b v="0"/>
    <s v="music/rock"/>
    <x v="2"/>
    <x v="8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x v="12"/>
    <d v="2019-11-05T06:00:00"/>
    <b v="0"/>
    <b v="0"/>
    <s v="theater/plays"/>
    <x v="2"/>
    <x v="2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x v="361"/>
    <d v="2011-11-10T06:00:00"/>
    <b v="0"/>
    <b v="0"/>
    <s v="theater/plays"/>
    <x v="5"/>
    <x v="5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x v="362"/>
    <d v="2013-06-28T05:00:00"/>
    <b v="0"/>
    <b v="0"/>
    <s v="theater/plays"/>
    <x v="4"/>
    <x v="4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x v="363"/>
    <d v="2015-07-24T05:00:00"/>
    <b v="0"/>
    <b v="0"/>
    <s v="theater/plays"/>
    <x v="4"/>
    <x v="4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x v="364"/>
    <d v="2017-11-04T05:00:00"/>
    <b v="0"/>
    <b v="0"/>
    <s v="photography/photography books"/>
    <x v="4"/>
    <x v="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x v="210"/>
    <d v="2019-02-19T06:00:00"/>
    <b v="0"/>
    <b v="1"/>
    <s v="food/food trucks"/>
    <x v="8"/>
    <x v="15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x v="365"/>
    <d v="2017-03-09T06:00:00"/>
    <b v="1"/>
    <b v="1"/>
    <s v="film &amp; video/documentary"/>
    <x v="1"/>
    <x v="1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x v="366"/>
    <d v="2019-04-30T05:00:00"/>
    <b v="0"/>
    <b v="0"/>
    <s v="publishing/nonfiction"/>
    <x v="5"/>
    <x v="5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x v="367"/>
    <d v="2010-07-08T05:00:00"/>
    <b v="0"/>
    <b v="0"/>
    <s v="theater/plays"/>
    <x v="6"/>
    <x v="10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x v="368"/>
    <d v="2012-06-17T05:00:00"/>
    <b v="0"/>
    <b v="0"/>
    <s v="technology/wearables"/>
    <x v="4"/>
    <x v="4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x v="369"/>
    <d v="2012-01-06T06:00:00"/>
    <b v="0"/>
    <b v="0"/>
    <s v="music/indie rock"/>
    <x v="3"/>
    <x v="9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x v="370"/>
    <d v="2010-11-24T06:00:00"/>
    <b v="0"/>
    <b v="0"/>
    <s v="theater/plays"/>
    <x v="2"/>
    <x v="8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x v="371"/>
    <d v="2013-09-28T05:00:00"/>
    <b v="0"/>
    <b v="0"/>
    <s v="photography/photography books"/>
    <x v="4"/>
    <x v="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x v="287"/>
    <d v="2014-01-16T06:00:00"/>
    <b v="0"/>
    <b v="0"/>
    <s v="publishing/nonfiction"/>
    <x v="8"/>
    <x v="15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x v="372"/>
    <d v="2011-01-08T06:00:00"/>
    <b v="0"/>
    <b v="0"/>
    <s v="technology/wearables"/>
    <x v="6"/>
    <x v="10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x v="373"/>
    <d v="2017-07-18T05:00:00"/>
    <b v="0"/>
    <b v="0"/>
    <s v="music/jazz"/>
    <x v="3"/>
    <x v="9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x v="374"/>
    <d v="2013-08-08T05:00:00"/>
    <b v="0"/>
    <b v="1"/>
    <s v="film &amp; video/documentary"/>
    <x v="2"/>
    <x v="18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x v="375"/>
    <d v="2011-12-09T06:00:00"/>
    <b v="1"/>
    <b v="0"/>
    <s v="theater/plays"/>
    <x v="5"/>
    <x v="5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x v="376"/>
    <d v="2018-10-13T05:00:00"/>
    <b v="0"/>
    <b v="0"/>
    <s v="film &amp; video/drama"/>
    <x v="4"/>
    <x v="4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x v="377"/>
    <d v="2013-05-29T05:00:00"/>
    <b v="0"/>
    <b v="0"/>
    <s v="music/rock"/>
    <x v="5"/>
    <x v="7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x v="378"/>
    <d v="2018-05-10T05:00:00"/>
    <b v="0"/>
    <b v="1"/>
    <s v="film &amp; video/animation"/>
    <x v="2"/>
    <x v="2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x v="379"/>
    <d v="2011-02-09T06:00:00"/>
    <b v="0"/>
    <b v="0"/>
    <s v="music/indie rock"/>
    <x v="5"/>
    <x v="11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2"/>
    <x v="8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x v="381"/>
    <d v="2019-10-27T05:00:00"/>
    <b v="0"/>
    <b v="0"/>
    <s v="theater/plays"/>
    <x v="8"/>
    <x v="15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4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x v="125"/>
    <d v="2010-06-17T05:00:00"/>
    <b v="0"/>
    <b v="1"/>
    <s v="theater/plays"/>
    <x v="5"/>
    <x v="1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x v="383"/>
    <d v="2017-11-17T06:00:00"/>
    <b v="0"/>
    <b v="0"/>
    <s v="theater/plays"/>
    <x v="4"/>
    <x v="4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x v="384"/>
    <d v="2018-07-24T05:00:00"/>
    <b v="0"/>
    <b v="0"/>
    <s v="theater/plays"/>
    <x v="4"/>
    <x v="4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x v="386"/>
    <d v="2019-10-20T05:00:00"/>
    <b v="0"/>
    <b v="0"/>
    <s v="theater/plays"/>
    <x v="5"/>
    <x v="5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x v="388"/>
    <d v="2017-04-22T05:00:00"/>
    <b v="0"/>
    <b v="0"/>
    <s v="music/rock"/>
    <x v="5"/>
    <x v="5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x v="277"/>
    <d v="2015-04-28T05:00:00"/>
    <b v="0"/>
    <b v="0"/>
    <s v="games/mobile games"/>
    <x v="2"/>
    <x v="2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x v="389"/>
    <d v="2017-05-31T05:00:00"/>
    <b v="0"/>
    <b v="0"/>
    <s v="theater/plays"/>
    <x v="7"/>
    <x v="21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x v="390"/>
    <d v="2014-01-13T06:00:00"/>
    <b v="0"/>
    <b v="0"/>
    <s v="publishing/fiction"/>
    <x v="4"/>
    <x v="4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x v="391"/>
    <d v="2018-12-24T06:00:00"/>
    <b v="0"/>
    <b v="0"/>
    <s v="film &amp; video/animation"/>
    <x v="6"/>
    <x v="14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x v="392"/>
    <d v="2010-04-28T05:00:00"/>
    <b v="0"/>
    <b v="1"/>
    <s v="food/food trucks"/>
    <x v="5"/>
    <x v="11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x v="393"/>
    <d v="2012-01-30T06:00:00"/>
    <b v="0"/>
    <b v="0"/>
    <s v="theater/plays"/>
    <x v="1"/>
    <x v="1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x v="395"/>
    <d v="2018-11-27T06:00:00"/>
    <b v="0"/>
    <b v="0"/>
    <s v="theater/plays"/>
    <x v="5"/>
    <x v="5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x v="397"/>
    <d v="2011-12-28T06:00:00"/>
    <b v="0"/>
    <b v="0"/>
    <s v="technology/web"/>
    <x v="5"/>
    <x v="5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x v="399"/>
    <d v="2017-07-29T05:00:00"/>
    <b v="0"/>
    <b v="1"/>
    <s v="technology/wearables"/>
    <x v="4"/>
    <x v="4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x v="400"/>
    <d v="2010-05-07T05:00:00"/>
    <b v="0"/>
    <b v="1"/>
    <s v="theater/plays"/>
    <x v="3"/>
    <x v="9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x v="116"/>
    <d v="2011-09-24T05:00:00"/>
    <b v="0"/>
    <b v="1"/>
    <s v="food/food trucks"/>
    <x v="4"/>
    <x v="4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x v="402"/>
    <d v="2015-08-03T05:00:00"/>
    <b v="0"/>
    <b v="0"/>
    <s v="photography/photography books"/>
    <x v="2"/>
    <x v="8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x v="403"/>
    <d v="2013-03-06T06:00:00"/>
    <b v="0"/>
    <b v="0"/>
    <s v="theater/plays"/>
    <x v="8"/>
    <x v="15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x v="404"/>
    <d v="2014-10-15T05:00:00"/>
    <b v="0"/>
    <b v="1"/>
    <s v="theater/plays"/>
    <x v="4"/>
    <x v="4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x v="405"/>
    <d v="2011-02-18T06:00:00"/>
    <b v="0"/>
    <b v="0"/>
    <s v="film &amp; video/animation"/>
    <x v="4"/>
    <x v="4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x v="406"/>
    <d v="2014-03-10T05:00:00"/>
    <b v="0"/>
    <b v="1"/>
    <s v="photography/photography books"/>
    <x v="5"/>
    <x v="11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x v="407"/>
    <d v="2019-11-02T05:00:00"/>
    <b v="0"/>
    <b v="0"/>
    <s v="theater/plays"/>
    <x v="8"/>
    <x v="15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x v="408"/>
    <d v="2018-07-09T05:00:00"/>
    <b v="1"/>
    <b v="0"/>
    <s v="theater/plays"/>
    <x v="4"/>
    <x v="4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x v="409"/>
    <d v="2014-05-22T05:00:00"/>
    <b v="0"/>
    <b v="0"/>
    <s v="theater/plays"/>
    <x v="4"/>
    <x v="4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x v="411"/>
    <d v="2016-12-15T06:00:00"/>
    <b v="1"/>
    <b v="0"/>
    <s v="theater/plays"/>
    <x v="5"/>
    <x v="5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x v="412"/>
    <d v="2014-12-27T06:00:00"/>
    <b v="0"/>
    <b v="1"/>
    <s v="theater/plays"/>
    <x v="4"/>
    <x v="4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x v="413"/>
    <d v="2019-04-21T05:00:00"/>
    <b v="0"/>
    <b v="0"/>
    <s v="music/jazz"/>
    <x v="4"/>
    <x v="4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x v="414"/>
    <d v="2015-09-16T05:00:00"/>
    <b v="0"/>
    <b v="1"/>
    <s v="film &amp; video/animation"/>
    <x v="2"/>
    <x v="18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x v="415"/>
    <d v="2013-04-03T05:00:00"/>
    <b v="0"/>
    <b v="0"/>
    <s v="theater/plays"/>
    <x v="5"/>
    <x v="11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x v="416"/>
    <d v="2016-11-13T06:00:00"/>
    <b v="0"/>
    <b v="0"/>
    <s v="film &amp; video/science fiction"/>
    <x v="4"/>
    <x v="4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x v="417"/>
    <d v="2017-07-10T05:00:00"/>
    <b v="0"/>
    <b v="0"/>
    <s v="film &amp; video/television"/>
    <x v="5"/>
    <x v="23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x v="418"/>
    <d v="2012-05-24T05:00:00"/>
    <b v="0"/>
    <b v="0"/>
    <s v="technology/wearables"/>
    <x v="5"/>
    <x v="20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x v="419"/>
    <d v="2017-09-18T05:00:00"/>
    <b v="0"/>
    <b v="0"/>
    <s v="theater/plays"/>
    <x v="3"/>
    <x v="9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x v="420"/>
    <d v="2010-10-19T05:00:00"/>
    <b v="0"/>
    <b v="0"/>
    <s v="theater/plays"/>
    <x v="4"/>
    <x v="4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x v="421"/>
    <d v="2011-07-26T05:00:00"/>
    <b v="0"/>
    <b v="1"/>
    <s v="music/indie rock"/>
    <x v="4"/>
    <x v="4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x v="422"/>
    <d v="2010-12-24T06:00:00"/>
    <b v="0"/>
    <b v="1"/>
    <s v="theater/plays"/>
    <x v="2"/>
    <x v="8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x v="423"/>
    <d v="2012-12-20T06:00:00"/>
    <b v="0"/>
    <b v="0"/>
    <s v="technology/wearables"/>
    <x v="4"/>
    <x v="4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x v="424"/>
    <d v="2018-01-04T06:00:00"/>
    <b v="0"/>
    <b v="0"/>
    <s v="film &amp; video/television"/>
    <x v="3"/>
    <x v="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x v="425"/>
    <d v="2013-04-16T05:00:00"/>
    <b v="0"/>
    <b v="1"/>
    <s v="games/video games"/>
    <x v="5"/>
    <x v="20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x v="426"/>
    <d v="2019-03-23T05:00:00"/>
    <b v="0"/>
    <b v="0"/>
    <s v="games/video games"/>
    <x v="7"/>
    <x v="12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7"/>
    <x v="12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x v="428"/>
    <d v="2017-08-19T05:00:00"/>
    <b v="0"/>
    <b v="0"/>
    <s v="music/rock"/>
    <x v="5"/>
    <x v="1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x v="429"/>
    <d v="2010-07-07T05:00:00"/>
    <b v="0"/>
    <b v="0"/>
    <s v="film &amp; video/drama"/>
    <x v="2"/>
    <x v="2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x v="411"/>
    <d v="2017-01-11T06:00:00"/>
    <b v="0"/>
    <b v="0"/>
    <s v="film &amp; video/science fiction"/>
    <x v="5"/>
    <x v="7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x v="430"/>
    <d v="2013-11-26T06:00:00"/>
    <b v="0"/>
    <b v="1"/>
    <s v="film &amp; video/drama"/>
    <x v="5"/>
    <x v="23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x v="431"/>
    <d v="2011-10-16T05:00:00"/>
    <b v="0"/>
    <b v="0"/>
    <s v="theater/plays"/>
    <x v="5"/>
    <x v="7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x v="432"/>
    <d v="2018-02-10T06:00:00"/>
    <b v="0"/>
    <b v="1"/>
    <s v="music/indie rock"/>
    <x v="4"/>
    <x v="4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x v="433"/>
    <d v="2016-10-16T05:00:00"/>
    <b v="0"/>
    <b v="0"/>
    <s v="theater/plays"/>
    <x v="2"/>
    <x v="8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x v="434"/>
    <d v="2010-05-11T05:00:00"/>
    <b v="0"/>
    <b v="0"/>
    <s v="theater/plays"/>
    <x v="4"/>
    <x v="4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x v="8"/>
    <d v="2010-08-12T05:00:00"/>
    <b v="0"/>
    <b v="0"/>
    <s v="theater/plays"/>
    <x v="5"/>
    <x v="5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x v="436"/>
    <d v="2014-05-18T05:00:00"/>
    <b v="0"/>
    <b v="0"/>
    <s v="film &amp; video/drama"/>
    <x v="4"/>
    <x v="4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x v="385"/>
    <d v="2013-03-09T06:00:00"/>
    <b v="0"/>
    <b v="0"/>
    <s v="games/mobile games"/>
    <x v="5"/>
    <x v="7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x v="437"/>
    <d v="2014-01-04T06:00:00"/>
    <b v="0"/>
    <b v="0"/>
    <s v="film &amp; video/animation"/>
    <x v="7"/>
    <x v="21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x v="438"/>
    <d v="2018-02-25T06:00:00"/>
    <b v="0"/>
    <b v="0"/>
    <s v="theater/plays"/>
    <x v="5"/>
    <x v="11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x v="439"/>
    <d v="2018-02-05T06:00:00"/>
    <b v="0"/>
    <b v="0"/>
    <s v="publishing/translations"/>
    <x v="4"/>
    <x v="4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x v="440"/>
    <d v="2013-06-07T05:00:00"/>
    <b v="0"/>
    <b v="1"/>
    <s v="technology/wearables"/>
    <x v="6"/>
    <x v="19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x v="441"/>
    <d v="2015-11-30T06:00:00"/>
    <b v="0"/>
    <b v="1"/>
    <s v="technology/web"/>
    <x v="3"/>
    <x v="9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x v="443"/>
    <d v="2015-05-20T05:00:00"/>
    <b v="0"/>
    <b v="0"/>
    <s v="film &amp; video/drama"/>
    <x v="4"/>
    <x v="4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x v="315"/>
    <d v="2016-12-19T06:00:00"/>
    <b v="0"/>
    <b v="0"/>
    <s v="technology/wearables"/>
    <x v="5"/>
    <x v="7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x v="444"/>
    <d v="2012-05-02T05:00:00"/>
    <b v="0"/>
    <b v="1"/>
    <s v="food/food trucks"/>
    <x v="3"/>
    <x v="9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x v="446"/>
    <d v="2018-06-27T05:00:00"/>
    <b v="0"/>
    <b v="0"/>
    <s v="music/electric music"/>
    <x v="2"/>
    <x v="2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x v="447"/>
    <d v="2014-12-17T06:00:00"/>
    <b v="0"/>
    <b v="0"/>
    <s v="film &amp; video/television"/>
    <x v="2"/>
    <x v="6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x v="448"/>
    <d v="2013-06-29T05:00:00"/>
    <b v="0"/>
    <b v="1"/>
    <s v="publishing/translations"/>
    <x v="5"/>
    <x v="20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x v="342"/>
    <d v="2018-08-16T05:00:00"/>
    <b v="0"/>
    <b v="0"/>
    <s v="publishing/fiction"/>
    <x v="6"/>
    <x v="19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x v="449"/>
    <d v="2011-07-23T05:00:00"/>
    <b v="0"/>
    <b v="0"/>
    <s v="film &amp; video/science fiction"/>
    <x v="6"/>
    <x v="14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x v="450"/>
    <d v="2015-03-21T05:00:00"/>
    <b v="0"/>
    <b v="0"/>
    <s v="technology/wearables"/>
    <x v="5"/>
    <x v="23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x v="451"/>
    <d v="2017-07-31T05:00:00"/>
    <b v="0"/>
    <b v="0"/>
    <s v="food/food trucks"/>
    <x v="3"/>
    <x v="9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x v="452"/>
    <d v="2010-03-20T05:00:00"/>
    <b v="0"/>
    <b v="1"/>
    <s v="photography/photography books"/>
    <x v="1"/>
    <x v="1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x v="453"/>
    <d v="2014-11-12T06:00:00"/>
    <b v="0"/>
    <b v="1"/>
    <s v="theater/plays"/>
    <x v="8"/>
    <x v="15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x v="454"/>
    <d v="2012-03-06T06:00:00"/>
    <b v="0"/>
    <b v="1"/>
    <s v="publishing/fiction"/>
    <x v="4"/>
    <x v="4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x v="455"/>
    <d v="2019-12-19T06:00:00"/>
    <b v="0"/>
    <b v="0"/>
    <s v="theater/plays"/>
    <x v="6"/>
    <x v="14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x v="456"/>
    <d v="2014-09-22T05:00:00"/>
    <b v="0"/>
    <b v="1"/>
    <s v="food/food trucks"/>
    <x v="4"/>
    <x v="4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x v="457"/>
    <d v="2019-07-21T05:00:00"/>
    <b v="0"/>
    <b v="0"/>
    <s v="theater/plays"/>
    <x v="1"/>
    <x v="1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x v="458"/>
    <d v="2018-03-24T05:00:00"/>
    <b v="0"/>
    <b v="1"/>
    <s v="publishing/translations"/>
    <x v="4"/>
    <x v="4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x v="459"/>
    <d v="2017-05-23T05:00:00"/>
    <b v="0"/>
    <b v="0"/>
    <s v="theater/plays"/>
    <x v="6"/>
    <x v="19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x v="460"/>
    <d v="2016-02-20T06:00:00"/>
    <b v="0"/>
    <b v="0"/>
    <s v="theater/plays"/>
    <x v="4"/>
    <x v="4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x v="461"/>
    <d v="2010-08-21T05:00:00"/>
    <b v="0"/>
    <b v="0"/>
    <s v="technology/wearables"/>
    <x v="4"/>
    <x v="4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x v="462"/>
    <d v="2019-11-24T06:00:00"/>
    <b v="0"/>
    <b v="0"/>
    <s v="journalism/audio"/>
    <x v="3"/>
    <x v="9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x v="463"/>
    <d v="2013-07-27T05:00:00"/>
    <b v="0"/>
    <b v="1"/>
    <s v="food/food trucks"/>
    <x v="9"/>
    <x v="24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x v="464"/>
    <d v="2010-07-12T05:00:00"/>
    <b v="1"/>
    <b v="1"/>
    <s v="film &amp; video/shorts"/>
    <x v="1"/>
    <x v="1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x v="465"/>
    <d v="2019-07-12T05:00:00"/>
    <b v="0"/>
    <b v="0"/>
    <s v="photography/photography books"/>
    <x v="5"/>
    <x v="13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x v="466"/>
    <d v="2012-03-23T05:00:00"/>
    <b v="0"/>
    <b v="0"/>
    <s v="technology/wearables"/>
    <x v="8"/>
    <x v="15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x v="467"/>
    <d v="2014-06-14T05:00:00"/>
    <b v="0"/>
    <b v="0"/>
    <s v="theater/plays"/>
    <x v="3"/>
    <x v="9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x v="468"/>
    <d v="2017-06-07T05:00:00"/>
    <b v="0"/>
    <b v="0"/>
    <s v="film &amp; video/animation"/>
    <x v="4"/>
    <x v="4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x v="469"/>
    <d v="2016-12-20T06:00:00"/>
    <b v="0"/>
    <b v="1"/>
    <s v="technology/wearables"/>
    <x v="5"/>
    <x v="11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x v="470"/>
    <d v="2015-01-03T06:00:00"/>
    <b v="0"/>
    <b v="0"/>
    <s v="technology/web"/>
    <x v="3"/>
    <x v="9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x v="471"/>
    <d v="2016-03-20T05:00:00"/>
    <b v="0"/>
    <b v="1"/>
    <s v="film &amp; video/documentary"/>
    <x v="3"/>
    <x v="3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5"/>
    <x v="5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x v="474"/>
    <d v="2012-08-25T05:00:00"/>
    <b v="0"/>
    <b v="1"/>
    <s v="games/video games"/>
    <x v="5"/>
    <x v="5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x v="72"/>
    <d v="2015-07-21T05:00:00"/>
    <b v="0"/>
    <b v="0"/>
    <s v="film &amp; video/drama"/>
    <x v="7"/>
    <x v="12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x v="443"/>
    <d v="2015-05-19T05:00:00"/>
    <b v="0"/>
    <b v="0"/>
    <s v="music/rock"/>
    <x v="5"/>
    <x v="7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x v="475"/>
    <d v="2013-04-19T05:00:00"/>
    <b v="0"/>
    <b v="1"/>
    <s v="publishing/radio &amp; podcasts"/>
    <x v="2"/>
    <x v="2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x v="81"/>
    <d v="2017-12-10T06:00:00"/>
    <b v="0"/>
    <b v="1"/>
    <s v="theater/plays"/>
    <x v="6"/>
    <x v="16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x v="476"/>
    <d v="2013-05-28T05:00:00"/>
    <b v="0"/>
    <b v="1"/>
    <s v="technology/web"/>
    <x v="4"/>
    <x v="4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x v="477"/>
    <d v="2012-05-15T05:00:00"/>
    <b v="0"/>
    <b v="0"/>
    <s v="theater/plays"/>
    <x v="4"/>
    <x v="4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x v="478"/>
    <d v="2018-06-24T05:00:00"/>
    <b v="0"/>
    <b v="0"/>
    <s v="film &amp; video/drama"/>
    <x v="4"/>
    <x v="4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x v="479"/>
    <d v="2019-08-04T05:00:00"/>
    <b v="0"/>
    <b v="0"/>
    <s v="theater/plays"/>
    <x v="5"/>
    <x v="7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x v="480"/>
    <d v="2014-07-06T05:00:00"/>
    <b v="0"/>
    <b v="1"/>
    <s v="games/video games"/>
    <x v="4"/>
    <x v="4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x v="180"/>
    <d v="2010-09-11T05:00:00"/>
    <b v="0"/>
    <b v="0"/>
    <s v="film &amp; video/television"/>
    <x v="7"/>
    <x v="12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x v="481"/>
    <d v="2013-12-11T06:00:00"/>
    <b v="0"/>
    <b v="1"/>
    <s v="music/rock"/>
    <x v="5"/>
    <x v="20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x v="482"/>
    <d v="2011-12-25T06:00:00"/>
    <b v="0"/>
    <b v="1"/>
    <s v="theater/plays"/>
    <x v="2"/>
    <x v="2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x v="194"/>
    <d v="2010-09-13T05:00:00"/>
    <b v="0"/>
    <b v="0"/>
    <s v="publishing/nonfiction"/>
    <x v="4"/>
    <x v="4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x v="483"/>
    <d v="2017-05-10T05:00:00"/>
    <b v="0"/>
    <b v="0"/>
    <s v="food/food trucks"/>
    <x v="6"/>
    <x v="1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x v="484"/>
    <d v="2018-02-25T06:00:00"/>
    <b v="0"/>
    <b v="1"/>
    <s v="film &amp; video/animation"/>
    <x v="1"/>
    <x v="1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x v="355"/>
    <d v="2015-01-22T06:00:00"/>
    <b v="0"/>
    <b v="1"/>
    <s v="music/rock"/>
    <x v="5"/>
    <x v="1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x v="485"/>
    <d v="2019-04-22T05:00:00"/>
    <b v="0"/>
    <b v="0"/>
    <s v="theater/plays"/>
    <x v="2"/>
    <x v="2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x v="486"/>
    <d v="2016-08-29T05:00:00"/>
    <b v="0"/>
    <b v="1"/>
    <s v="film &amp; video/drama"/>
    <x v="4"/>
    <x v="4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x v="487"/>
    <d v="2012-07-15T05:00:00"/>
    <b v="0"/>
    <b v="0"/>
    <s v="film &amp; video/shorts"/>
    <x v="5"/>
    <x v="7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x v="488"/>
    <d v="2010-03-09T06:00:00"/>
    <b v="0"/>
    <b v="0"/>
    <s v="film &amp; video/shorts"/>
    <x v="5"/>
    <x v="13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x v="489"/>
    <d v="2010-05-09T05:00:00"/>
    <b v="0"/>
    <b v="0"/>
    <s v="theater/plays"/>
    <x v="5"/>
    <x v="1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x v="490"/>
    <d v="2010-11-27T06:00:00"/>
    <b v="0"/>
    <b v="0"/>
    <s v="technology/wearables"/>
    <x v="4"/>
    <x v="4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x v="312"/>
    <d v="2016-02-01T06:00:00"/>
    <b v="0"/>
    <b v="1"/>
    <s v="theater/plays"/>
    <x v="3"/>
    <x v="9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x v="491"/>
    <d v="2016-03-12T06:00:00"/>
    <b v="0"/>
    <b v="0"/>
    <s v="film &amp; video/animation"/>
    <x v="4"/>
    <x v="4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x v="492"/>
    <d v="2014-01-07T06:00:00"/>
    <b v="0"/>
    <b v="0"/>
    <s v="music/indie rock"/>
    <x v="5"/>
    <x v="11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x v="493"/>
    <d v="2014-06-07T05:00:00"/>
    <b v="0"/>
    <b v="0"/>
    <s v="games/video games"/>
    <x v="2"/>
    <x v="8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x v="494"/>
    <d v="2010-09-14T05:00:00"/>
    <b v="0"/>
    <b v="1"/>
    <s v="publishing/fiction"/>
    <x v="7"/>
    <x v="12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x v="495"/>
    <d v="2014-01-06T06:00:00"/>
    <b v="0"/>
    <b v="0"/>
    <s v="games/video games"/>
    <x v="6"/>
    <x v="14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x v="496"/>
    <d v="2018-01-26T06:00:00"/>
    <b v="0"/>
    <b v="0"/>
    <s v="theater/plays"/>
    <x v="7"/>
    <x v="12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x v="497"/>
    <d v="2013-08-29T05:00:00"/>
    <b v="0"/>
    <b v="0"/>
    <s v="music/indie rock"/>
    <x v="4"/>
    <x v="4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x v="498"/>
    <d v="2018-08-18T05:00:00"/>
    <b v="0"/>
    <b v="1"/>
    <s v="film &amp; video/drama"/>
    <x v="2"/>
    <x v="8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x v="499"/>
    <d v="2018-06-10T05:00:00"/>
    <b v="0"/>
    <b v="1"/>
    <s v="theater/plays"/>
    <x v="5"/>
    <x v="7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x v="500"/>
    <d v="2010-09-19T05:00:00"/>
    <b v="0"/>
    <b v="0"/>
    <s v="publishing/fiction"/>
    <x v="4"/>
    <x v="4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x v="501"/>
    <d v="2018-09-22T05:00:00"/>
    <b v="1"/>
    <b v="1"/>
    <s v="film &amp; video/documentary"/>
    <x v="6"/>
    <x v="1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x v="502"/>
    <d v="2013-10-08T05:00:00"/>
    <b v="0"/>
    <b v="0"/>
    <s v="games/mobile games"/>
    <x v="5"/>
    <x v="5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x v="503"/>
    <d v="2019-07-07T05:00:00"/>
    <b v="0"/>
    <b v="1"/>
    <s v="food/food trucks"/>
    <x v="7"/>
    <x v="21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x v="504"/>
    <d v="2018-05-27T05:00:00"/>
    <b v="0"/>
    <b v="0"/>
    <s v="photography/photography books"/>
    <x v="1"/>
    <x v="1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x v="505"/>
    <d v="2015-07-06T05:00:00"/>
    <b v="0"/>
    <b v="0"/>
    <s v="games/mobile games"/>
    <x v="8"/>
    <x v="15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x v="506"/>
    <d v="2016-02-21T06:00:00"/>
    <b v="0"/>
    <b v="0"/>
    <s v="music/indie rock"/>
    <x v="7"/>
    <x v="21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x v="507"/>
    <d v="2013-09-26T05:00:00"/>
    <b v="0"/>
    <b v="0"/>
    <s v="games/video games"/>
    <x v="2"/>
    <x v="8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x v="508"/>
    <d v="2016-01-21T06:00:00"/>
    <b v="0"/>
    <b v="0"/>
    <s v="music/rock"/>
    <x v="7"/>
    <x v="12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x v="509"/>
    <d v="2020-01-14T06:00:00"/>
    <b v="0"/>
    <b v="0"/>
    <s v="theater/plays"/>
    <x v="2"/>
    <x v="2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x v="510"/>
    <d v="2018-09-20T05:00:00"/>
    <b v="0"/>
    <b v="1"/>
    <s v="theater/plays"/>
    <x v="4"/>
    <x v="4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4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x v="512"/>
    <d v="2016-04-14T05:00:00"/>
    <b v="0"/>
    <b v="0"/>
    <s v="theater/plays"/>
    <x v="5"/>
    <x v="7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x v="513"/>
    <d v="2013-06-06T05:00:00"/>
    <b v="0"/>
    <b v="0"/>
    <s v="technology/wearables"/>
    <x v="4"/>
    <x v="4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3"/>
    <x v="9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x v="515"/>
    <d v="2015-01-29T06:00:00"/>
    <b v="0"/>
    <b v="1"/>
    <s v="technology/web"/>
    <x v="2"/>
    <x v="8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x v="517"/>
    <d v="2011-01-03T06:00:00"/>
    <b v="0"/>
    <b v="0"/>
    <s v="music/rock"/>
    <x v="4"/>
    <x v="4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x v="518"/>
    <d v="2016-12-25T06:00:00"/>
    <b v="0"/>
    <b v="0"/>
    <s v="music/indie rock"/>
    <x v="2"/>
    <x v="2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x v="519"/>
    <d v="2014-05-03T05:00:00"/>
    <b v="0"/>
    <b v="0"/>
    <s v="music/rock"/>
    <x v="2"/>
    <x v="8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x v="520"/>
    <d v="2011-09-13T05:00:00"/>
    <b v="0"/>
    <b v="1"/>
    <s v="publishing/translations"/>
    <x v="2"/>
    <x v="2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x v="521"/>
    <d v="2015-10-05T05:00:00"/>
    <b v="0"/>
    <b v="1"/>
    <s v="film &amp; video/science fiction"/>
    <x v="6"/>
    <x v="19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x v="522"/>
    <d v="2016-04-07T05:00:00"/>
    <b v="0"/>
    <b v="0"/>
    <s v="theater/plays"/>
    <x v="5"/>
    <x v="2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x v="523"/>
    <d v="2016-08-09T05:00:00"/>
    <b v="0"/>
    <b v="0"/>
    <s v="theater/plays"/>
    <x v="4"/>
    <x v="4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x v="524"/>
    <d v="2011-12-28T06:00:00"/>
    <b v="0"/>
    <b v="0"/>
    <s v="film &amp; video/animation"/>
    <x v="4"/>
    <x v="4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x v="525"/>
    <d v="2011-10-19T05:00:00"/>
    <b v="0"/>
    <b v="0"/>
    <s v="theater/plays"/>
    <x v="5"/>
    <x v="11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x v="188"/>
    <d v="2019-03-14T05:00:00"/>
    <b v="0"/>
    <b v="0"/>
    <s v="music/rock"/>
    <x v="4"/>
    <x v="4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x v="526"/>
    <d v="2018-12-03T06:00:00"/>
    <b v="0"/>
    <b v="0"/>
    <s v="film &amp; video/documentary"/>
    <x v="2"/>
    <x v="2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x v="527"/>
    <d v="2015-03-23T05:00:00"/>
    <b v="0"/>
    <b v="0"/>
    <s v="theater/plays"/>
    <x v="5"/>
    <x v="5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x v="528"/>
    <d v="2011-12-05T06:00:00"/>
    <b v="0"/>
    <b v="0"/>
    <s v="theater/plays"/>
    <x v="4"/>
    <x v="4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x v="522"/>
    <d v="2016-03-18T05:00:00"/>
    <b v="0"/>
    <b v="1"/>
    <s v="music/electric music"/>
    <x v="4"/>
    <x v="4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x v="529"/>
    <d v="2014-07-12T05:00:00"/>
    <b v="0"/>
    <b v="0"/>
    <s v="music/rock"/>
    <x v="2"/>
    <x v="6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x v="530"/>
    <d v="2010-08-29T05:00:00"/>
    <b v="0"/>
    <b v="0"/>
    <s v="theater/plays"/>
    <x v="2"/>
    <x v="2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x v="531"/>
    <d v="2011-01-23T06:00:00"/>
    <b v="0"/>
    <b v="0"/>
    <s v="film &amp; video/animation"/>
    <x v="4"/>
    <x v="4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x v="515"/>
    <d v="2014-12-26T06:00:00"/>
    <b v="0"/>
    <b v="1"/>
    <s v="music/rock"/>
    <x v="5"/>
    <x v="1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x v="532"/>
    <d v="2015-08-05T05:00:00"/>
    <b v="0"/>
    <b v="0"/>
    <s v="film &amp; video/shorts"/>
    <x v="2"/>
    <x v="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x v="533"/>
    <d v="2015-10-14T05:00:00"/>
    <b v="0"/>
    <b v="1"/>
    <s v="music/rock"/>
    <x v="5"/>
    <x v="13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x v="409"/>
    <d v="2014-05-04T05:00:00"/>
    <b v="0"/>
    <b v="0"/>
    <s v="journalism/audio"/>
    <x v="2"/>
    <x v="2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x v="534"/>
    <d v="2019-12-17T06:00:00"/>
    <b v="0"/>
    <b v="1"/>
    <s v="food/food trucks"/>
    <x v="9"/>
    <x v="24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x v="53"/>
    <d v="2014-05-23T05:00:00"/>
    <b v="0"/>
    <b v="1"/>
    <s v="theater/plays"/>
    <x v="1"/>
    <x v="1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x v="535"/>
    <d v="2017-11-18T06:00:00"/>
    <b v="0"/>
    <b v="0"/>
    <s v="theater/plays"/>
    <x v="4"/>
    <x v="4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x v="536"/>
    <d v="2011-04-06T05:00:00"/>
    <b v="0"/>
    <b v="0"/>
    <s v="music/jazz"/>
    <x v="4"/>
    <x v="4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x v="537"/>
    <d v="2011-12-04T06:00:00"/>
    <b v="0"/>
    <b v="0"/>
    <s v="film &amp; video/science fiction"/>
    <x v="2"/>
    <x v="18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x v="538"/>
    <d v="2011-08-19T05:00:00"/>
    <b v="0"/>
    <b v="0"/>
    <s v="music/jazz"/>
    <x v="5"/>
    <x v="23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x v="539"/>
    <d v="2014-03-06T06:00:00"/>
    <b v="0"/>
    <b v="0"/>
    <s v="theater/plays"/>
    <x v="2"/>
    <x v="18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x v="540"/>
    <d v="2011-05-14T05:00:00"/>
    <b v="0"/>
    <b v="0"/>
    <s v="technology/web"/>
    <x v="4"/>
    <x v="4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x v="505"/>
    <d v="2015-06-15T05:00:00"/>
    <b v="0"/>
    <b v="1"/>
    <s v="games/video games"/>
    <x v="3"/>
    <x v="3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x v="541"/>
    <d v="2012-03-08T06:00:00"/>
    <b v="0"/>
    <b v="0"/>
    <s v="film &amp; video/documentary"/>
    <x v="7"/>
    <x v="12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x v="542"/>
    <d v="2012-05-09T05:00:00"/>
    <b v="0"/>
    <b v="0"/>
    <s v="technology/web"/>
    <x v="5"/>
    <x v="5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x v="543"/>
    <d v="2010-03-28T05:00:00"/>
    <b v="0"/>
    <b v="0"/>
    <s v="publishing/translations"/>
    <x v="3"/>
    <x v="3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x v="544"/>
    <d v="2010-12-06T06:00:00"/>
    <b v="0"/>
    <b v="0"/>
    <s v="music/rock"/>
    <x v="6"/>
    <x v="19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x v="35"/>
    <d v="2019-03-12T05:00:00"/>
    <b v="0"/>
    <b v="1"/>
    <s v="food/food trucks"/>
    <x v="2"/>
    <x v="2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x v="152"/>
    <d v="2010-04-25T05:00:00"/>
    <b v="0"/>
    <b v="0"/>
    <s v="theater/plays"/>
    <x v="1"/>
    <x v="1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x v="546"/>
    <d v="2015-01-01T06:00:00"/>
    <b v="0"/>
    <b v="0"/>
    <s v="publishing/radio &amp; podcasts"/>
    <x v="5"/>
    <x v="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x v="547"/>
    <d v="2010-07-24T05:00:00"/>
    <b v="0"/>
    <b v="0"/>
    <s v="games/video games"/>
    <x v="6"/>
    <x v="16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x v="548"/>
    <d v="2014-06-08T05:00:00"/>
    <b v="0"/>
    <b v="0"/>
    <s v="theater/plays"/>
    <x v="7"/>
    <x v="12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x v="549"/>
    <d v="2014-04-08T05:00:00"/>
    <b v="0"/>
    <b v="0"/>
    <s v="film &amp; video/animation"/>
    <x v="4"/>
    <x v="4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x v="550"/>
    <d v="2016-06-30T05:00:00"/>
    <b v="0"/>
    <b v="1"/>
    <s v="theater/plays"/>
    <x v="5"/>
    <x v="11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x v="551"/>
    <d v="2010-04-06T05:00:00"/>
    <b v="0"/>
    <b v="1"/>
    <s v="theater/plays"/>
    <x v="4"/>
    <x v="4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x v="552"/>
    <d v="2016-03-12T06:00:00"/>
    <b v="0"/>
    <b v="1"/>
    <s v="film &amp; video/drama"/>
    <x v="4"/>
    <x v="4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x v="462"/>
    <d v="2019-12-05T06:00:00"/>
    <b v="0"/>
    <b v="0"/>
    <s v="theater/plays"/>
    <x v="5"/>
    <x v="7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x v="553"/>
    <d v="2010-07-14T05:00:00"/>
    <b v="0"/>
    <b v="0"/>
    <s v="music/rock"/>
    <x v="4"/>
    <x v="4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x v="554"/>
    <d v="2015-02-20T06:00:00"/>
    <b v="0"/>
    <b v="0"/>
    <s v="film &amp; video/documentary"/>
    <x v="2"/>
    <x v="2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5"/>
    <x v="5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x v="548"/>
    <d v="2014-06-16T05:00:00"/>
    <b v="1"/>
    <b v="0"/>
    <s v="technology/wearables"/>
    <x v="1"/>
    <x v="1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x v="62"/>
    <d v="2015-06-16T05:00:00"/>
    <b v="0"/>
    <b v="0"/>
    <s v="theater/plays"/>
    <x v="3"/>
    <x v="9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x v="556"/>
    <d v="2019-05-15T05:00:00"/>
    <b v="0"/>
    <b v="0"/>
    <s v="theater/plays"/>
    <x v="4"/>
    <x v="4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x v="557"/>
    <d v="2011-02-12T06:00:00"/>
    <b v="0"/>
    <b v="0"/>
    <s v="theater/plays"/>
    <x v="4"/>
    <x v="4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x v="27"/>
    <d v="2015-11-13T06:00:00"/>
    <b v="0"/>
    <b v="0"/>
    <s v="publishing/nonfiction"/>
    <x v="4"/>
    <x v="4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x v="558"/>
    <d v="2016-03-18T05:00:00"/>
    <b v="0"/>
    <b v="0"/>
    <s v="music/rock"/>
    <x v="6"/>
    <x v="10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x v="559"/>
    <d v="2014-03-25T05:00:00"/>
    <b v="0"/>
    <b v="0"/>
    <s v="food/food trucks"/>
    <x v="2"/>
    <x v="2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x v="426"/>
    <d v="2019-03-10T06:00:00"/>
    <b v="0"/>
    <b v="1"/>
    <s v="music/jazz"/>
    <x v="1"/>
    <x v="1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x v="560"/>
    <d v="2019-02-02T06:00:00"/>
    <b v="0"/>
    <b v="0"/>
    <s v="film &amp; video/science fiction"/>
    <x v="2"/>
    <x v="18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x v="561"/>
    <d v="2012-12-30T06:00:00"/>
    <b v="0"/>
    <b v="0"/>
    <s v="theater/plays"/>
    <x v="5"/>
    <x v="2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x v="562"/>
    <d v="2013-08-06T05:00:00"/>
    <b v="0"/>
    <b v="0"/>
    <s v="theater/plays"/>
    <x v="4"/>
    <x v="4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x v="563"/>
    <d v="2010-11-15T06:00:00"/>
    <b v="0"/>
    <b v="0"/>
    <s v="music/electric music"/>
    <x v="4"/>
    <x v="4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x v="564"/>
    <d v="2017-09-04T05:00:00"/>
    <b v="0"/>
    <b v="0"/>
    <s v="theater/plays"/>
    <x v="2"/>
    <x v="6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x v="565"/>
    <d v="2017-01-29T06:00:00"/>
    <b v="0"/>
    <b v="0"/>
    <s v="theater/plays"/>
    <x v="4"/>
    <x v="4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x v="566"/>
    <d v="2016-05-09T05:00:00"/>
    <b v="0"/>
    <b v="0"/>
    <s v="theater/plays"/>
    <x v="4"/>
    <x v="4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x v="567"/>
    <d v="2013-09-21T05:00:00"/>
    <b v="0"/>
    <b v="1"/>
    <s v="music/indie rock"/>
    <x v="4"/>
    <x v="4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x v="568"/>
    <d v="2014-06-14T05:00:00"/>
    <b v="0"/>
    <b v="0"/>
    <s v="theater/plays"/>
    <x v="2"/>
    <x v="8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x v="569"/>
    <d v="2013-05-23T05:00:00"/>
    <b v="0"/>
    <b v="0"/>
    <s v="publishing/nonfiction"/>
    <x v="4"/>
    <x v="4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x v="570"/>
    <d v="2011-05-07T05:00:00"/>
    <b v="1"/>
    <b v="1"/>
    <s v="theater/plays"/>
    <x v="6"/>
    <x v="10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x v="571"/>
    <d v="2016-07-12T05:00:00"/>
    <b v="0"/>
    <b v="0"/>
    <s v="photography/photography books"/>
    <x v="4"/>
    <x v="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x v="572"/>
    <d v="2016-09-18T05:00:00"/>
    <b v="0"/>
    <b v="0"/>
    <s v="theater/plays"/>
    <x v="8"/>
    <x v="15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x v="573"/>
    <d v="2018-05-11T05:00:00"/>
    <b v="0"/>
    <b v="0"/>
    <s v="music/indie rock"/>
    <x v="4"/>
    <x v="4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x v="574"/>
    <d v="2015-07-21T05:00:00"/>
    <b v="0"/>
    <b v="0"/>
    <s v="theater/plays"/>
    <x v="2"/>
    <x v="8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x v="511"/>
    <d v="2015-01-31T06:00:00"/>
    <b v="0"/>
    <b v="0"/>
    <s v="photography/photography books"/>
    <x v="4"/>
    <x v="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x v="575"/>
    <d v="2020-02-10T06:00:00"/>
    <b v="0"/>
    <b v="0"/>
    <s v="theater/plays"/>
    <x v="8"/>
    <x v="15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x v="576"/>
    <d v="2010-10-07T05:00:00"/>
    <b v="0"/>
    <b v="1"/>
    <s v="theater/plays"/>
    <x v="4"/>
    <x v="4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x v="577"/>
    <d v="2010-07-10T05:00:00"/>
    <b v="1"/>
    <b v="0"/>
    <s v="food/food trucks"/>
    <x v="4"/>
    <x v="4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x v="579"/>
    <d v="2016-07-08T05:00:00"/>
    <b v="0"/>
    <b v="1"/>
    <s v="theater/plays"/>
    <x v="2"/>
    <x v="8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x v="580"/>
    <d v="2019-05-12T05:00:00"/>
    <b v="0"/>
    <b v="1"/>
    <s v="theater/plays"/>
    <x v="4"/>
    <x v="4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x v="581"/>
    <d v="2019-03-30T05:00:00"/>
    <b v="0"/>
    <b v="0"/>
    <s v="theater/plays"/>
    <x v="4"/>
    <x v="4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x v="582"/>
    <d v="2014-11-20T06:00:00"/>
    <b v="0"/>
    <b v="0"/>
    <s v="theater/plays"/>
    <x v="4"/>
    <x v="4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x v="336"/>
    <d v="2015-11-11T06:00:00"/>
    <b v="0"/>
    <b v="0"/>
    <s v="film &amp; video/animation"/>
    <x v="4"/>
    <x v="4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x v="583"/>
    <d v="2017-04-08T05:00:00"/>
    <b v="0"/>
    <b v="0"/>
    <s v="film &amp; video/television"/>
    <x v="5"/>
    <x v="11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x v="584"/>
    <d v="2013-03-13T05:00:00"/>
    <b v="0"/>
    <b v="0"/>
    <s v="film &amp; video/television"/>
    <x v="5"/>
    <x v="20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x v="585"/>
    <d v="2012-03-03T06:00:00"/>
    <b v="0"/>
    <b v="1"/>
    <s v="film &amp; video/animation"/>
    <x v="5"/>
    <x v="2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x v="586"/>
    <d v="2016-11-22T06:00:00"/>
    <b v="0"/>
    <b v="0"/>
    <s v="theater/plays"/>
    <x v="5"/>
    <x v="11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x v="587"/>
    <d v="2010-08-08T05:00:00"/>
    <b v="0"/>
    <b v="1"/>
    <s v="theater/plays"/>
    <x v="4"/>
    <x v="4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x v="588"/>
    <d v="2018-07-28T05:00:00"/>
    <b v="0"/>
    <b v="1"/>
    <s v="film &amp; video/drama"/>
    <x v="4"/>
    <x v="4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x v="589"/>
    <d v="2016-01-21T06:00:00"/>
    <b v="0"/>
    <b v="0"/>
    <s v="theater/plays"/>
    <x v="5"/>
    <x v="7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x v="590"/>
    <d v="2017-03-20T05:00:00"/>
    <b v="0"/>
    <b v="0"/>
    <s v="theater/plays"/>
    <x v="4"/>
    <x v="4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x v="591"/>
    <d v="2018-12-26T06:00:00"/>
    <b v="0"/>
    <b v="0"/>
    <s v="technology/wearables"/>
    <x v="4"/>
    <x v="4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x v="592"/>
    <d v="2017-03-19T05:00:00"/>
    <b v="0"/>
    <b v="0"/>
    <s v="theater/plays"/>
    <x v="3"/>
    <x v="9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x v="593"/>
    <d v="2019-01-03T06:00:00"/>
    <b v="0"/>
    <b v="0"/>
    <s v="theater/plays"/>
    <x v="4"/>
    <x v="4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x v="594"/>
    <d v="2018-10-17T05:00:00"/>
    <b v="0"/>
    <b v="1"/>
    <s v="music/rock"/>
    <x v="4"/>
    <x v="4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x v="595"/>
    <d v="2013-03-24T05:00:00"/>
    <b v="0"/>
    <b v="0"/>
    <s v="games/video games"/>
    <x v="2"/>
    <x v="2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x v="596"/>
    <d v="2018-05-03T05:00:00"/>
    <b v="0"/>
    <b v="0"/>
    <s v="publishing/translations"/>
    <x v="7"/>
    <x v="12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x v="597"/>
    <d v="2017-07-24T05:00:00"/>
    <b v="1"/>
    <b v="0"/>
    <s v="food/food trucks"/>
    <x v="6"/>
    <x v="19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x v="598"/>
    <d v="2010-10-31T05:00:00"/>
    <b v="1"/>
    <b v="1"/>
    <s v="theater/plays"/>
    <x v="1"/>
    <x v="1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x v="599"/>
    <d v="2014-08-04T05:00:00"/>
    <b v="0"/>
    <b v="0"/>
    <s v="music/jazz"/>
    <x v="4"/>
    <x v="4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x v="600"/>
    <d v="2014-03-09T06:00:00"/>
    <b v="0"/>
    <b v="0"/>
    <s v="film &amp; video/shorts"/>
    <x v="2"/>
    <x v="18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x v="601"/>
    <d v="2016-09-17T05:00:00"/>
    <b v="0"/>
    <b v="0"/>
    <s v="technology/web"/>
    <x v="5"/>
    <x v="13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x v="602"/>
    <d v="2016-04-10T05:00:00"/>
    <b v="0"/>
    <b v="0"/>
    <s v="technology/web"/>
    <x v="3"/>
    <x v="3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x v="335"/>
    <d v="2015-08-29T05:00:00"/>
    <b v="0"/>
    <b v="0"/>
    <s v="music/metal"/>
    <x v="3"/>
    <x v="3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x v="603"/>
    <d v="2017-03-15T05:00:00"/>
    <b v="1"/>
    <b v="0"/>
    <s v="photography/photography books"/>
    <x v="2"/>
    <x v="17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x v="604"/>
    <d v="2018-01-02T06:00:00"/>
    <b v="0"/>
    <b v="0"/>
    <s v="food/food trucks"/>
    <x v="8"/>
    <x v="15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x v="605"/>
    <d v="2018-01-12T06:00:00"/>
    <b v="0"/>
    <b v="0"/>
    <s v="film &amp; video/science fiction"/>
    <x v="1"/>
    <x v="1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x v="606"/>
    <d v="2015-09-22T05:00:00"/>
    <b v="0"/>
    <b v="0"/>
    <s v="music/rock"/>
    <x v="5"/>
    <x v="23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x v="65"/>
    <d v="2011-01-28T06:00:00"/>
    <b v="0"/>
    <b v="0"/>
    <s v="film &amp; video/documentary"/>
    <x v="2"/>
    <x v="2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x v="607"/>
    <d v="2015-08-30T05:00:00"/>
    <b v="1"/>
    <b v="0"/>
    <s v="theater/plays"/>
    <x v="5"/>
    <x v="5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x v="608"/>
    <d v="2012-04-27T05:00:00"/>
    <b v="0"/>
    <b v="0"/>
    <s v="music/jazz"/>
    <x v="4"/>
    <x v="4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x v="609"/>
    <d v="2018-12-13T06:00:00"/>
    <b v="0"/>
    <b v="0"/>
    <s v="theater/plays"/>
    <x v="2"/>
    <x v="18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x v="610"/>
    <d v="2010-10-30T05:00:00"/>
    <b v="0"/>
    <b v="0"/>
    <s v="theater/plays"/>
    <x v="4"/>
    <x v="4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x v="541"/>
    <d v="2012-03-01T06:00:00"/>
    <b v="0"/>
    <b v="0"/>
    <s v="music/jazz"/>
    <x v="4"/>
    <x v="4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x v="611"/>
    <d v="2011-07-23T05:00:00"/>
    <b v="0"/>
    <b v="1"/>
    <s v="film &amp; video/documentary"/>
    <x v="2"/>
    <x v="18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x v="612"/>
    <d v="2013-09-05T05:00:00"/>
    <b v="0"/>
    <b v="1"/>
    <s v="theater/plays"/>
    <x v="5"/>
    <x v="5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x v="613"/>
    <d v="2014-09-19T05:00:00"/>
    <b v="0"/>
    <b v="0"/>
    <s v="journalism/audio"/>
    <x v="4"/>
    <x v="4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x v="614"/>
    <d v="2012-08-13T05:00:00"/>
    <b v="0"/>
    <b v="0"/>
    <s v="theater/plays"/>
    <x v="9"/>
    <x v="24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x v="615"/>
    <d v="2017-07-05T05:00:00"/>
    <b v="0"/>
    <b v="0"/>
    <s v="theater/plays"/>
    <x v="4"/>
    <x v="4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x v="90"/>
    <d v="2016-03-08T06:00:00"/>
    <b v="0"/>
    <b v="0"/>
    <s v="music/indie rock"/>
    <x v="4"/>
    <x v="4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x v="616"/>
    <d v="2010-08-04T05:00:00"/>
    <b v="0"/>
    <b v="1"/>
    <s v="theater/plays"/>
    <x v="2"/>
    <x v="8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x v="617"/>
    <d v="2018-03-31T05:00:00"/>
    <b v="0"/>
    <b v="0"/>
    <s v="theater/plays"/>
    <x v="4"/>
    <x v="4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x v="618"/>
    <d v="2016-05-06T05:00:00"/>
    <b v="0"/>
    <b v="0"/>
    <s v="music/indie rock"/>
    <x v="4"/>
    <x v="4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x v="619"/>
    <d v="2011-10-05T05:00:00"/>
    <b v="0"/>
    <b v="0"/>
    <s v="photography/photography books"/>
    <x v="2"/>
    <x v="8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x v="620"/>
    <d v="2019-09-18T05:00:00"/>
    <b v="0"/>
    <b v="0"/>
    <s v="journalism/audio"/>
    <x v="8"/>
    <x v="15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x v="621"/>
    <d v="2012-10-05T05:00:00"/>
    <b v="0"/>
    <b v="0"/>
    <s v="photography/photography books"/>
    <x v="9"/>
    <x v="2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x v="622"/>
    <d v="2016-08-29T05:00:00"/>
    <b v="0"/>
    <b v="0"/>
    <s v="publishing/fiction"/>
    <x v="8"/>
    <x v="15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x v="35"/>
    <d v="2019-01-21T06:00:00"/>
    <b v="0"/>
    <b v="0"/>
    <s v="film &amp; video/drama"/>
    <x v="6"/>
    <x v="14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x v="623"/>
    <d v="2019-10-23T05:00:00"/>
    <b v="0"/>
    <b v="1"/>
    <s v="food/food trucks"/>
    <x v="5"/>
    <x v="7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x v="624"/>
    <d v="2019-12-16T06:00:00"/>
    <b v="0"/>
    <b v="1"/>
    <s v="games/mobile games"/>
    <x v="1"/>
    <x v="1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x v="625"/>
    <d v="2011-12-27T06:00:00"/>
    <b v="0"/>
    <b v="0"/>
    <s v="theater/plays"/>
    <x v="7"/>
    <x v="21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x v="626"/>
    <d v="2013-12-20T06:00:00"/>
    <b v="0"/>
    <b v="0"/>
    <s v="theater/plays"/>
    <x v="4"/>
    <x v="4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x v="627"/>
    <d v="2018-09-18T05:00:00"/>
    <b v="0"/>
    <b v="0"/>
    <s v="theater/plays"/>
    <x v="4"/>
    <x v="4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x v="628"/>
    <d v="2010-07-19T05:00:00"/>
    <b v="0"/>
    <b v="0"/>
    <s v="publishing/nonfiction"/>
    <x v="4"/>
    <x v="4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x v="629"/>
    <d v="2015-09-16T05:00:00"/>
    <b v="0"/>
    <b v="0"/>
    <s v="theater/plays"/>
    <x v="6"/>
    <x v="10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x v="630"/>
    <d v="2018-04-07T05:00:00"/>
    <b v="0"/>
    <b v="0"/>
    <s v="technology/wearables"/>
    <x v="4"/>
    <x v="4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x v="631"/>
    <d v="2017-03-15T05:00:00"/>
    <b v="0"/>
    <b v="0"/>
    <s v="theater/plays"/>
    <x v="3"/>
    <x v="9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x v="632"/>
    <d v="2019-01-26T06:00:00"/>
    <b v="0"/>
    <b v="1"/>
    <s v="film &amp; video/television"/>
    <x v="4"/>
    <x v="4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x v="633"/>
    <d v="2013-11-10T06:00:00"/>
    <b v="0"/>
    <b v="0"/>
    <s v="technology/web"/>
    <x v="5"/>
    <x v="20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x v="634"/>
    <d v="2011-12-03T06:00:00"/>
    <b v="0"/>
    <b v="1"/>
    <s v="film &amp; video/documentary"/>
    <x v="3"/>
    <x v="3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x v="635"/>
    <d v="2012-10-20T05:00:00"/>
    <b v="1"/>
    <b v="1"/>
    <s v="film &amp; video/documentary"/>
    <x v="5"/>
    <x v="5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x v="636"/>
    <d v="2019-07-27T05:00:00"/>
    <b v="0"/>
    <b v="0"/>
    <s v="music/rock"/>
    <x v="5"/>
    <x v="5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x v="637"/>
    <d v="2017-11-03T05:00:00"/>
    <b v="0"/>
    <b v="0"/>
    <s v="theater/plays"/>
    <x v="2"/>
    <x v="2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x v="638"/>
    <d v="2018-01-03T06:00:00"/>
    <b v="0"/>
    <b v="0"/>
    <s v="theater/plays"/>
    <x v="4"/>
    <x v="4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x v="639"/>
    <d v="2015-11-30T06:00:00"/>
    <b v="1"/>
    <b v="0"/>
    <s v="music/rock"/>
    <x v="4"/>
    <x v="4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x v="640"/>
    <d v="2015-04-21T05:00:00"/>
    <b v="0"/>
    <b v="1"/>
    <s v="theater/plays"/>
    <x v="2"/>
    <x v="2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x v="641"/>
    <d v="2018-04-02T05:00:00"/>
    <b v="0"/>
    <b v="0"/>
    <s v="music/electric music"/>
    <x v="4"/>
    <x v="4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x v="642"/>
    <d v="2011-12-08T06:00:00"/>
    <b v="0"/>
    <b v="0"/>
    <s v="technology/wearables"/>
    <x v="2"/>
    <x v="6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x v="230"/>
    <d v="2019-06-26T05:00:00"/>
    <b v="0"/>
    <b v="0"/>
    <s v="film &amp; video/drama"/>
    <x v="3"/>
    <x v="9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5"/>
    <x v="7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x v="643"/>
    <d v="2011-04-03T05:00:00"/>
    <b v="1"/>
    <b v="0"/>
    <s v="theater/plays"/>
    <x v="3"/>
    <x v="9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x v="644"/>
    <d v="2013-07-27T05:00:00"/>
    <b v="0"/>
    <b v="0"/>
    <s v="technology/wearables"/>
    <x v="4"/>
    <x v="4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x v="645"/>
    <d v="2012-05-08T05:00:00"/>
    <b v="1"/>
    <b v="1"/>
    <s v="publishing/translations"/>
    <x v="3"/>
    <x v="9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x v="646"/>
    <d v="2016-07-19T05:00:00"/>
    <b v="0"/>
    <b v="0"/>
    <s v="film &amp; video/animation"/>
    <x v="6"/>
    <x v="19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x v="626"/>
    <d v="2013-12-15T06:00:00"/>
    <b v="0"/>
    <b v="0"/>
    <s v="publishing/nonfiction"/>
    <x v="5"/>
    <x v="11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x v="647"/>
    <d v="2019-01-14T06:00:00"/>
    <b v="0"/>
    <b v="1"/>
    <s v="technology/web"/>
    <x v="6"/>
    <x v="10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x v="159"/>
    <d v="2019-01-13T06:00:00"/>
    <b v="0"/>
    <b v="0"/>
    <s v="film &amp; video/drama"/>
    <x v="3"/>
    <x v="3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x v="648"/>
    <d v="2017-06-01T05:00:00"/>
    <b v="0"/>
    <b v="0"/>
    <s v="theater/plays"/>
    <x v="5"/>
    <x v="7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x v="267"/>
    <d v="2012-04-26T05:00:00"/>
    <b v="0"/>
    <b v="0"/>
    <s v="theater/plays"/>
    <x v="4"/>
    <x v="4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x v="649"/>
    <d v="2018-07-21T05:00:00"/>
    <b v="0"/>
    <b v="1"/>
    <s v="theater/plays"/>
    <x v="4"/>
    <x v="4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x v="248"/>
    <d v="2016-01-26T06:00:00"/>
    <b v="1"/>
    <b v="1"/>
    <s v="theater/plays"/>
    <x v="4"/>
    <x v="4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x v="571"/>
    <d v="2016-08-18T05:00:00"/>
    <b v="0"/>
    <b v="0"/>
    <s v="theater/plays"/>
    <x v="4"/>
    <x v="4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x v="650"/>
    <d v="2016-09-03T05:00:00"/>
    <b v="0"/>
    <b v="0"/>
    <s v="publishing/radio &amp; podcasts"/>
    <x v="4"/>
    <x v="4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x v="1"/>
    <d v="2014-08-20T05:00:00"/>
    <b v="0"/>
    <b v="0"/>
    <s v="music/rock"/>
    <x v="6"/>
    <x v="16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x v="651"/>
    <d v="2010-08-12T05:00:00"/>
    <b v="0"/>
    <b v="0"/>
    <s v="games/mobile games"/>
    <x v="2"/>
    <x v="2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x v="652"/>
    <d v="2013-08-07T05:00:00"/>
    <b v="0"/>
    <b v="1"/>
    <s v="theater/plays"/>
    <x v="7"/>
    <x v="21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x v="654"/>
    <d v="2013-07-13T05:00:00"/>
    <b v="0"/>
    <b v="0"/>
    <s v="technology/wearables"/>
    <x v="5"/>
    <x v="5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x v="655"/>
    <d v="2012-06-09T05:00:00"/>
    <b v="0"/>
    <b v="0"/>
    <s v="publishing/fiction"/>
    <x v="3"/>
    <x v="9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x v="656"/>
    <d v="2018-03-07T06:00:00"/>
    <b v="0"/>
    <b v="1"/>
    <s v="theater/plays"/>
    <x v="6"/>
    <x v="14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x v="657"/>
    <d v="2018-04-10T05:00:00"/>
    <b v="0"/>
    <b v="0"/>
    <s v="music/rock"/>
    <x v="4"/>
    <x v="4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x v="265"/>
    <d v="2017-12-03T06:00:00"/>
    <b v="0"/>
    <b v="0"/>
    <s v="film &amp; video/documentary"/>
    <x v="2"/>
    <x v="2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x v="658"/>
    <d v="2016-03-23T05:00:00"/>
    <b v="0"/>
    <b v="0"/>
    <s v="theater/plays"/>
    <x v="5"/>
    <x v="5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x v="659"/>
    <d v="2014-10-24T05:00:00"/>
    <b v="0"/>
    <b v="1"/>
    <s v="theater/plays"/>
    <x v="4"/>
    <x v="4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x v="660"/>
    <d v="2014-11-17T06:00:00"/>
    <b v="0"/>
    <b v="0"/>
    <s v="games/mobile games"/>
    <x v="4"/>
    <x v="4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x v="661"/>
    <d v="2010-10-31T05:00:00"/>
    <b v="0"/>
    <b v="1"/>
    <s v="theater/plays"/>
    <x v="7"/>
    <x v="21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x v="4"/>
    <d v="2019-03-19T05:00:00"/>
    <b v="0"/>
    <b v="0"/>
    <s v="technology/web"/>
    <x v="4"/>
    <x v="4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x v="663"/>
    <d v="2013-02-06T06:00:00"/>
    <b v="0"/>
    <b v="0"/>
    <s v="film &amp; video/drama"/>
    <x v="4"/>
    <x v="4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x v="664"/>
    <d v="2015-05-29T05:00:00"/>
    <b v="0"/>
    <b v="0"/>
    <s v="technology/wearables"/>
    <x v="5"/>
    <x v="7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x v="665"/>
    <d v="2017-07-24T05:00:00"/>
    <b v="0"/>
    <b v="0"/>
    <s v="technology/web"/>
    <x v="3"/>
    <x v="9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x v="666"/>
    <d v="2017-04-14T05:00:00"/>
    <b v="0"/>
    <b v="1"/>
    <s v="music/rock"/>
    <x v="3"/>
    <x v="3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x v="43"/>
    <d v="2014-08-06T05:00:00"/>
    <b v="0"/>
    <b v="0"/>
    <s v="music/metal"/>
    <x v="2"/>
    <x v="2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x v="667"/>
    <d v="2017-02-09T06:00:00"/>
    <b v="0"/>
    <b v="1"/>
    <s v="theater/plays"/>
    <x v="2"/>
    <x v="17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x v="668"/>
    <d v="2016-04-06T05:00:00"/>
    <b v="0"/>
    <b v="0"/>
    <s v="photography/photography books"/>
    <x v="4"/>
    <x v="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x v="669"/>
    <d v="2015-02-24T06:00:00"/>
    <b v="0"/>
    <b v="0"/>
    <s v="publishing/nonfiction"/>
    <x v="8"/>
    <x v="15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x v="670"/>
    <d v="2016-11-23T06:00:00"/>
    <b v="0"/>
    <b v="0"/>
    <s v="music/indie rock"/>
    <x v="6"/>
    <x v="10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x v="671"/>
    <d v="2014-12-08T06:00:00"/>
    <b v="0"/>
    <b v="1"/>
    <s v="theater/plays"/>
    <x v="2"/>
    <x v="8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x v="672"/>
    <d v="2012-06-30T05:00:00"/>
    <b v="0"/>
    <b v="0"/>
    <s v="music/indie rock"/>
    <x v="4"/>
    <x v="4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x v="673"/>
    <d v="2017-02-06T06:00:00"/>
    <b v="0"/>
    <b v="0"/>
    <s v="theater/plays"/>
    <x v="2"/>
    <x v="8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x v="674"/>
    <d v="2010-05-24T05:00:00"/>
    <b v="0"/>
    <b v="0"/>
    <s v="theater/plays"/>
    <x v="4"/>
    <x v="4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x v="675"/>
    <d v="2010-03-02T06:00:00"/>
    <b v="0"/>
    <b v="0"/>
    <s v="music/electric music"/>
    <x v="4"/>
    <x v="4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x v="676"/>
    <d v="2015-10-27T05:00:00"/>
    <b v="0"/>
    <b v="1"/>
    <s v="theater/plays"/>
    <x v="2"/>
    <x v="6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x v="342"/>
    <d v="2018-08-12T05:00:00"/>
    <b v="0"/>
    <b v="1"/>
    <s v="theater/plays"/>
    <x v="4"/>
    <x v="4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x v="677"/>
    <d v="2010-06-26T05:00:00"/>
    <b v="0"/>
    <b v="0"/>
    <s v="technology/wearables"/>
    <x v="4"/>
    <x v="4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x v="678"/>
    <d v="2011-10-14T05:00:00"/>
    <b v="0"/>
    <b v="0"/>
    <s v="technology/web"/>
    <x v="3"/>
    <x v="9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x v="680"/>
    <d v="2010-03-26T05:00:00"/>
    <b v="0"/>
    <b v="1"/>
    <s v="film &amp; video/animation"/>
    <x v="4"/>
    <x v="4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x v="681"/>
    <d v="2014-10-20T05:00:00"/>
    <b v="0"/>
    <b v="1"/>
    <s v="technology/wearables"/>
    <x v="5"/>
    <x v="11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3"/>
    <x v="9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x v="683"/>
    <d v="2016-04-01T05:00:00"/>
    <b v="1"/>
    <b v="1"/>
    <s v="publishing/nonfiction"/>
    <x v="2"/>
    <x v="6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x v="684"/>
    <d v="2010-08-23T05:00:00"/>
    <b v="0"/>
    <b v="1"/>
    <s v="theater/plays"/>
    <x v="6"/>
    <x v="10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x v="674"/>
    <d v="2010-06-07T05:00:00"/>
    <b v="0"/>
    <b v="0"/>
    <s v="photography/photography books"/>
    <x v="4"/>
    <x v="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x v="685"/>
    <d v="2012-12-20T06:00:00"/>
    <b v="0"/>
    <b v="0"/>
    <s v="theater/plays"/>
    <x v="8"/>
    <x v="15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x v="605"/>
    <d v="2018-01-08T06:00:00"/>
    <b v="0"/>
    <b v="1"/>
    <s v="theater/plays"/>
    <x v="4"/>
    <x v="4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x v="686"/>
    <d v="2015-01-26T06:00:00"/>
    <b v="0"/>
    <b v="0"/>
    <s v="theater/plays"/>
    <x v="4"/>
    <x v="4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x v="687"/>
    <d v="2011-05-16T05:00:00"/>
    <b v="0"/>
    <b v="0"/>
    <s v="film &amp; video/drama"/>
    <x v="4"/>
    <x v="4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x v="688"/>
    <d v="2014-11-02T05:00:00"/>
    <b v="0"/>
    <b v="0"/>
    <s v="music/rock"/>
    <x v="5"/>
    <x v="7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x v="689"/>
    <d v="2018-03-07T06:00:00"/>
    <b v="0"/>
    <b v="0"/>
    <s v="music/electric music"/>
    <x v="2"/>
    <x v="2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x v="690"/>
    <d v="2019-08-30T05:00:00"/>
    <b v="0"/>
    <b v="1"/>
    <s v="games/video games"/>
    <x v="2"/>
    <x v="6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x v="691"/>
    <d v="2017-07-27T05:00:00"/>
    <b v="0"/>
    <b v="0"/>
    <s v="music/rock"/>
    <x v="7"/>
    <x v="12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x v="692"/>
    <d v="2012-12-09T06:00:00"/>
    <b v="0"/>
    <b v="0"/>
    <s v="music/jazz"/>
    <x v="2"/>
    <x v="2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x v="693"/>
    <d v="2012-06-12T05:00:00"/>
    <b v="0"/>
    <b v="1"/>
    <s v="theater/plays"/>
    <x v="2"/>
    <x v="18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x v="694"/>
    <d v="2011-05-21T05:00:00"/>
    <b v="0"/>
    <b v="0"/>
    <s v="music/rock"/>
    <x v="4"/>
    <x v="4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x v="695"/>
    <d v="2017-05-10T05:00:00"/>
    <b v="1"/>
    <b v="1"/>
    <s v="music/indie rock"/>
    <x v="2"/>
    <x v="2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x v="123"/>
    <d v="2018-09-20T05:00:00"/>
    <b v="0"/>
    <b v="0"/>
    <s v="film &amp; video/science fiction"/>
    <x v="2"/>
    <x v="8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x v="696"/>
    <d v="2015-11-20T06:00:00"/>
    <b v="0"/>
    <b v="0"/>
    <s v="publishing/translations"/>
    <x v="5"/>
    <x v="23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6"/>
    <x v="19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x v="697"/>
    <d v="2013-09-10T05:00:00"/>
    <b v="0"/>
    <b v="0"/>
    <s v="games/video games"/>
    <x v="4"/>
    <x v="4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x v="698"/>
    <d v="2014-04-21T05:00:00"/>
    <b v="0"/>
    <b v="1"/>
    <s v="theater/plays"/>
    <x v="7"/>
    <x v="12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x v="699"/>
    <d v="2019-02-22T06:00:00"/>
    <b v="0"/>
    <b v="0"/>
    <s v="theater/plays"/>
    <x v="4"/>
    <x v="4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x v="700"/>
    <d v="2019-02-13T06:00:00"/>
    <b v="0"/>
    <b v="0"/>
    <s v="music/indie rock"/>
    <x v="4"/>
    <x v="4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x v="701"/>
    <d v="2017-04-23T05:00:00"/>
    <b v="0"/>
    <b v="0"/>
    <s v="theater/plays"/>
    <x v="2"/>
    <x v="8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x v="702"/>
    <d v="2016-07-03T05:00:00"/>
    <b v="0"/>
    <b v="0"/>
    <s v="technology/web"/>
    <x v="4"/>
    <x v="4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x v="703"/>
    <d v="2014-11-16T06:00:00"/>
    <b v="0"/>
    <b v="0"/>
    <s v="music/rock"/>
    <x v="3"/>
    <x v="3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x v="704"/>
    <d v="2019-07-22T05:00:00"/>
    <b v="0"/>
    <b v="0"/>
    <s v="theater/plays"/>
    <x v="2"/>
    <x v="2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x v="431"/>
    <d v="2011-10-22T05:00:00"/>
    <b v="0"/>
    <b v="0"/>
    <s v="theater/plays"/>
    <x v="4"/>
    <x v="4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x v="705"/>
    <d v="2011-08-18T05:00:00"/>
    <b v="0"/>
    <b v="0"/>
    <s v="film &amp; video/animation"/>
    <x v="4"/>
    <x v="4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x v="706"/>
    <d v="2015-08-23T05:00:00"/>
    <b v="0"/>
    <b v="1"/>
    <s v="theater/plays"/>
    <x v="5"/>
    <x v="11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x v="707"/>
    <d v="2016-08-10T05:00:00"/>
    <b v="0"/>
    <b v="1"/>
    <s v="film &amp; video/drama"/>
    <x v="4"/>
    <x v="4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x v="708"/>
    <d v="2010-12-21T06:00:00"/>
    <b v="0"/>
    <b v="0"/>
    <s v="theater/plays"/>
    <x v="5"/>
    <x v="7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x v="709"/>
    <d v="2011-03-29T05:00:00"/>
    <b v="0"/>
    <b v="1"/>
    <s v="film &amp; video/animation"/>
    <x v="4"/>
    <x v="4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x v="710"/>
    <d v="2013-12-24T06:00:00"/>
    <b v="0"/>
    <b v="0"/>
    <s v="music/rock"/>
    <x v="5"/>
    <x v="1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x v="157"/>
    <d v="2019-05-31T05:00:00"/>
    <b v="0"/>
    <b v="1"/>
    <s v="film &amp; video/animation"/>
    <x v="3"/>
    <x v="3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x v="630"/>
    <d v="2018-04-03T05:00:00"/>
    <b v="0"/>
    <b v="1"/>
    <s v="music/jazz"/>
    <x v="5"/>
    <x v="11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x v="712"/>
    <d v="2011-05-30T05:00:00"/>
    <b v="0"/>
    <b v="0"/>
    <s v="music/rock"/>
    <x v="2"/>
    <x v="18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x v="93"/>
    <d v="2012-11-10T06:00:00"/>
    <b v="0"/>
    <b v="0"/>
    <s v="film &amp; video/animation"/>
    <x v="2"/>
    <x v="2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x v="713"/>
    <d v="2014-07-03T05:00:00"/>
    <b v="0"/>
    <b v="0"/>
    <s v="theater/plays"/>
    <x v="5"/>
    <x v="11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x v="714"/>
    <d v="2010-02-20T06:00:00"/>
    <b v="0"/>
    <b v="0"/>
    <s v="theater/plays"/>
    <x v="4"/>
    <x v="4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x v="715"/>
    <d v="2016-12-27T06:00:00"/>
    <b v="0"/>
    <b v="0"/>
    <s v="food/food trucks"/>
    <x v="4"/>
    <x v="4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x v="716"/>
    <d v="2013-07-24T05:00:00"/>
    <b v="0"/>
    <b v="1"/>
    <s v="theater/plays"/>
    <x v="1"/>
    <x v="1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x v="448"/>
    <d v="2013-06-29T05:00:00"/>
    <b v="0"/>
    <b v="0"/>
    <s v="publishing/nonfiction"/>
    <x v="4"/>
    <x v="4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x v="717"/>
    <d v="2018-01-03T06:00:00"/>
    <b v="0"/>
    <b v="0"/>
    <s v="music/rock"/>
    <x v="6"/>
    <x v="10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x v="718"/>
    <d v="2016-11-04T05:00:00"/>
    <b v="0"/>
    <b v="0"/>
    <s v="film &amp; video/drama"/>
    <x v="2"/>
    <x v="2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x v="719"/>
    <d v="2014-08-15T05:00:00"/>
    <b v="0"/>
    <b v="1"/>
    <s v="games/mobile games"/>
    <x v="5"/>
    <x v="7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x v="720"/>
    <d v="2019-01-22T06:00:00"/>
    <b v="0"/>
    <b v="0"/>
    <s v="technology/web"/>
    <x v="7"/>
    <x v="21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x v="722"/>
    <d v="2016-02-03T06:00:00"/>
    <b v="0"/>
    <b v="0"/>
    <s v="theater/plays"/>
    <x v="4"/>
    <x v="4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4"/>
    <x v="4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x v="723"/>
    <d v="2020-01-22T06:00:00"/>
    <b v="0"/>
    <b v="1"/>
    <s v="photography/photography books"/>
    <x v="2"/>
    <x v="2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x v="704"/>
    <d v="2019-07-06T05:00:00"/>
    <b v="0"/>
    <b v="0"/>
    <s v="photography/photography books"/>
    <x v="8"/>
    <x v="15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x v="724"/>
    <d v="2019-03-02T06:00:00"/>
    <b v="0"/>
    <b v="0"/>
    <s v="theater/plays"/>
    <x v="8"/>
    <x v="15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x v="725"/>
    <d v="2018-01-22T06:00:00"/>
    <b v="0"/>
    <b v="0"/>
    <s v="music/rock"/>
    <x v="4"/>
    <x v="4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x v="660"/>
    <d v="2015-01-05T06:00:00"/>
    <b v="0"/>
    <b v="0"/>
    <s v="film &amp; video/documentary"/>
    <x v="2"/>
    <x v="2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x v="726"/>
    <d v="2012-03-29T05:00:00"/>
    <b v="0"/>
    <b v="1"/>
    <s v="film &amp; video/drama"/>
    <x v="5"/>
    <x v="5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x v="727"/>
    <d v="2019-11-28T06:00:00"/>
    <b v="0"/>
    <b v="1"/>
    <s v="theater/plays"/>
    <x v="5"/>
    <x v="7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x v="728"/>
    <d v="2016-06-03T05:00:00"/>
    <b v="0"/>
    <b v="0"/>
    <s v="food/food trucks"/>
    <x v="4"/>
    <x v="4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x v="729"/>
    <d v="2012-08-15T05:00:00"/>
    <b v="0"/>
    <b v="0"/>
    <s v="film &amp; video/documentary"/>
    <x v="1"/>
    <x v="1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x v="730"/>
    <d v="2017-12-08T06:00:00"/>
    <b v="0"/>
    <b v="1"/>
    <s v="theater/plays"/>
    <x v="5"/>
    <x v="5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x v="731"/>
    <d v="2016-01-11T06:00:00"/>
    <b v="0"/>
    <b v="1"/>
    <s v="games/video games"/>
    <x v="4"/>
    <x v="4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x v="78"/>
    <d v="2018-04-21T05:00:00"/>
    <b v="0"/>
    <b v="0"/>
    <s v="publishing/nonfiction"/>
    <x v="7"/>
    <x v="12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x v="733"/>
    <d v="2016-05-29T05:00:00"/>
    <b v="0"/>
    <b v="1"/>
    <s v="music/rock"/>
    <x v="7"/>
    <x v="12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x v="734"/>
    <d v="2017-12-25T06:00:00"/>
    <b v="0"/>
    <b v="0"/>
    <s v="music/rock"/>
    <x v="2"/>
    <x v="2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x v="406"/>
    <d v="2014-02-12T06:00:00"/>
    <b v="1"/>
    <b v="1"/>
    <s v="theater/plays"/>
    <x v="2"/>
    <x v="2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x v="735"/>
    <d v="2019-06-01T05:00:00"/>
    <b v="0"/>
    <b v="1"/>
    <s v="publishing/nonfiction"/>
    <x v="4"/>
    <x v="4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x v="736"/>
    <d v="2019-02-03T06:00:00"/>
    <b v="0"/>
    <b v="1"/>
    <s v="theater/plays"/>
    <x v="6"/>
    <x v="10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x v="737"/>
    <d v="2012-12-09T06:00:00"/>
    <b v="1"/>
    <b v="0"/>
    <s v="games/video games"/>
    <x v="4"/>
    <x v="4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x v="192"/>
    <d v="2018-08-11T05:00:00"/>
    <b v="0"/>
    <b v="1"/>
    <s v="music/rock"/>
    <x v="7"/>
    <x v="12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x v="738"/>
    <d v="2017-03-13T05:00:00"/>
    <b v="0"/>
    <b v="0"/>
    <s v="film &amp; video/documentary"/>
    <x v="2"/>
    <x v="2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x v="739"/>
    <d v="2014-03-17T05:00:00"/>
    <b v="0"/>
    <b v="0"/>
    <s v="music/rock"/>
    <x v="5"/>
    <x v="5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x v="613"/>
    <d v="2014-10-05T05:00:00"/>
    <b v="1"/>
    <b v="1"/>
    <s v="music/rock"/>
    <x v="2"/>
    <x v="2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x v="740"/>
    <d v="2010-07-21T05:00:00"/>
    <b v="0"/>
    <b v="1"/>
    <s v="publishing/nonfiction"/>
    <x v="2"/>
    <x v="2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x v="145"/>
    <d v="2017-08-06T05:00:00"/>
    <b v="0"/>
    <b v="0"/>
    <s v="film &amp; video/shorts"/>
    <x v="6"/>
    <x v="10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x v="741"/>
    <d v="2011-01-10T06:00:00"/>
    <b v="0"/>
    <b v="1"/>
    <s v="theater/plays"/>
    <x v="5"/>
    <x v="1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x v="742"/>
    <d v="2011-05-15T05:00:00"/>
    <b v="0"/>
    <b v="1"/>
    <s v="film &amp; video/drama"/>
    <x v="4"/>
    <x v="4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x v="202"/>
    <d v="2018-09-22T05:00:00"/>
    <b v="0"/>
    <b v="0"/>
    <s v="theater/plays"/>
    <x v="5"/>
    <x v="7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x v="743"/>
    <d v="2015-06-24T05:00:00"/>
    <b v="0"/>
    <b v="0"/>
    <s v="theater/plays"/>
    <x v="4"/>
    <x v="4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x v="744"/>
    <d v="2018-03-03T06:00:00"/>
    <b v="0"/>
    <b v="0"/>
    <s v="theater/plays"/>
    <x v="4"/>
    <x v="4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x v="745"/>
    <d v="2012-04-29T05:00:00"/>
    <b v="0"/>
    <b v="0"/>
    <s v="photography/photography books"/>
    <x v="4"/>
    <x v="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x v="746"/>
    <d v="2015-11-25T06:00:00"/>
    <b v="1"/>
    <b v="0"/>
    <s v="publishing/translations"/>
    <x v="8"/>
    <x v="15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x v="747"/>
    <d v="2011-02-25T06:00:00"/>
    <b v="0"/>
    <b v="0"/>
    <s v="publishing/translations"/>
    <x v="6"/>
    <x v="19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x v="362"/>
    <d v="2013-06-29T05:00:00"/>
    <b v="0"/>
    <b v="0"/>
    <s v="theater/plays"/>
    <x v="6"/>
    <x v="19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x v="748"/>
    <d v="2015-03-06T06:00:00"/>
    <b v="0"/>
    <b v="0"/>
    <s v="technology/web"/>
    <x v="4"/>
    <x v="4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x v="749"/>
    <d v="2010-02-16T06:00:00"/>
    <b v="0"/>
    <b v="0"/>
    <s v="music/indie rock"/>
    <x v="3"/>
    <x v="3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x v="643"/>
    <d v="2011-05-20T05:00:00"/>
    <b v="0"/>
    <b v="0"/>
    <s v="music/jazz"/>
    <x v="2"/>
    <x v="8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x v="750"/>
    <d v="2018-10-06T05:00:00"/>
    <b v="0"/>
    <b v="0"/>
    <s v="theater/plays"/>
    <x v="2"/>
    <x v="18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x v="752"/>
    <d v="2014-07-18T05:00:00"/>
    <b v="0"/>
    <b v="1"/>
    <s v="theater/plays"/>
    <x v="5"/>
    <x v="5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x v="753"/>
    <d v="2016-03-06T06:00:00"/>
    <b v="0"/>
    <b v="0"/>
    <s v="technology/web"/>
    <x v="4"/>
    <x v="4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x v="754"/>
    <d v="2018-06-18T05:00:00"/>
    <b v="0"/>
    <b v="0"/>
    <s v="technology/wearables"/>
    <x v="3"/>
    <x v="3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x v="755"/>
    <d v="2018-09-01T05:00:00"/>
    <b v="0"/>
    <b v="0"/>
    <s v="photography/photography books"/>
    <x v="3"/>
    <x v="9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x v="756"/>
    <d v="2012-01-25T06:00:00"/>
    <b v="0"/>
    <b v="0"/>
    <s v="film &amp; video/documentary"/>
    <x v="8"/>
    <x v="15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x v="757"/>
    <d v="2018-06-21T05:00:00"/>
    <b v="0"/>
    <b v="0"/>
    <s v="technology/web"/>
    <x v="5"/>
    <x v="5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x v="758"/>
    <d v="2018-08-26T05:00:00"/>
    <b v="1"/>
    <b v="1"/>
    <s v="technology/web"/>
    <x v="3"/>
    <x v="3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x v="759"/>
    <d v="2018-01-10T06:00:00"/>
    <b v="0"/>
    <b v="0"/>
    <s v="food/food trucks"/>
    <x v="3"/>
    <x v="3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x v="760"/>
    <d v="2010-06-21T05:00:00"/>
    <b v="0"/>
    <b v="0"/>
    <s v="film &amp; video/drama"/>
    <x v="1"/>
    <x v="1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x v="761"/>
    <d v="2012-02-12T06:00:00"/>
    <b v="0"/>
    <b v="1"/>
    <s v="music/indie rock"/>
    <x v="5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2"/>
    <x v="8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x v="444"/>
    <d v="2012-06-04T05:00:00"/>
    <b v="0"/>
    <b v="0"/>
    <s v="music/electric music"/>
    <x v="2"/>
    <x v="2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x v="763"/>
    <d v="2011-07-26T05:00:00"/>
    <b v="0"/>
    <b v="1"/>
    <s v="games/video games"/>
    <x v="2"/>
    <x v="6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x v="764"/>
    <d v="2011-06-25T05:00:00"/>
    <b v="0"/>
    <b v="1"/>
    <s v="music/indie rock"/>
    <x v="7"/>
    <x v="12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x v="765"/>
    <d v="2019-12-15T06:00:00"/>
    <b v="0"/>
    <b v="0"/>
    <s v="publishing/fiction"/>
    <x v="2"/>
    <x v="8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x v="766"/>
    <d v="2011-07-19T05:00:00"/>
    <b v="0"/>
    <b v="0"/>
    <s v="theater/plays"/>
    <x v="6"/>
    <x v="14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x v="767"/>
    <d v="2012-05-11T05:00:00"/>
    <b v="0"/>
    <b v="0"/>
    <s v="food/food trucks"/>
    <x v="4"/>
    <x v="4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x v="768"/>
    <d v="2012-02-28T06:00:00"/>
    <b v="1"/>
    <b v="0"/>
    <s v="film &amp; video/shorts"/>
    <x v="1"/>
    <x v="1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x v="769"/>
    <d v="2018-04-28T05:00:00"/>
    <b v="1"/>
    <b v="0"/>
    <s v="food/food trucks"/>
    <x v="5"/>
    <x v="13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x v="770"/>
    <d v="2013-03-19T05:00:00"/>
    <b v="0"/>
    <b v="1"/>
    <s v="theater/plays"/>
    <x v="1"/>
    <x v="1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x v="771"/>
    <d v="2019-03-01T06:00:00"/>
    <b v="0"/>
    <b v="1"/>
    <s v="technology/wearables"/>
    <x v="4"/>
    <x v="4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x v="772"/>
    <d v="2010-03-29T05:00:00"/>
    <b v="0"/>
    <b v="0"/>
    <s v="theater/plays"/>
    <x v="3"/>
    <x v="9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x v="773"/>
    <d v="2011-08-05T05:00:00"/>
    <b v="0"/>
    <b v="0"/>
    <s v="theater/plays"/>
    <x v="4"/>
    <x v="4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x v="774"/>
    <d v="2015-07-10T05:00:00"/>
    <b v="0"/>
    <b v="1"/>
    <s v="film &amp; video/television"/>
    <x v="4"/>
    <x v="4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x v="775"/>
    <d v="2016-08-24T05:00:00"/>
    <b v="0"/>
    <b v="0"/>
    <s v="film &amp; video/shorts"/>
    <x v="5"/>
    <x v="20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x v="776"/>
    <d v="2014-09-24T05:00:00"/>
    <b v="0"/>
    <b v="0"/>
    <s v="theater/plays"/>
    <x v="5"/>
    <x v="1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x v="777"/>
    <d v="2011-05-09T05:00:00"/>
    <b v="0"/>
    <b v="0"/>
    <s v="photography/photography books"/>
    <x v="4"/>
    <x v="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x v="778"/>
    <d v="2018-10-15T05:00:00"/>
    <b v="0"/>
    <b v="0"/>
    <s v="food/food trucks"/>
    <x v="8"/>
    <x v="15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x v="779"/>
    <d v="2013-10-23T05:00:00"/>
    <b v="0"/>
    <b v="0"/>
    <s v="theater/plays"/>
    <x v="1"/>
    <x v="1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x v="780"/>
    <d v="2010-07-05T05:00:00"/>
    <b v="0"/>
    <b v="0"/>
    <s v="film &amp; video/drama"/>
    <x v="4"/>
    <x v="4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x v="335"/>
    <d v="2015-09-18T05:00:00"/>
    <b v="0"/>
    <b v="0"/>
    <s v="theater/plays"/>
    <x v="5"/>
    <x v="7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x v="535"/>
    <d v="2017-11-19T06:00:00"/>
    <b v="0"/>
    <b v="1"/>
    <s v="theater/plays"/>
    <x v="4"/>
    <x v="4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x v="270"/>
    <d v="2018-09-08T05:00:00"/>
    <b v="0"/>
    <b v="0"/>
    <s v="film &amp; video/science fiction"/>
    <x v="4"/>
    <x v="4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x v="781"/>
    <d v="2014-01-13T06:00:00"/>
    <b v="0"/>
    <b v="0"/>
    <s v="photography/photography books"/>
    <x v="5"/>
    <x v="23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x v="782"/>
    <d v="2010-05-31T05:00:00"/>
    <b v="0"/>
    <b v="1"/>
    <s v="photography/photography books"/>
    <x v="8"/>
    <x v="15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x v="783"/>
    <d v="2011-01-14T06:00:00"/>
    <b v="0"/>
    <b v="0"/>
    <s v="music/rock"/>
    <x v="8"/>
    <x v="15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x v="784"/>
    <d v="2019-07-02T05:00:00"/>
    <b v="0"/>
    <b v="0"/>
    <s v="photography/photography books"/>
    <x v="2"/>
    <x v="2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x v="785"/>
    <d v="2016-07-27T05:00:00"/>
    <b v="0"/>
    <b v="0"/>
    <s v="food/food trucks"/>
    <x v="8"/>
    <x v="15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x v="786"/>
    <d v="2020-02-08T06:00:00"/>
    <b v="0"/>
    <b v="0"/>
    <s v="music/metal"/>
    <x v="1"/>
    <x v="1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x v="787"/>
    <d v="2017-03-03T06:00:00"/>
    <b v="0"/>
    <b v="0"/>
    <s v="publishing/nonfiction"/>
    <x v="2"/>
    <x v="17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x v="788"/>
    <d v="2019-07-23T05:00:00"/>
    <b v="0"/>
    <b v="0"/>
    <s v="music/electric music"/>
    <x v="6"/>
    <x v="10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x v="330"/>
    <d v="2015-08-07T05:00:00"/>
    <b v="0"/>
    <b v="1"/>
    <s v="theater/plays"/>
    <x v="2"/>
    <x v="6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4"/>
    <x v="4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x v="790"/>
    <d v="2010-06-30T05:00:00"/>
    <b v="0"/>
    <b v="0"/>
    <s v="film &amp; video/shorts"/>
    <x v="4"/>
    <x v="4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x v="791"/>
    <d v="2014-05-06T05:00:00"/>
    <b v="0"/>
    <b v="1"/>
    <s v="theater/plays"/>
    <x v="5"/>
    <x v="1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x v="792"/>
    <d v="2010-07-14T05:00:00"/>
    <b v="0"/>
    <b v="0"/>
    <s v="theater/plays"/>
    <x v="4"/>
    <x v="4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x v="793"/>
    <d v="2010-09-13T05:00:00"/>
    <b v="0"/>
    <b v="0"/>
    <s v="music/indie rock"/>
    <x v="4"/>
    <x v="4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x v="794"/>
    <d v="2015-09-02T05:00:00"/>
    <b v="0"/>
    <b v="1"/>
    <s v="theater/plays"/>
    <x v="2"/>
    <x v="8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x v="795"/>
    <d v="2017-04-30T05:00:00"/>
    <b v="0"/>
    <b v="0"/>
    <s v="theater/plays"/>
    <x v="4"/>
    <x v="4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x v="796"/>
    <d v="2014-03-19T05:00:00"/>
    <b v="0"/>
    <b v="1"/>
    <s v="music/electric music"/>
    <x v="4"/>
    <x v="4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x v="797"/>
    <d v="2019-06-25T05:00:00"/>
    <b v="0"/>
    <b v="0"/>
    <s v="music/indie rock"/>
    <x v="2"/>
    <x v="6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x v="798"/>
    <d v="2012-01-16T06:00:00"/>
    <b v="0"/>
    <b v="0"/>
    <s v="film &amp; video/documentary"/>
    <x v="2"/>
    <x v="8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x v="799"/>
    <d v="2010-07-01T05:00:00"/>
    <b v="0"/>
    <b v="0"/>
    <s v="publishing/translations"/>
    <x v="5"/>
    <x v="5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x v="800"/>
    <d v="2015-06-19T05:00:00"/>
    <b v="0"/>
    <b v="1"/>
    <s v="film &amp; video/documentary"/>
    <x v="6"/>
    <x v="19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x v="801"/>
    <d v="2013-08-10T05:00:00"/>
    <b v="0"/>
    <b v="1"/>
    <s v="film &amp; video/television"/>
    <x v="5"/>
    <x v="5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x v="802"/>
    <d v="2018-02-12T06:00:00"/>
    <b v="0"/>
    <b v="0"/>
    <s v="theater/plays"/>
    <x v="5"/>
    <x v="20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x v="803"/>
    <d v="2011-07-17T05:00:00"/>
    <b v="0"/>
    <b v="1"/>
    <s v="food/food trucks"/>
    <x v="4"/>
    <x v="4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x v="212"/>
    <d v="2019-04-30T05:00:00"/>
    <b v="0"/>
    <b v="0"/>
    <s v="theater/plays"/>
    <x v="1"/>
    <x v="1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x v="805"/>
    <d v="2013-10-25T05:00:00"/>
    <b v="0"/>
    <b v="0"/>
    <s v="music/jazz"/>
    <x v="5"/>
    <x v="5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18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x v="807"/>
    <d v="2018-08-19T05:00:00"/>
    <b v="0"/>
    <b v="1"/>
    <s v="music/rock"/>
    <x v="3"/>
    <x v="3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x v="477"/>
    <d v="2012-05-20T05:00:00"/>
    <b v="0"/>
    <b v="1"/>
    <s v="publishing/nonfiction"/>
    <x v="3"/>
    <x v="3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x v="259"/>
    <d v="2012-10-08T05:00:00"/>
    <b v="0"/>
    <b v="0"/>
    <s v="publishing/radio &amp; podcasts"/>
    <x v="6"/>
    <x v="10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x v="9"/>
    <d v="2013-09-22T05:00:00"/>
    <b v="0"/>
    <b v="0"/>
    <s v="theater/plays"/>
    <x v="6"/>
    <x v="16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x v="809"/>
    <d v="2011-05-04T05:00:00"/>
    <b v="0"/>
    <b v="0"/>
    <s v="theater/plays"/>
    <x v="5"/>
    <x v="5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x v="444"/>
    <d v="2012-05-13T05:00:00"/>
    <b v="0"/>
    <b v="0"/>
    <s v="games/video games"/>
    <x v="4"/>
    <x v="4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x v="384"/>
    <d v="2018-07-01T05:00:00"/>
    <b v="0"/>
    <b v="1"/>
    <s v="theater/plays"/>
    <x v="7"/>
    <x v="12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x v="810"/>
    <d v="2015-01-23T06:00:00"/>
    <b v="0"/>
    <b v="0"/>
    <s v="theater/plays"/>
    <x v="4"/>
    <x v="4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x v="811"/>
    <d v="2019-09-11T05:00:00"/>
    <b v="1"/>
    <b v="0"/>
    <s v="technology/web"/>
    <x v="4"/>
    <x v="4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x v="812"/>
    <d v="2012-09-18T05:00:00"/>
    <b v="1"/>
    <b v="0"/>
    <s v="film &amp; video/drama"/>
    <x v="3"/>
    <x v="3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x v="813"/>
    <d v="2019-05-25T05:00:00"/>
    <b v="0"/>
    <b v="0"/>
    <s v="film &amp; video/drama"/>
    <x v="5"/>
    <x v="7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x v="814"/>
    <d v="2013-08-16T05:00:00"/>
    <b v="0"/>
    <b v="0"/>
    <s v="theater/plays"/>
    <x v="5"/>
    <x v="7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x v="80"/>
    <d v="2017-09-07T05:00:00"/>
    <b v="0"/>
    <b v="0"/>
    <s v="film &amp; video/television"/>
    <x v="4"/>
    <x v="4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x v="815"/>
    <d v="2014-12-27T06:00:00"/>
    <b v="0"/>
    <b v="0"/>
    <s v="photography/photography books"/>
    <x v="5"/>
    <x v="20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x v="816"/>
    <d v="2011-07-22T05:00:00"/>
    <b v="0"/>
    <b v="1"/>
    <s v="film &amp; video/shorts"/>
    <x v="8"/>
    <x v="15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x v="474"/>
    <d v="2012-08-07T05:00:00"/>
    <b v="0"/>
    <b v="0"/>
    <s v="publishing/radio &amp; podcasts"/>
    <x v="5"/>
    <x v="13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x v="817"/>
    <d v="2017-11-15T06:00:00"/>
    <b v="0"/>
    <b v="1"/>
    <s v="theater/plays"/>
    <x v="6"/>
    <x v="16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x v="818"/>
    <d v="2019-02-27T06:00:00"/>
    <b v="1"/>
    <b v="0"/>
    <s v="film &amp; video/animation"/>
    <x v="4"/>
    <x v="4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x v="819"/>
    <d v="2012-02-26T06:00:00"/>
    <b v="0"/>
    <b v="0"/>
    <s v="technology/web"/>
    <x v="5"/>
    <x v="11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x v="609"/>
    <d v="2018-12-18T06:00:00"/>
    <b v="0"/>
    <b v="1"/>
    <s v="music/world music"/>
    <x v="3"/>
    <x v="3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x v="547"/>
    <d v="2010-07-15T05:00:00"/>
    <b v="0"/>
    <b v="0"/>
    <s v="theater/plays"/>
    <x v="2"/>
    <x v="22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x v="820"/>
    <d v="2019-11-11T06:00:00"/>
    <b v="0"/>
    <b v="0"/>
    <s v="theater/plays"/>
    <x v="4"/>
    <x v="4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x v="821"/>
    <d v="2017-10-04T05:00:00"/>
    <b v="0"/>
    <b v="0"/>
    <s v="theater/plays"/>
    <x v="4"/>
    <x v="4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x v="151"/>
    <d v="2016-05-16T05:00:00"/>
    <b v="0"/>
    <b v="0"/>
    <s v="food/food trucks"/>
    <x v="4"/>
    <x v="4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x v="822"/>
    <d v="2012-08-10T05:00:00"/>
    <b v="0"/>
    <b v="0"/>
    <s v="theater/plays"/>
    <x v="1"/>
    <x v="1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x v="823"/>
    <d v="2014-01-07T06:00:00"/>
    <b v="0"/>
    <b v="0"/>
    <s v="technology/web"/>
    <x v="4"/>
    <x v="4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x v="825"/>
    <d v="2015-03-04T06:00:00"/>
    <b v="0"/>
    <b v="1"/>
    <s v="theater/plays"/>
    <x v="4"/>
    <x v="4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x v="826"/>
    <d v="2014-06-30T05:00:00"/>
    <b v="0"/>
    <b v="1"/>
    <s v="theater/plays"/>
    <x v="4"/>
    <x v="4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x v="827"/>
    <d v="2014-03-14T05:00:00"/>
    <b v="0"/>
    <b v="0"/>
    <s v="music/rock"/>
    <x v="4"/>
    <x v="4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x v="828"/>
    <d v="2013-04-21T05:00:00"/>
    <b v="0"/>
    <b v="0"/>
    <s v="theater/plays"/>
    <x v="2"/>
    <x v="2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x v="829"/>
    <d v="2016-02-28T06:00:00"/>
    <b v="0"/>
    <b v="0"/>
    <s v="theater/plays"/>
    <x v="4"/>
    <x v="4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x v="830"/>
    <d v="2015-07-31T05:00:00"/>
    <b v="0"/>
    <b v="0"/>
    <s v="theater/plays"/>
    <x v="4"/>
    <x v="4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x v="831"/>
    <d v="2019-07-25T05:00:00"/>
    <b v="1"/>
    <b v="0"/>
    <s v="theater/plays"/>
    <x v="4"/>
    <x v="4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x v="833"/>
    <d v="2018-07-18T05:00:00"/>
    <b v="0"/>
    <b v="1"/>
    <s v="publishing/fiction"/>
    <x v="5"/>
    <x v="5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x v="834"/>
    <d v="2011-05-24T05:00:00"/>
    <b v="0"/>
    <b v="1"/>
    <s v="games/video games"/>
    <x v="6"/>
    <x v="14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x v="835"/>
    <d v="2012-12-23T06:00:00"/>
    <b v="0"/>
    <b v="0"/>
    <s v="technology/web"/>
    <x v="7"/>
    <x v="1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x v="837"/>
    <d v="2011-01-28T06:00:00"/>
    <b v="0"/>
    <b v="0"/>
    <s v="theater/plays"/>
    <x v="4"/>
    <x v="4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x v="219"/>
    <d v="2014-10-29T05:00:00"/>
    <b v="0"/>
    <b v="0"/>
    <s v="food/food trucks"/>
    <x v="4"/>
    <x v="4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x v="365"/>
    <d v="2017-03-01T06:00:00"/>
    <b v="0"/>
    <b v="0"/>
    <s v="photography/photography books"/>
    <x v="1"/>
    <x v="1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x v="838"/>
    <d v="2012-04-20T05:00:00"/>
    <b v="1"/>
    <b v="0"/>
    <s v="photography/photography books"/>
    <x v="8"/>
    <x v="15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x v="839"/>
    <d v="2011-06-18T05:00:00"/>
    <b v="0"/>
    <b v="0"/>
    <s v="theater/plays"/>
    <x v="8"/>
    <x v="15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x v="840"/>
    <d v="2014-10-03T05:00:00"/>
    <b v="0"/>
    <b v="0"/>
    <s v="theater/plays"/>
    <x v="4"/>
    <x v="4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x v="842"/>
    <d v="2015-05-07T05:00:00"/>
    <b v="0"/>
    <b v="0"/>
    <s v="technology/web"/>
    <x v="5"/>
    <x v="5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x v="844"/>
    <d v="2016-12-27T06:00:00"/>
    <b v="0"/>
    <b v="1"/>
    <s v="music/rock"/>
    <x v="4"/>
    <x v="4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x v="845"/>
    <d v="2016-08-23T05:00:00"/>
    <b v="0"/>
    <b v="0"/>
    <s v="film &amp; video/documentary"/>
    <x v="2"/>
    <x v="2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x v="846"/>
    <d v="2016-01-25T06:00:00"/>
    <b v="0"/>
    <b v="1"/>
    <s v="film &amp; video/science fiction"/>
    <x v="5"/>
    <x v="5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x v="110"/>
    <d v="2012-10-16T05:00:00"/>
    <b v="0"/>
    <b v="0"/>
    <s v="technology/web"/>
    <x v="5"/>
    <x v="23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x v="848"/>
    <d v="2015-12-26T06:00:00"/>
    <b v="0"/>
    <b v="0"/>
    <s v="film &amp; video/science fiction"/>
    <x v="4"/>
    <x v="4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x v="849"/>
    <d v="2012-02-19T06:00:00"/>
    <b v="0"/>
    <b v="0"/>
    <s v="theater/plays"/>
    <x v="5"/>
    <x v="2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x v="780"/>
    <d v="2010-07-13T05:00:00"/>
    <b v="0"/>
    <b v="0"/>
    <s v="film &amp; video/animation"/>
    <x v="4"/>
    <x v="4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x v="140"/>
    <d v="2010-07-26T05:00:00"/>
    <b v="0"/>
    <b v="0"/>
    <s v="publishing/translations"/>
    <x v="5"/>
    <x v="11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x v="850"/>
    <d v="2016-03-16T05:00:00"/>
    <b v="0"/>
    <b v="0"/>
    <s v="technology/web"/>
    <x v="6"/>
    <x v="19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x v="851"/>
    <d v="2011-02-21T06:00:00"/>
    <b v="0"/>
    <b v="0"/>
    <s v="publishing/translations"/>
    <x v="3"/>
    <x v="3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x v="852"/>
    <d v="2013-12-05T06:00:00"/>
    <b v="0"/>
    <b v="0"/>
    <s v="food/food trucks"/>
    <x v="6"/>
    <x v="19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x v="853"/>
    <d v="2011-03-11T06:00:00"/>
    <b v="0"/>
    <b v="1"/>
    <s v="photography/photography books"/>
    <x v="1"/>
    <x v="1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x v="854"/>
    <d v="2015-05-16T05:00:00"/>
    <b v="0"/>
    <b v="0"/>
    <s v="theater/plays"/>
    <x v="8"/>
    <x v="15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x v="67"/>
    <d v="2010-03-06T06:00:00"/>
    <b v="0"/>
    <b v="0"/>
    <s v="music/rock"/>
    <x v="4"/>
    <x v="4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x v="855"/>
    <d v="2017-06-17T05:00:00"/>
    <b v="0"/>
    <b v="0"/>
    <s v="theater/plays"/>
    <x v="2"/>
    <x v="2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x v="107"/>
    <d v="2012-05-13T05:00:00"/>
    <b v="0"/>
    <b v="0"/>
    <s v="music/world music"/>
    <x v="4"/>
    <x v="4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x v="344"/>
    <d v="2011-01-16T06:00:00"/>
    <b v="0"/>
    <b v="0"/>
    <s v="food/food trucks"/>
    <x v="2"/>
    <x v="22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x v="856"/>
    <d v="2019-12-29T06:00:00"/>
    <b v="0"/>
    <b v="0"/>
    <s v="theater/plays"/>
    <x v="1"/>
    <x v="1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x v="857"/>
    <d v="2011-05-10T05:00:00"/>
    <b v="0"/>
    <b v="0"/>
    <s v="theater/plays"/>
    <x v="4"/>
    <x v="4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x v="858"/>
    <d v="2013-10-14T05:00:00"/>
    <b v="0"/>
    <b v="0"/>
    <s v="film &amp; video/television"/>
    <x v="4"/>
    <x v="4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x v="859"/>
    <d v="2014-06-11T05:00:00"/>
    <b v="0"/>
    <b v="1"/>
    <s v="technology/web"/>
    <x v="5"/>
    <x v="20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x v="170"/>
    <d v="2013-05-19T05:00:00"/>
    <b v="0"/>
    <b v="0"/>
    <s v="music/indie rock"/>
    <x v="4"/>
    <x v="4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x v="861"/>
    <d v="2016-01-07T06:00:00"/>
    <b v="0"/>
    <b v="1"/>
    <s v="theater/plays"/>
    <x v="2"/>
    <x v="8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x v="862"/>
    <d v="2011-02-03T06:00:00"/>
    <b v="0"/>
    <b v="1"/>
    <s v="theater/plays"/>
    <x v="4"/>
    <x v="4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x v="863"/>
    <d v="2018-03-11T06:00:00"/>
    <b v="0"/>
    <b v="0"/>
    <s v="food/food trucks"/>
    <x v="4"/>
    <x v="4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x v="864"/>
    <d v="2016-12-04T06:00:00"/>
    <b v="0"/>
    <b v="0"/>
    <s v="games/video games"/>
    <x v="1"/>
    <x v="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x v="527"/>
    <d v="2015-03-21T05:00:00"/>
    <b v="0"/>
    <b v="0"/>
    <s v="theater/plays"/>
    <x v="7"/>
    <x v="12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x v="865"/>
    <d v="2015-11-04T06:00:00"/>
    <b v="1"/>
    <b v="0"/>
    <s v="publishing/nonfiction"/>
    <x v="4"/>
    <x v="4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x v="866"/>
    <d v="2018-01-27T06:00:00"/>
    <b v="0"/>
    <b v="0"/>
    <s v="technology/web"/>
    <x v="6"/>
    <x v="10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x v="867"/>
    <d v="2011-07-21T05:00:00"/>
    <b v="0"/>
    <b v="1"/>
    <s v="film &amp; video/documentary"/>
    <x v="3"/>
    <x v="3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x v="868"/>
    <d v="2019-08-19T05:00:00"/>
    <b v="0"/>
    <b v="0"/>
    <s v="film &amp; video/documentary"/>
    <x v="5"/>
    <x v="5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x v="105"/>
    <d v="2019-10-04T05:00:00"/>
    <b v="0"/>
    <b v="0"/>
    <s v="theater/plays"/>
    <x v="5"/>
    <x v="5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x v="481"/>
    <d v="2014-01-01T06:00:00"/>
    <b v="0"/>
    <b v="1"/>
    <s v="music/rock"/>
    <x v="4"/>
    <x v="4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x v="253"/>
    <d v="2011-04-19T05:00:00"/>
    <b v="0"/>
    <b v="0"/>
    <s v="music/rock"/>
    <x v="2"/>
    <x v="2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x v="869"/>
    <d v="2017-05-11T05:00:00"/>
    <b v="0"/>
    <b v="0"/>
    <s v="film &amp; video/documentary"/>
    <x v="2"/>
    <x v="2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x v="864"/>
    <d v="2016-12-03T06:00:00"/>
    <b v="0"/>
    <b v="0"/>
    <s v="publishing/radio &amp; podcasts"/>
    <x v="5"/>
    <x v="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x v="843"/>
    <d v="2019-04-21T05:00:00"/>
    <b v="0"/>
    <b v="0"/>
    <s v="publishing/translations"/>
    <x v="6"/>
    <x v="16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x v="289"/>
    <d v="2016-03-25T05:00:00"/>
    <b v="0"/>
    <b v="1"/>
    <s v="film &amp; video/drama"/>
    <x v="6"/>
    <x v="19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x v="870"/>
    <d v="2014-09-29T05:00:00"/>
    <b v="0"/>
    <b v="1"/>
    <s v="music/rock"/>
    <x v="5"/>
    <x v="7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x v="871"/>
    <d v="2018-05-21T05:00:00"/>
    <b v="0"/>
    <b v="1"/>
    <s v="film &amp; video/drama"/>
    <x v="2"/>
    <x v="2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x v="872"/>
    <d v="2016-01-10T06:00:00"/>
    <b v="0"/>
    <b v="1"/>
    <s v="photography/photography books"/>
    <x v="5"/>
    <x v="7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x v="873"/>
    <d v="2014-10-23T05:00:00"/>
    <b v="0"/>
    <b v="1"/>
    <s v="publishing/translations"/>
    <x v="8"/>
    <x v="15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x v="874"/>
    <d v="2018-12-03T06:00:00"/>
    <b v="0"/>
    <b v="1"/>
    <s v="food/food trucks"/>
    <x v="6"/>
    <x v="19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x v="875"/>
    <d v="2013-02-01T06:00:00"/>
    <b v="0"/>
    <b v="0"/>
    <s v="theater/plays"/>
    <x v="1"/>
    <x v="1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x v="876"/>
    <d v="2014-01-25T06:00:00"/>
    <b v="0"/>
    <b v="0"/>
    <s v="theater/plays"/>
    <x v="4"/>
    <x v="4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x v="877"/>
    <d v="2010-02-25T06:00:00"/>
    <b v="0"/>
    <b v="1"/>
    <s v="music/indie rock"/>
    <x v="4"/>
    <x v="4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x v="878"/>
    <d v="2016-07-06T05:00:00"/>
    <b v="0"/>
    <b v="0"/>
    <s v="food/food trucks"/>
    <x v="2"/>
    <x v="8"/>
  </r>
  <r>
    <m/>
    <m/>
    <m/>
    <m/>
    <m/>
    <e v="#DIV/0!"/>
    <x v="4"/>
    <n v="0"/>
    <m/>
    <x v="7"/>
    <m/>
    <m/>
    <m/>
    <x v="879"/>
    <d v="1970-01-01T00:00:00"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86A23-D768-4BC4-B98D-856DDF98D2A5}" name="Table1" displayName="Table1" ref="A1:T87" totalsRowShown="0">
  <autoFilter ref="A1:T87" xr:uid="{20986A23-D768-4BC4-B98D-856DDF98D2A5}"/>
  <tableColumns count="20">
    <tableColumn id="1" xr3:uid="{DF49DE26-ED43-45BC-B85F-02586853035A}" name="id"/>
    <tableColumn id="2" xr3:uid="{E5F8E4FB-ABFC-45FC-A5DD-F491E7168AB3}" name="name"/>
    <tableColumn id="3" xr3:uid="{4893E270-DE92-48BD-8DE5-F2D95BD34CE1}" name="blurb"/>
    <tableColumn id="4" xr3:uid="{D8BABC75-06E3-4F1F-AC61-61576B9907F3}" name="goal"/>
    <tableColumn id="5" xr3:uid="{37B69EC6-8D69-4E9C-B31C-E6F4B8A18326}" name="pledged"/>
    <tableColumn id="6" xr3:uid="{E5457DB8-F07F-4E43-B7B7-AF7367FA1C33}" name="Percent Funded"/>
    <tableColumn id="7" xr3:uid="{0D75965B-1435-4DB0-8204-80DD5EEFF1D1}" name="Outcome"/>
    <tableColumn id="8" xr3:uid="{CB04DA2F-3940-4656-B0A2-ADA1FCE2C448}" name="Average donation"/>
    <tableColumn id="9" xr3:uid="{ABA1A5DE-AB42-4D2A-9161-6AB7D878B3F5}" name="backers_count"/>
    <tableColumn id="10" xr3:uid="{03AE010C-7C7C-4F25-9D92-2AB35B9F754B}" name="country"/>
    <tableColumn id="11" xr3:uid="{EE626562-9455-4261-984A-61B21D010558}" name="currency"/>
    <tableColumn id="12" xr3:uid="{A6A0B4FA-9F85-4283-9C3B-7F1C2E252641}" name="launched_at"/>
    <tableColumn id="13" xr3:uid="{D17E314B-E9EE-4BEE-BF89-00F0E7D4CFF4}" name="deadline"/>
    <tableColumn id="14" xr3:uid="{C300130C-BBD1-4A97-825C-6BF1BDC99B3A}" name="Date created conversion" dataDxfId="1"/>
    <tableColumn id="15" xr3:uid="{BC3E09D7-1C1C-4B55-8B1E-0991F4BF7C76}" name="Date Ended conversion" dataDxfId="0"/>
    <tableColumn id="16" xr3:uid="{79AFDDF9-9AD4-4CBC-9ECD-DFEA6BDE01F8}" name="staff_pick"/>
    <tableColumn id="17" xr3:uid="{AE9819F3-0483-4F94-9BB4-A4792C8AA9E2}" name="spotlight"/>
    <tableColumn id="18" xr3:uid="{9502B0BF-11AE-4F3C-B0BD-610A97C264FE}" name="category &amp; sub-category"/>
    <tableColumn id="19" xr3:uid="{E155217A-E095-4C40-8298-977480332DE7}" name="parent category"/>
    <tableColumn id="20" xr3:uid="{DDBEF37F-F4F7-4519-8012-0C5D52EEC9A4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tabSelected="1" workbookViewId="0">
      <selection activeCell="A3" sqref="A3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5</v>
      </c>
      <c r="B1" t="s">
        <v>2069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3">
      <c r="A5" s="6" t="s">
        <v>2027</v>
      </c>
      <c r="B5" s="7"/>
      <c r="C5" s="7">
        <v>1</v>
      </c>
      <c r="D5" s="7"/>
      <c r="E5" s="7"/>
      <c r="F5" s="7">
        <v>1</v>
      </c>
    </row>
    <row r="6" spans="1:6" x14ac:dyDescent="0.3">
      <c r="A6" s="6" t="s">
        <v>2040</v>
      </c>
      <c r="B6" s="7">
        <v>11</v>
      </c>
      <c r="C6" s="7">
        <v>68</v>
      </c>
      <c r="D6" s="7">
        <v>2</v>
      </c>
      <c r="E6" s="7">
        <v>97</v>
      </c>
      <c r="F6" s="7">
        <v>178</v>
      </c>
    </row>
    <row r="7" spans="1:6" x14ac:dyDescent="0.3">
      <c r="A7" s="6" t="s">
        <v>2032</v>
      </c>
      <c r="B7" s="7">
        <v>2</v>
      </c>
      <c r="C7" s="7">
        <v>23</v>
      </c>
      <c r="D7" s="7"/>
      <c r="E7" s="7">
        <v>20</v>
      </c>
      <c r="F7" s="7">
        <v>45</v>
      </c>
    </row>
    <row r="8" spans="1:6" x14ac:dyDescent="0.3">
      <c r="A8" s="6" t="s">
        <v>2049</v>
      </c>
      <c r="B8" s="7">
        <v>5</v>
      </c>
      <c r="C8" s="7">
        <v>15</v>
      </c>
      <c r="D8" s="7">
        <v>2</v>
      </c>
      <c r="E8" s="7">
        <v>26</v>
      </c>
      <c r="F8" s="7">
        <v>48</v>
      </c>
    </row>
    <row r="9" spans="1:6" x14ac:dyDescent="0.3">
      <c r="A9" s="6" t="s">
        <v>2063</v>
      </c>
      <c r="B9" s="7"/>
      <c r="C9" s="7">
        <v>1</v>
      </c>
      <c r="D9" s="7"/>
      <c r="E9" s="7">
        <v>3</v>
      </c>
      <c r="F9" s="7">
        <v>4</v>
      </c>
    </row>
    <row r="10" spans="1:6" x14ac:dyDescent="0.3">
      <c r="A10" s="6" t="s">
        <v>2034</v>
      </c>
      <c r="B10" s="7">
        <v>5</v>
      </c>
      <c r="C10" s="7">
        <v>67</v>
      </c>
      <c r="D10" s="7">
        <v>3</v>
      </c>
      <c r="E10" s="7">
        <v>100</v>
      </c>
      <c r="F10" s="7">
        <v>175</v>
      </c>
    </row>
    <row r="11" spans="1:6" x14ac:dyDescent="0.3">
      <c r="A11" s="6" t="s">
        <v>2053</v>
      </c>
      <c r="B11" s="7">
        <v>2</v>
      </c>
      <c r="C11" s="7">
        <v>16</v>
      </c>
      <c r="D11" s="7">
        <v>1</v>
      </c>
      <c r="E11" s="7">
        <v>23</v>
      </c>
      <c r="F11" s="7">
        <v>42</v>
      </c>
    </row>
    <row r="12" spans="1:6" x14ac:dyDescent="0.3">
      <c r="A12" s="6" t="s">
        <v>2046</v>
      </c>
      <c r="B12" s="7">
        <v>4</v>
      </c>
      <c r="C12" s="7">
        <v>22</v>
      </c>
      <c r="D12" s="7">
        <v>2</v>
      </c>
      <c r="E12" s="7">
        <v>39</v>
      </c>
      <c r="F12" s="7">
        <v>67</v>
      </c>
    </row>
    <row r="13" spans="1:6" x14ac:dyDescent="0.3">
      <c r="A13" s="6" t="s">
        <v>2036</v>
      </c>
      <c r="B13" s="7">
        <v>6</v>
      </c>
      <c r="C13" s="7">
        <v>28</v>
      </c>
      <c r="D13" s="7">
        <v>1</v>
      </c>
      <c r="E13" s="7">
        <v>61</v>
      </c>
      <c r="F13" s="7">
        <v>96</v>
      </c>
    </row>
    <row r="14" spans="1:6" x14ac:dyDescent="0.3">
      <c r="A14" s="6" t="s">
        <v>2038</v>
      </c>
      <c r="B14" s="7">
        <v>22</v>
      </c>
      <c r="C14" s="7">
        <v>123</v>
      </c>
      <c r="D14" s="7">
        <v>3</v>
      </c>
      <c r="E14" s="7">
        <v>196</v>
      </c>
      <c r="F14" s="7">
        <v>344</v>
      </c>
    </row>
    <row r="15" spans="1:6" x14ac:dyDescent="0.3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2030</v>
      </c>
      <c r="B1" t="s">
        <v>2069</v>
      </c>
    </row>
    <row r="2" spans="1:6" x14ac:dyDescent="0.3">
      <c r="A2" s="5" t="s">
        <v>5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3">
      <c r="A6" s="6" t="s">
        <v>2048</v>
      </c>
      <c r="B6" s="7">
        <v>3</v>
      </c>
      <c r="C6" s="7">
        <v>15</v>
      </c>
      <c r="D6" s="7"/>
      <c r="E6" s="7">
        <v>16</v>
      </c>
      <c r="F6" s="7">
        <v>34</v>
      </c>
    </row>
    <row r="7" spans="1:6" x14ac:dyDescent="0.3">
      <c r="A7" s="6" t="s">
        <v>2064</v>
      </c>
      <c r="B7" s="7"/>
      <c r="C7" s="7">
        <v>1</v>
      </c>
      <c r="D7" s="7"/>
      <c r="E7" s="7">
        <v>3</v>
      </c>
      <c r="F7" s="7">
        <v>4</v>
      </c>
    </row>
    <row r="8" spans="1:6" x14ac:dyDescent="0.3">
      <c r="A8" s="6" t="s">
        <v>2041</v>
      </c>
      <c r="B8" s="7">
        <v>2</v>
      </c>
      <c r="C8" s="7">
        <v>19</v>
      </c>
      <c r="D8" s="7">
        <v>2</v>
      </c>
      <c r="E8" s="7">
        <v>37</v>
      </c>
      <c r="F8" s="7">
        <v>60</v>
      </c>
    </row>
    <row r="9" spans="1:6" x14ac:dyDescent="0.3">
      <c r="A9" s="6" t="s">
        <v>2043</v>
      </c>
      <c r="B9" s="7">
        <v>2</v>
      </c>
      <c r="C9" s="7">
        <v>17</v>
      </c>
      <c r="D9" s="7"/>
      <c r="E9" s="7">
        <v>18</v>
      </c>
      <c r="F9" s="7">
        <v>37</v>
      </c>
    </row>
    <row r="10" spans="1:6" x14ac:dyDescent="0.3">
      <c r="A10" s="6" t="s">
        <v>2042</v>
      </c>
      <c r="B10" s="7"/>
      <c r="C10" s="7">
        <v>7</v>
      </c>
      <c r="D10" s="7"/>
      <c r="E10" s="7">
        <v>11</v>
      </c>
      <c r="F10" s="7">
        <v>18</v>
      </c>
    </row>
    <row r="11" spans="1:6" x14ac:dyDescent="0.3">
      <c r="A11" s="6" t="s">
        <v>2052</v>
      </c>
      <c r="B11" s="7">
        <v>2</v>
      </c>
      <c r="C11" s="7">
        <v>8</v>
      </c>
      <c r="D11" s="7">
        <v>2</v>
      </c>
      <c r="E11" s="7">
        <v>5</v>
      </c>
      <c r="F11" s="7">
        <v>17</v>
      </c>
    </row>
    <row r="12" spans="1:6" x14ac:dyDescent="0.3">
      <c r="A12" s="6" t="s">
        <v>2033</v>
      </c>
      <c r="B12" s="7">
        <v>2</v>
      </c>
      <c r="C12" s="7">
        <v>23</v>
      </c>
      <c r="D12" s="7"/>
      <c r="E12" s="7">
        <v>20</v>
      </c>
      <c r="F12" s="7">
        <v>45</v>
      </c>
    </row>
    <row r="13" spans="1:6" x14ac:dyDescent="0.3">
      <c r="A13" s="6" t="s">
        <v>2044</v>
      </c>
      <c r="B13" s="7">
        <v>2</v>
      </c>
      <c r="C13" s="7">
        <v>20</v>
      </c>
      <c r="D13" s="7"/>
      <c r="E13" s="7">
        <v>23</v>
      </c>
      <c r="F13" s="7">
        <v>45</v>
      </c>
    </row>
    <row r="14" spans="1:6" x14ac:dyDescent="0.3">
      <c r="A14" s="6" t="s">
        <v>2057</v>
      </c>
      <c r="B14" s="7"/>
      <c r="C14" s="7">
        <v>5</v>
      </c>
      <c r="D14" s="7"/>
      <c r="E14" s="7">
        <v>12</v>
      </c>
      <c r="F14" s="7">
        <v>17</v>
      </c>
    </row>
    <row r="15" spans="1:6" x14ac:dyDescent="0.3">
      <c r="A15" s="6" t="s">
        <v>2056</v>
      </c>
      <c r="B15" s="7"/>
      <c r="C15" s="7">
        <v>1</v>
      </c>
      <c r="D15" s="7"/>
      <c r="E15" s="7">
        <v>6</v>
      </c>
      <c r="F15" s="7">
        <v>7</v>
      </c>
    </row>
    <row r="16" spans="1:6" x14ac:dyDescent="0.3">
      <c r="A16" s="6" t="s">
        <v>2060</v>
      </c>
      <c r="B16" s="7">
        <v>1</v>
      </c>
      <c r="C16" s="7">
        <v>4</v>
      </c>
      <c r="D16" s="7"/>
      <c r="E16" s="7">
        <v>8</v>
      </c>
      <c r="F16" s="7">
        <v>13</v>
      </c>
    </row>
    <row r="17" spans="1:6" x14ac:dyDescent="0.3">
      <c r="A17" s="6" t="s">
        <v>2047</v>
      </c>
      <c r="B17" s="7">
        <v>1</v>
      </c>
      <c r="C17" s="7">
        <v>6</v>
      </c>
      <c r="D17" s="7"/>
      <c r="E17" s="7">
        <v>14</v>
      </c>
      <c r="F17" s="7">
        <v>21</v>
      </c>
    </row>
    <row r="18" spans="1:6" x14ac:dyDescent="0.3">
      <c r="A18" s="6" t="s">
        <v>2054</v>
      </c>
      <c r="B18" s="7">
        <v>2</v>
      </c>
      <c r="C18" s="7">
        <v>16</v>
      </c>
      <c r="D18" s="7">
        <v>1</v>
      </c>
      <c r="E18" s="7">
        <v>23</v>
      </c>
      <c r="F18" s="7">
        <v>42</v>
      </c>
    </row>
    <row r="19" spans="1:6" x14ac:dyDescent="0.3">
      <c r="A19" s="6" t="s">
        <v>2039</v>
      </c>
      <c r="B19" s="7">
        <v>22</v>
      </c>
      <c r="C19" s="7">
        <v>123</v>
      </c>
      <c r="D19" s="7">
        <v>3</v>
      </c>
      <c r="E19" s="7">
        <v>196</v>
      </c>
      <c r="F19" s="7">
        <v>344</v>
      </c>
    </row>
    <row r="20" spans="1:6" x14ac:dyDescent="0.3">
      <c r="A20" s="6" t="s">
        <v>2055</v>
      </c>
      <c r="B20" s="7"/>
      <c r="C20" s="7">
        <v>1</v>
      </c>
      <c r="D20" s="7"/>
      <c r="E20" s="7">
        <v>7</v>
      </c>
      <c r="F20" s="7">
        <v>8</v>
      </c>
    </row>
    <row r="21" spans="1:6" x14ac:dyDescent="0.3">
      <c r="A21" s="6" t="s">
        <v>2035</v>
      </c>
      <c r="B21" s="7">
        <v>3</v>
      </c>
      <c r="C21" s="7">
        <v>33</v>
      </c>
      <c r="D21" s="7">
        <v>3</v>
      </c>
      <c r="E21" s="7">
        <v>46</v>
      </c>
      <c r="F21" s="7">
        <v>85</v>
      </c>
    </row>
    <row r="22" spans="1:6" x14ac:dyDescent="0.3">
      <c r="A22" s="6" t="s">
        <v>2062</v>
      </c>
      <c r="B22" s="7">
        <v>1</v>
      </c>
      <c r="C22" s="7">
        <v>3</v>
      </c>
      <c r="D22" s="7"/>
      <c r="E22" s="7">
        <v>10</v>
      </c>
      <c r="F22" s="7">
        <v>14</v>
      </c>
    </row>
    <row r="23" spans="1:6" x14ac:dyDescent="0.3">
      <c r="A23" s="6" t="s">
        <v>2051</v>
      </c>
      <c r="B23" s="7">
        <v>1</v>
      </c>
      <c r="C23" s="7">
        <v>6</v>
      </c>
      <c r="D23" s="7"/>
      <c r="E23" s="7">
        <v>9</v>
      </c>
      <c r="F23" s="7">
        <v>16</v>
      </c>
    </row>
    <row r="24" spans="1:6" x14ac:dyDescent="0.3">
      <c r="A24" s="6" t="s">
        <v>2059</v>
      </c>
      <c r="B24" s="7">
        <v>2</v>
      </c>
      <c r="C24" s="7">
        <v>8</v>
      </c>
      <c r="D24" s="7"/>
      <c r="E24" s="7">
        <v>7</v>
      </c>
      <c r="F24" s="7">
        <v>17</v>
      </c>
    </row>
    <row r="25" spans="1:6" x14ac:dyDescent="0.3">
      <c r="A25" s="6" t="s">
        <v>2058</v>
      </c>
      <c r="B25" s="7">
        <v>1</v>
      </c>
      <c r="C25" s="7">
        <v>7</v>
      </c>
      <c r="D25" s="7"/>
      <c r="E25" s="7">
        <v>13</v>
      </c>
      <c r="F25" s="7">
        <v>21</v>
      </c>
    </row>
    <row r="26" spans="1:6" x14ac:dyDescent="0.3">
      <c r="A26" s="6" t="s">
        <v>2050</v>
      </c>
      <c r="B26" s="7">
        <v>4</v>
      </c>
      <c r="C26" s="7">
        <v>11</v>
      </c>
      <c r="D26" s="7">
        <v>2</v>
      </c>
      <c r="E26" s="7">
        <v>18</v>
      </c>
      <c r="F26" s="7">
        <v>35</v>
      </c>
    </row>
    <row r="27" spans="1:6" x14ac:dyDescent="0.3">
      <c r="A27" s="6" t="s">
        <v>2045</v>
      </c>
      <c r="B27" s="7">
        <v>5</v>
      </c>
      <c r="C27" s="7">
        <v>11</v>
      </c>
      <c r="D27" s="7"/>
      <c r="E27" s="7">
        <v>29</v>
      </c>
      <c r="F27" s="7">
        <v>45</v>
      </c>
    </row>
    <row r="28" spans="1:6" x14ac:dyDescent="0.3">
      <c r="A28" s="6" t="s">
        <v>2037</v>
      </c>
      <c r="B28" s="7">
        <v>1</v>
      </c>
      <c r="C28" s="7">
        <v>17</v>
      </c>
      <c r="D28" s="7">
        <v>1</v>
      </c>
      <c r="E28" s="7">
        <v>32</v>
      </c>
      <c r="F28" s="7">
        <v>51</v>
      </c>
    </row>
    <row r="29" spans="1:6" x14ac:dyDescent="0.3">
      <c r="A29" s="6" t="s">
        <v>2061</v>
      </c>
      <c r="B29" s="7"/>
      <c r="C29" s="7">
        <v>1</v>
      </c>
      <c r="D29" s="7"/>
      <c r="E29" s="7">
        <v>2</v>
      </c>
      <c r="F29" s="7">
        <v>3</v>
      </c>
    </row>
    <row r="30" spans="1:6" x14ac:dyDescent="0.3">
      <c r="A30" s="6" t="s">
        <v>2066</v>
      </c>
      <c r="B30" s="7"/>
      <c r="C30" s="7">
        <v>1</v>
      </c>
      <c r="D30" s="7"/>
      <c r="E30" s="7"/>
      <c r="F30" s="7">
        <v>1</v>
      </c>
    </row>
    <row r="31" spans="1:6" x14ac:dyDescent="0.3">
      <c r="A31" s="6" t="s">
        <v>2067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C35D-2F1B-47A9-80F1-82069E8CE32E}">
  <dimension ref="A1:T87"/>
  <sheetViews>
    <sheetView workbookViewId="0">
      <selection activeCell="G22" sqref="G22"/>
    </sheetView>
  </sheetViews>
  <sheetFormatPr defaultRowHeight="15.6" x14ac:dyDescent="0.3"/>
  <cols>
    <col min="5" max="5" width="9.296875" customWidth="1"/>
    <col min="6" max="6" width="15.796875" customWidth="1"/>
    <col min="7" max="7" width="10.296875" customWidth="1"/>
    <col min="8" max="8" width="17.5" customWidth="1"/>
    <col min="9" max="9" width="14.796875" customWidth="1"/>
    <col min="10" max="10" width="9" customWidth="1"/>
    <col min="11" max="11" width="9.69921875" customWidth="1"/>
    <col min="12" max="12" width="13" customWidth="1"/>
    <col min="13" max="13" width="9.8984375" customWidth="1"/>
    <col min="14" max="14" width="23" customWidth="1"/>
    <col min="15" max="15" width="22" customWidth="1"/>
    <col min="16" max="16" width="10.69921875" customWidth="1"/>
    <col min="17" max="17" width="10" customWidth="1"/>
    <col min="18" max="18" width="22.796875" customWidth="1"/>
    <col min="19" max="19" width="15.796875" customWidth="1"/>
    <col min="20" max="20" width="13.296875" customWidth="1"/>
  </cols>
  <sheetData>
    <row r="1" spans="1:20" x14ac:dyDescent="0.3">
      <c r="A1" t="s">
        <v>2026</v>
      </c>
      <c r="B1" t="s">
        <v>0</v>
      </c>
      <c r="C1" t="s">
        <v>1</v>
      </c>
      <c r="D1" t="s">
        <v>2</v>
      </c>
      <c r="E1" t="s">
        <v>3</v>
      </c>
      <c r="F1" t="s">
        <v>2028</v>
      </c>
      <c r="G1" t="s">
        <v>2073</v>
      </c>
      <c r="H1" t="s">
        <v>2029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2071</v>
      </c>
      <c r="O1" t="s">
        <v>2072</v>
      </c>
      <c r="P1" t="s">
        <v>9</v>
      </c>
      <c r="Q1" t="s">
        <v>10</v>
      </c>
      <c r="R1" t="s">
        <v>2027</v>
      </c>
      <c r="S1" t="s">
        <v>2030</v>
      </c>
      <c r="T1" t="s">
        <v>2031</v>
      </c>
    </row>
    <row r="2" spans="1:20" x14ac:dyDescent="0.3">
      <c r="A2">
        <v>723</v>
      </c>
      <c r="B2" t="s">
        <v>1483</v>
      </c>
      <c r="C2" t="s">
        <v>1484</v>
      </c>
      <c r="D2">
        <v>4900</v>
      </c>
      <c r="E2">
        <v>13250</v>
      </c>
      <c r="F2">
        <v>270.40816326530609</v>
      </c>
      <c r="G2" t="s">
        <v>19</v>
      </c>
      <c r="H2">
        <v>92.013888888888886</v>
      </c>
      <c r="I2">
        <v>144</v>
      </c>
      <c r="J2" t="s">
        <v>25</v>
      </c>
      <c r="K2" t="s">
        <v>26</v>
      </c>
      <c r="L2">
        <v>1456898400</v>
      </c>
      <c r="M2">
        <v>1458709200</v>
      </c>
      <c r="N2" s="12">
        <v>42431.25</v>
      </c>
      <c r="O2" s="12">
        <v>42452.208333333336</v>
      </c>
      <c r="P2" t="b">
        <v>0</v>
      </c>
      <c r="Q2" t="b">
        <v>0</v>
      </c>
      <c r="R2" t="s">
        <v>32</v>
      </c>
      <c r="S2" t="s">
        <v>2040</v>
      </c>
      <c r="T2" t="s">
        <v>2041</v>
      </c>
    </row>
    <row r="3" spans="1:20" x14ac:dyDescent="0.3">
      <c r="A3">
        <v>672</v>
      </c>
      <c r="B3" t="s">
        <v>1383</v>
      </c>
      <c r="C3" t="s">
        <v>1384</v>
      </c>
      <c r="D3">
        <v>197900</v>
      </c>
      <c r="E3">
        <v>110689</v>
      </c>
      <c r="F3">
        <v>55.931783729156137</v>
      </c>
      <c r="G3" t="s">
        <v>13</v>
      </c>
      <c r="H3">
        <v>24.997515808491418</v>
      </c>
      <c r="I3">
        <v>4428</v>
      </c>
      <c r="J3" t="s">
        <v>25</v>
      </c>
      <c r="K3" t="s">
        <v>26</v>
      </c>
      <c r="L3">
        <v>1521608400</v>
      </c>
      <c r="M3">
        <v>1522472400</v>
      </c>
      <c r="N3" s="12">
        <v>43180.208333333336</v>
      </c>
      <c r="O3" s="12">
        <v>43190.208333333336</v>
      </c>
      <c r="P3" t="b">
        <v>0</v>
      </c>
      <c r="Q3" t="b">
        <v>0</v>
      </c>
      <c r="R3" t="s">
        <v>32</v>
      </c>
      <c r="S3" t="s">
        <v>2038</v>
      </c>
      <c r="T3" t="s">
        <v>2039</v>
      </c>
    </row>
    <row r="4" spans="1:20" x14ac:dyDescent="0.3">
      <c r="A4">
        <v>180</v>
      </c>
      <c r="B4" t="s">
        <v>411</v>
      </c>
      <c r="C4" t="s">
        <v>412</v>
      </c>
      <c r="D4">
        <v>56000</v>
      </c>
      <c r="E4">
        <v>172736</v>
      </c>
      <c r="F4">
        <v>308.45714285714286</v>
      </c>
      <c r="G4" t="s">
        <v>19</v>
      </c>
      <c r="H4">
        <v>81.98196487897485</v>
      </c>
      <c r="I4">
        <v>2107</v>
      </c>
      <c r="J4" t="s">
        <v>25</v>
      </c>
      <c r="K4" t="s">
        <v>26</v>
      </c>
      <c r="L4">
        <v>1269234000</v>
      </c>
      <c r="M4">
        <v>1269666000</v>
      </c>
      <c r="N4" s="12">
        <v>40259.208333333336</v>
      </c>
      <c r="O4" s="12">
        <v>40264.208333333336</v>
      </c>
      <c r="P4" t="b">
        <v>0</v>
      </c>
      <c r="Q4" t="b">
        <v>0</v>
      </c>
      <c r="R4" t="s">
        <v>64</v>
      </c>
      <c r="S4" t="s">
        <v>2038</v>
      </c>
      <c r="T4" t="s">
        <v>2039</v>
      </c>
    </row>
    <row r="5" spans="1:20" x14ac:dyDescent="0.3">
      <c r="A5">
        <v>87</v>
      </c>
      <c r="B5" t="s">
        <v>222</v>
      </c>
      <c r="C5" t="s">
        <v>223</v>
      </c>
      <c r="D5">
        <v>198500</v>
      </c>
      <c r="E5">
        <v>123040</v>
      </c>
      <c r="F5">
        <v>61.984886649874063</v>
      </c>
      <c r="G5" t="s">
        <v>13</v>
      </c>
      <c r="H5">
        <v>83.022941970310384</v>
      </c>
      <c r="I5">
        <v>1482</v>
      </c>
      <c r="J5" t="s">
        <v>25</v>
      </c>
      <c r="K5" t="s">
        <v>26</v>
      </c>
      <c r="L5">
        <v>1299564000</v>
      </c>
      <c r="M5">
        <v>1300510800</v>
      </c>
      <c r="N5" s="12">
        <v>40610.25</v>
      </c>
      <c r="O5" s="12">
        <v>40621.208333333336</v>
      </c>
      <c r="P5" t="b">
        <v>0</v>
      </c>
      <c r="Q5" t="b">
        <v>1</v>
      </c>
      <c r="R5" t="s">
        <v>22</v>
      </c>
      <c r="S5" t="s">
        <v>2038</v>
      </c>
      <c r="T5" t="s">
        <v>2039</v>
      </c>
    </row>
    <row r="6" spans="1:20" x14ac:dyDescent="0.3">
      <c r="A6">
        <v>200</v>
      </c>
      <c r="B6" t="s">
        <v>451</v>
      </c>
      <c r="C6" t="s">
        <v>452</v>
      </c>
      <c r="D6">
        <v>100</v>
      </c>
      <c r="E6">
        <v>2</v>
      </c>
      <c r="F6">
        <v>2</v>
      </c>
      <c r="G6" t="s">
        <v>13</v>
      </c>
      <c r="H6">
        <v>2</v>
      </c>
      <c r="I6">
        <v>1</v>
      </c>
      <c r="J6" t="s">
        <v>14</v>
      </c>
      <c r="K6" t="s">
        <v>15</v>
      </c>
      <c r="L6">
        <v>1269493200</v>
      </c>
      <c r="M6">
        <v>1270443600</v>
      </c>
      <c r="N6" s="12">
        <v>40262.208333333336</v>
      </c>
      <c r="O6" s="12">
        <v>40273.208333333336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0" x14ac:dyDescent="0.3">
      <c r="A7">
        <v>179</v>
      </c>
      <c r="B7" t="s">
        <v>409</v>
      </c>
      <c r="C7" t="s">
        <v>410</v>
      </c>
      <c r="D7">
        <v>44500</v>
      </c>
      <c r="E7">
        <v>159185</v>
      </c>
      <c r="F7">
        <v>357.71910112359546</v>
      </c>
      <c r="G7" t="s">
        <v>19</v>
      </c>
      <c r="H7">
        <v>45.005654509471306</v>
      </c>
      <c r="I7">
        <v>3537</v>
      </c>
      <c r="J7" t="s">
        <v>14</v>
      </c>
      <c r="K7" t="s">
        <v>15</v>
      </c>
      <c r="L7">
        <v>1363496400</v>
      </c>
      <c r="M7">
        <v>1363582800</v>
      </c>
      <c r="N7" s="12">
        <v>41350.208333333336</v>
      </c>
      <c r="O7" s="12">
        <v>41351.208333333336</v>
      </c>
      <c r="P7" t="b">
        <v>0</v>
      </c>
      <c r="Q7" t="b">
        <v>1</v>
      </c>
      <c r="R7" t="s">
        <v>32</v>
      </c>
      <c r="S7" t="s">
        <v>2032</v>
      </c>
      <c r="T7" t="s">
        <v>2033</v>
      </c>
    </row>
    <row r="8" spans="1:20" x14ac:dyDescent="0.3">
      <c r="A8">
        <v>562</v>
      </c>
      <c r="B8" t="s">
        <v>1167</v>
      </c>
      <c r="C8" t="s">
        <v>1168</v>
      </c>
      <c r="D8">
        <v>9900</v>
      </c>
      <c r="E8">
        <v>1269</v>
      </c>
      <c r="F8">
        <v>12.818181818181817</v>
      </c>
      <c r="G8" t="s">
        <v>13</v>
      </c>
      <c r="H8">
        <v>48.807692307692307</v>
      </c>
      <c r="I8">
        <v>26</v>
      </c>
      <c r="J8" t="s">
        <v>97</v>
      </c>
      <c r="K8" t="s">
        <v>98</v>
      </c>
      <c r="L8">
        <v>1552366800</v>
      </c>
      <c r="M8">
        <v>1552539600</v>
      </c>
      <c r="N8" s="12">
        <v>43536.208333333336</v>
      </c>
      <c r="O8" s="12">
        <v>43538.208333333336</v>
      </c>
      <c r="P8" t="b">
        <v>0</v>
      </c>
      <c r="Q8" t="b">
        <v>0</v>
      </c>
      <c r="R8" t="s">
        <v>22</v>
      </c>
      <c r="S8" t="s">
        <v>2038</v>
      </c>
      <c r="T8" t="s">
        <v>2039</v>
      </c>
    </row>
    <row r="9" spans="1:20" x14ac:dyDescent="0.3">
      <c r="A9">
        <v>661</v>
      </c>
      <c r="B9" t="s">
        <v>1363</v>
      </c>
      <c r="C9" t="s">
        <v>1364</v>
      </c>
      <c r="D9">
        <v>106800</v>
      </c>
      <c r="E9">
        <v>57872</v>
      </c>
      <c r="F9">
        <v>54.187265917603</v>
      </c>
      <c r="G9" t="s">
        <v>13</v>
      </c>
      <c r="H9">
        <v>76.957446808510639</v>
      </c>
      <c r="I9">
        <v>752</v>
      </c>
      <c r="J9" t="s">
        <v>35</v>
      </c>
      <c r="K9" t="s">
        <v>36</v>
      </c>
      <c r="L9">
        <v>1332910800</v>
      </c>
      <c r="M9">
        <v>1335502800</v>
      </c>
      <c r="N9" s="12">
        <v>40996.208333333336</v>
      </c>
      <c r="O9" s="12">
        <v>41026.208333333336</v>
      </c>
      <c r="P9" t="b">
        <v>0</v>
      </c>
      <c r="Q9" t="b">
        <v>0</v>
      </c>
      <c r="R9" t="s">
        <v>158</v>
      </c>
      <c r="S9" t="s">
        <v>2038</v>
      </c>
      <c r="T9" t="s">
        <v>2039</v>
      </c>
    </row>
    <row r="10" spans="1:20" x14ac:dyDescent="0.3">
      <c r="A10">
        <v>44</v>
      </c>
      <c r="B10" t="s">
        <v>133</v>
      </c>
      <c r="C10" t="s">
        <v>134</v>
      </c>
      <c r="D10">
        <v>1600</v>
      </c>
      <c r="E10">
        <v>10541</v>
      </c>
      <c r="F10">
        <v>658.8125</v>
      </c>
      <c r="G10" t="s">
        <v>19</v>
      </c>
      <c r="H10">
        <v>107.56122448979592</v>
      </c>
      <c r="I10">
        <v>98</v>
      </c>
      <c r="J10" t="s">
        <v>35</v>
      </c>
      <c r="K10" t="s">
        <v>36</v>
      </c>
      <c r="L10">
        <v>1552798800</v>
      </c>
      <c r="M10">
        <v>1552885200</v>
      </c>
      <c r="N10" s="12">
        <v>43541.208333333336</v>
      </c>
      <c r="O10" s="12">
        <v>43542.208333333336</v>
      </c>
      <c r="P10" t="b">
        <v>0</v>
      </c>
      <c r="Q10" t="b">
        <v>0</v>
      </c>
      <c r="R10" t="s">
        <v>118</v>
      </c>
      <c r="S10" t="s">
        <v>2046</v>
      </c>
      <c r="T10" t="s">
        <v>2055</v>
      </c>
    </row>
    <row r="11" spans="1:20" x14ac:dyDescent="0.3">
      <c r="A11">
        <v>449</v>
      </c>
      <c r="B11" t="s">
        <v>945</v>
      </c>
      <c r="C11" t="s">
        <v>946</v>
      </c>
      <c r="D11">
        <v>900</v>
      </c>
      <c r="E11">
        <v>8703</v>
      </c>
      <c r="F11">
        <v>967</v>
      </c>
      <c r="G11" t="s">
        <v>19</v>
      </c>
      <c r="H11">
        <v>101.19767441860465</v>
      </c>
      <c r="I11">
        <v>86</v>
      </c>
      <c r="J11" t="s">
        <v>35</v>
      </c>
      <c r="K11" t="s">
        <v>36</v>
      </c>
      <c r="L11">
        <v>1551852000</v>
      </c>
      <c r="M11">
        <v>1553317200</v>
      </c>
      <c r="N11" s="12">
        <v>43530.25</v>
      </c>
      <c r="O11" s="12">
        <v>43547.208333333336</v>
      </c>
      <c r="P11" t="b">
        <v>0</v>
      </c>
      <c r="Q11" t="b">
        <v>0</v>
      </c>
      <c r="R11" t="s">
        <v>88</v>
      </c>
      <c r="S11" t="s">
        <v>2049</v>
      </c>
      <c r="T11" t="s">
        <v>2050</v>
      </c>
    </row>
    <row r="12" spans="1:20" x14ac:dyDescent="0.3">
      <c r="A12">
        <v>288</v>
      </c>
      <c r="B12" t="s">
        <v>627</v>
      </c>
      <c r="C12" t="s">
        <v>628</v>
      </c>
      <c r="D12">
        <v>5600</v>
      </c>
      <c r="E12">
        <v>5476</v>
      </c>
      <c r="F12">
        <v>97.785714285714292</v>
      </c>
      <c r="G12" t="s">
        <v>13</v>
      </c>
      <c r="H12">
        <v>39.970802919708028</v>
      </c>
      <c r="I12">
        <v>137</v>
      </c>
      <c r="J12" t="s">
        <v>35</v>
      </c>
      <c r="K12" t="s">
        <v>36</v>
      </c>
      <c r="L12">
        <v>1331701200</v>
      </c>
      <c r="M12">
        <v>1331787600</v>
      </c>
      <c r="N12" s="12">
        <v>40982.208333333336</v>
      </c>
      <c r="O12" s="12">
        <v>40983.208333333336</v>
      </c>
      <c r="P12" t="b">
        <v>0</v>
      </c>
      <c r="Q12" t="b">
        <v>1</v>
      </c>
      <c r="R12" t="s">
        <v>147</v>
      </c>
      <c r="S12" t="s">
        <v>2034</v>
      </c>
      <c r="T12" t="s">
        <v>2042</v>
      </c>
    </row>
    <row r="13" spans="1:20" x14ac:dyDescent="0.3">
      <c r="A13">
        <v>210</v>
      </c>
      <c r="B13" t="s">
        <v>471</v>
      </c>
      <c r="C13" t="s">
        <v>472</v>
      </c>
      <c r="D13">
        <v>9400</v>
      </c>
      <c r="E13">
        <v>6338</v>
      </c>
      <c r="F13">
        <v>67.425531914893625</v>
      </c>
      <c r="G13" t="s">
        <v>13</v>
      </c>
      <c r="H13">
        <v>28.044247787610619</v>
      </c>
      <c r="I13">
        <v>226</v>
      </c>
      <c r="J13" t="s">
        <v>35</v>
      </c>
      <c r="K13" t="s">
        <v>36</v>
      </c>
      <c r="L13">
        <v>1488520800</v>
      </c>
      <c r="M13">
        <v>1490850000</v>
      </c>
      <c r="N13" s="12">
        <v>42797.25</v>
      </c>
      <c r="O13" s="12">
        <v>42824.208333333336</v>
      </c>
      <c r="P13" t="b">
        <v>0</v>
      </c>
      <c r="Q13" t="b">
        <v>0</v>
      </c>
      <c r="R13" t="s">
        <v>473</v>
      </c>
      <c r="S13" t="s">
        <v>2040</v>
      </c>
      <c r="T13" t="s">
        <v>2041</v>
      </c>
    </row>
    <row r="14" spans="1:20" x14ac:dyDescent="0.3">
      <c r="A14">
        <v>979</v>
      </c>
      <c r="B14" t="s">
        <v>1985</v>
      </c>
      <c r="C14" t="s">
        <v>1986</v>
      </c>
      <c r="D14">
        <v>60200</v>
      </c>
      <c r="E14">
        <v>86244</v>
      </c>
      <c r="F14">
        <v>143.26245847176079</v>
      </c>
      <c r="G14" t="s">
        <v>19</v>
      </c>
      <c r="H14">
        <v>84.969458128078813</v>
      </c>
      <c r="I14">
        <v>1015</v>
      </c>
      <c r="J14" t="s">
        <v>39</v>
      </c>
      <c r="K14" t="s">
        <v>40</v>
      </c>
      <c r="L14">
        <v>1426395600</v>
      </c>
      <c r="M14">
        <v>1426914000</v>
      </c>
      <c r="N14" s="12">
        <v>42078.208333333336</v>
      </c>
      <c r="O14" s="12">
        <v>42084.208333333336</v>
      </c>
      <c r="P14" t="b">
        <v>0</v>
      </c>
      <c r="Q14" t="b">
        <v>0</v>
      </c>
      <c r="R14" t="s">
        <v>32</v>
      </c>
      <c r="S14" t="s">
        <v>2049</v>
      </c>
      <c r="T14" t="s">
        <v>2050</v>
      </c>
    </row>
    <row r="15" spans="1:20" x14ac:dyDescent="0.3">
      <c r="A15">
        <v>606</v>
      </c>
      <c r="B15" t="s">
        <v>1253</v>
      </c>
      <c r="C15" t="s">
        <v>1254</v>
      </c>
      <c r="D15">
        <v>3400</v>
      </c>
      <c r="E15">
        <v>6405</v>
      </c>
      <c r="F15">
        <v>188.38235294117646</v>
      </c>
      <c r="G15" t="s">
        <v>19</v>
      </c>
      <c r="H15">
        <v>40.03125</v>
      </c>
      <c r="I15">
        <v>160</v>
      </c>
      <c r="J15" t="s">
        <v>39</v>
      </c>
      <c r="K15" t="s">
        <v>40</v>
      </c>
      <c r="L15">
        <v>1457330400</v>
      </c>
      <c r="M15">
        <v>1458277200</v>
      </c>
      <c r="N15" s="12">
        <v>42436.25</v>
      </c>
      <c r="O15" s="12">
        <v>42447.208333333336</v>
      </c>
      <c r="P15" t="b">
        <v>0</v>
      </c>
      <c r="Q15" t="b">
        <v>0</v>
      </c>
      <c r="R15" t="s">
        <v>22</v>
      </c>
      <c r="S15" t="s">
        <v>2046</v>
      </c>
      <c r="T15" t="s">
        <v>2047</v>
      </c>
    </row>
    <row r="16" spans="1:20" x14ac:dyDescent="0.3">
      <c r="A16">
        <v>588</v>
      </c>
      <c r="B16" t="s">
        <v>1217</v>
      </c>
      <c r="C16" t="s">
        <v>1218</v>
      </c>
      <c r="D16">
        <v>157600</v>
      </c>
      <c r="E16">
        <v>124517</v>
      </c>
      <c r="F16">
        <v>79.008248730964468</v>
      </c>
      <c r="G16" t="s">
        <v>13</v>
      </c>
      <c r="H16">
        <v>91.021198830409361</v>
      </c>
      <c r="I16">
        <v>1368</v>
      </c>
      <c r="J16" t="s">
        <v>39</v>
      </c>
      <c r="K16" t="s">
        <v>40</v>
      </c>
      <c r="L16">
        <v>1269493200</v>
      </c>
      <c r="M16">
        <v>1272171600</v>
      </c>
      <c r="N16" s="12">
        <v>40262.208333333336</v>
      </c>
      <c r="O16" s="12">
        <v>40293.208333333336</v>
      </c>
      <c r="P16" t="b">
        <v>0</v>
      </c>
      <c r="Q16" t="b">
        <v>0</v>
      </c>
      <c r="R16" t="s">
        <v>32</v>
      </c>
      <c r="S16" t="s">
        <v>2032</v>
      </c>
      <c r="T16" t="s">
        <v>2033</v>
      </c>
    </row>
    <row r="17" spans="1:20" x14ac:dyDescent="0.3">
      <c r="A17">
        <v>51</v>
      </c>
      <c r="B17" t="s">
        <v>148</v>
      </c>
      <c r="C17" t="s">
        <v>149</v>
      </c>
      <c r="D17">
        <v>158100</v>
      </c>
      <c r="E17">
        <v>145243</v>
      </c>
      <c r="F17">
        <v>91.867805186590772</v>
      </c>
      <c r="G17" t="s">
        <v>13</v>
      </c>
      <c r="H17">
        <v>99.006816632583508</v>
      </c>
      <c r="I17">
        <v>1467</v>
      </c>
      <c r="J17" t="s">
        <v>39</v>
      </c>
      <c r="K17" t="s">
        <v>40</v>
      </c>
      <c r="L17">
        <v>1332824400</v>
      </c>
      <c r="M17">
        <v>1334206800</v>
      </c>
      <c r="N17" s="12">
        <v>40995.208333333336</v>
      </c>
      <c r="O17" s="12">
        <v>41011.208333333336</v>
      </c>
      <c r="P17" t="b">
        <v>0</v>
      </c>
      <c r="Q17" t="b">
        <v>1</v>
      </c>
      <c r="R17" t="s">
        <v>64</v>
      </c>
      <c r="S17" t="s">
        <v>2034</v>
      </c>
      <c r="T17" t="s">
        <v>2056</v>
      </c>
    </row>
    <row r="18" spans="1:20" x14ac:dyDescent="0.3">
      <c r="A18">
        <v>486</v>
      </c>
      <c r="B18" t="s">
        <v>1018</v>
      </c>
      <c r="C18" t="s">
        <v>1019</v>
      </c>
      <c r="D18">
        <v>5200</v>
      </c>
      <c r="E18">
        <v>702</v>
      </c>
      <c r="F18">
        <v>13.5</v>
      </c>
      <c r="G18" t="s">
        <v>13</v>
      </c>
      <c r="H18">
        <v>33.428571428571431</v>
      </c>
      <c r="I18">
        <v>21</v>
      </c>
      <c r="J18" t="s">
        <v>39</v>
      </c>
      <c r="K18" t="s">
        <v>40</v>
      </c>
      <c r="L18">
        <v>1520575200</v>
      </c>
      <c r="M18">
        <v>1521867600</v>
      </c>
      <c r="N18" s="12">
        <v>43168.25</v>
      </c>
      <c r="O18" s="12">
        <v>43183.208333333336</v>
      </c>
      <c r="P18" t="b">
        <v>0</v>
      </c>
      <c r="Q18" t="b">
        <v>1</v>
      </c>
      <c r="R18" t="s">
        <v>205</v>
      </c>
      <c r="S18" t="s">
        <v>2038</v>
      </c>
      <c r="T18" t="s">
        <v>2039</v>
      </c>
    </row>
    <row r="19" spans="1:20" x14ac:dyDescent="0.3">
      <c r="A19">
        <v>323</v>
      </c>
      <c r="B19" t="s">
        <v>697</v>
      </c>
      <c r="C19" t="s">
        <v>698</v>
      </c>
      <c r="D19">
        <v>8900</v>
      </c>
      <c r="E19">
        <v>2148</v>
      </c>
      <c r="F19">
        <v>24.134831460674157</v>
      </c>
      <c r="G19" t="s">
        <v>13</v>
      </c>
      <c r="H19">
        <v>82.615384615384613</v>
      </c>
      <c r="I19">
        <v>26</v>
      </c>
      <c r="J19" t="s">
        <v>39</v>
      </c>
      <c r="K19" t="s">
        <v>40</v>
      </c>
      <c r="L19">
        <v>1395896400</v>
      </c>
      <c r="M19">
        <v>1396069200</v>
      </c>
      <c r="N19" s="12">
        <v>41725.208333333336</v>
      </c>
      <c r="O19" s="12">
        <v>41727.208333333336</v>
      </c>
      <c r="P19" t="b">
        <v>0</v>
      </c>
      <c r="Q19" t="b">
        <v>0</v>
      </c>
      <c r="R19" t="s">
        <v>41</v>
      </c>
      <c r="S19" t="s">
        <v>2038</v>
      </c>
      <c r="T19" t="s">
        <v>2039</v>
      </c>
    </row>
    <row r="20" spans="1:20" x14ac:dyDescent="0.3">
      <c r="A20">
        <v>74</v>
      </c>
      <c r="B20" t="s">
        <v>195</v>
      </c>
      <c r="C20" t="s">
        <v>196</v>
      </c>
      <c r="D20">
        <v>3900</v>
      </c>
      <c r="E20">
        <v>4776</v>
      </c>
      <c r="F20">
        <v>122.46153846153847</v>
      </c>
      <c r="G20" t="s">
        <v>19</v>
      </c>
      <c r="H20">
        <v>56.188235294117646</v>
      </c>
      <c r="I20">
        <v>85</v>
      </c>
      <c r="J20" t="s">
        <v>39</v>
      </c>
      <c r="K20" t="s">
        <v>40</v>
      </c>
      <c r="L20">
        <v>1459054800</v>
      </c>
      <c r="M20">
        <v>1459141200</v>
      </c>
      <c r="N20" s="12">
        <v>42456.208333333336</v>
      </c>
      <c r="O20" s="12">
        <v>42457.208333333336</v>
      </c>
      <c r="P20" t="b">
        <v>0</v>
      </c>
      <c r="Q20" t="b">
        <v>0</v>
      </c>
      <c r="R20" t="s">
        <v>147</v>
      </c>
      <c r="S20" t="s">
        <v>2034</v>
      </c>
      <c r="T20" t="s">
        <v>2057</v>
      </c>
    </row>
    <row r="21" spans="1:20" x14ac:dyDescent="0.3">
      <c r="A21">
        <v>963</v>
      </c>
      <c r="B21" t="s">
        <v>1955</v>
      </c>
      <c r="C21" t="s">
        <v>1956</v>
      </c>
      <c r="D21">
        <v>5900</v>
      </c>
      <c r="E21">
        <v>4997</v>
      </c>
      <c r="F21">
        <v>84.694915254237287</v>
      </c>
      <c r="G21" t="s">
        <v>13</v>
      </c>
      <c r="H21">
        <v>43.833333333333336</v>
      </c>
      <c r="I21">
        <v>114</v>
      </c>
      <c r="J21" t="s">
        <v>106</v>
      </c>
      <c r="K21" t="s">
        <v>107</v>
      </c>
      <c r="L21">
        <v>1299304800</v>
      </c>
      <c r="M21">
        <v>1299823200</v>
      </c>
      <c r="N21" s="12">
        <v>40607.25</v>
      </c>
      <c r="O21" s="12">
        <v>40613.25</v>
      </c>
      <c r="P21" t="b">
        <v>0</v>
      </c>
      <c r="Q21" t="b">
        <v>1</v>
      </c>
      <c r="R21" t="s">
        <v>121</v>
      </c>
      <c r="S21" t="s">
        <v>2032</v>
      </c>
      <c r="T21" t="s">
        <v>2033</v>
      </c>
    </row>
    <row r="22" spans="1:20" x14ac:dyDescent="0.3">
      <c r="A22">
        <v>786</v>
      </c>
      <c r="B22" t="s">
        <v>1606</v>
      </c>
      <c r="C22" t="s">
        <v>1607</v>
      </c>
      <c r="D22">
        <v>1500</v>
      </c>
      <c r="E22">
        <v>10946</v>
      </c>
      <c r="F22">
        <v>729.73333333333335</v>
      </c>
      <c r="G22" t="s">
        <v>19</v>
      </c>
      <c r="H22">
        <v>52.879227053140099</v>
      </c>
      <c r="I22">
        <v>207</v>
      </c>
      <c r="J22" t="s">
        <v>106</v>
      </c>
      <c r="K22" t="s">
        <v>107</v>
      </c>
      <c r="L22">
        <v>1522126800</v>
      </c>
      <c r="M22">
        <v>1522731600</v>
      </c>
      <c r="N22" s="12">
        <v>43186.208333333336</v>
      </c>
      <c r="O22" s="12">
        <v>43193.208333333336</v>
      </c>
      <c r="P22" t="b">
        <v>0</v>
      </c>
      <c r="Q22" t="b">
        <v>1</v>
      </c>
      <c r="R22" t="s">
        <v>158</v>
      </c>
      <c r="S22" t="s">
        <v>2040</v>
      </c>
      <c r="T22" t="s">
        <v>2048</v>
      </c>
    </row>
    <row r="23" spans="1:20" x14ac:dyDescent="0.3">
      <c r="A23">
        <v>191</v>
      </c>
      <c r="B23" t="s">
        <v>433</v>
      </c>
      <c r="C23" t="s">
        <v>434</v>
      </c>
      <c r="D23">
        <v>8400</v>
      </c>
      <c r="E23">
        <v>3188</v>
      </c>
      <c r="F23">
        <v>37.952380952380956</v>
      </c>
      <c r="G23" t="s">
        <v>13</v>
      </c>
      <c r="H23">
        <v>37.069767441860463</v>
      </c>
      <c r="I23">
        <v>86</v>
      </c>
      <c r="J23" t="s">
        <v>106</v>
      </c>
      <c r="K23" t="s">
        <v>107</v>
      </c>
      <c r="L23">
        <v>1552366800</v>
      </c>
      <c r="M23">
        <v>1552626000</v>
      </c>
      <c r="N23" s="12">
        <v>43536.208333333336</v>
      </c>
      <c r="O23" s="12">
        <v>43539.208333333336</v>
      </c>
      <c r="P23" t="b">
        <v>0</v>
      </c>
      <c r="Q23" t="b">
        <v>0</v>
      </c>
      <c r="R23" t="s">
        <v>32</v>
      </c>
      <c r="S23" t="s">
        <v>2038</v>
      </c>
      <c r="T23" t="s">
        <v>2039</v>
      </c>
    </row>
    <row r="24" spans="1:20" x14ac:dyDescent="0.3">
      <c r="A24">
        <v>990</v>
      </c>
      <c r="B24" t="s">
        <v>2007</v>
      </c>
      <c r="C24" t="s">
        <v>2008</v>
      </c>
      <c r="D24">
        <v>7800</v>
      </c>
      <c r="E24">
        <v>6839</v>
      </c>
      <c r="F24">
        <v>87.679487179487182</v>
      </c>
      <c r="G24" t="s">
        <v>13</v>
      </c>
      <c r="H24">
        <v>106.859375</v>
      </c>
      <c r="I24">
        <v>64</v>
      </c>
      <c r="J24" t="s">
        <v>20</v>
      </c>
      <c r="K24" t="s">
        <v>21</v>
      </c>
      <c r="L24">
        <v>1456984800</v>
      </c>
      <c r="M24">
        <v>1458882000</v>
      </c>
      <c r="N24" s="12">
        <v>42432.25</v>
      </c>
      <c r="O24" s="12">
        <v>42454.208333333336</v>
      </c>
      <c r="P24" t="b">
        <v>0</v>
      </c>
      <c r="Q24" t="b">
        <v>1</v>
      </c>
      <c r="R24" t="s">
        <v>52</v>
      </c>
      <c r="S24" t="s">
        <v>2046</v>
      </c>
      <c r="T24" t="s">
        <v>2058</v>
      </c>
    </row>
    <row r="25" spans="1:20" x14ac:dyDescent="0.3">
      <c r="A25">
        <v>932</v>
      </c>
      <c r="B25" t="s">
        <v>1895</v>
      </c>
      <c r="C25" t="s">
        <v>1896</v>
      </c>
      <c r="D25">
        <v>2300</v>
      </c>
      <c r="E25">
        <v>4883</v>
      </c>
      <c r="F25">
        <v>212.30434782608697</v>
      </c>
      <c r="G25" t="s">
        <v>19</v>
      </c>
      <c r="H25">
        <v>33.909722222222221</v>
      </c>
      <c r="I25">
        <v>144</v>
      </c>
      <c r="J25" t="s">
        <v>20</v>
      </c>
      <c r="K25" t="s">
        <v>21</v>
      </c>
      <c r="L25">
        <v>1394514000</v>
      </c>
      <c r="M25">
        <v>1394773200</v>
      </c>
      <c r="N25" s="12">
        <v>41709.208333333336</v>
      </c>
      <c r="O25" s="12">
        <v>41712.208333333336</v>
      </c>
      <c r="P25" t="b">
        <v>0</v>
      </c>
      <c r="Q25" t="b">
        <v>0</v>
      </c>
      <c r="R25" t="s">
        <v>22</v>
      </c>
      <c r="S25" t="s">
        <v>2038</v>
      </c>
      <c r="T25" t="s">
        <v>2039</v>
      </c>
    </row>
    <row r="26" spans="1:20" x14ac:dyDescent="0.3">
      <c r="A26">
        <v>889</v>
      </c>
      <c r="B26" t="s">
        <v>1809</v>
      </c>
      <c r="C26" t="s">
        <v>1810</v>
      </c>
      <c r="D26">
        <v>5600</v>
      </c>
      <c r="E26">
        <v>9508</v>
      </c>
      <c r="F26">
        <v>169.78571428571431</v>
      </c>
      <c r="G26" t="s">
        <v>19</v>
      </c>
      <c r="H26">
        <v>77.93442622950819</v>
      </c>
      <c r="I26">
        <v>122</v>
      </c>
      <c r="J26" t="s">
        <v>20</v>
      </c>
      <c r="K26" t="s">
        <v>21</v>
      </c>
      <c r="L26">
        <v>1394600400</v>
      </c>
      <c r="M26">
        <v>1395205200</v>
      </c>
      <c r="N26" s="12">
        <v>41710.208333333336</v>
      </c>
      <c r="O26" s="12">
        <v>41717.208333333336</v>
      </c>
      <c r="P26" t="b">
        <v>0</v>
      </c>
      <c r="Q26" t="b">
        <v>1</v>
      </c>
      <c r="R26" t="s">
        <v>49</v>
      </c>
      <c r="S26" t="s">
        <v>2038</v>
      </c>
      <c r="T26" t="s">
        <v>2039</v>
      </c>
    </row>
    <row r="27" spans="1:20" x14ac:dyDescent="0.3">
      <c r="A27">
        <v>861</v>
      </c>
      <c r="B27" t="s">
        <v>1753</v>
      </c>
      <c r="C27" t="s">
        <v>1754</v>
      </c>
      <c r="D27">
        <v>8800</v>
      </c>
      <c r="E27">
        <v>9317</v>
      </c>
      <c r="F27">
        <v>105.87500000000001</v>
      </c>
      <c r="G27" t="s">
        <v>19</v>
      </c>
      <c r="H27">
        <v>57.159509202453989</v>
      </c>
      <c r="I27">
        <v>163</v>
      </c>
      <c r="J27" t="s">
        <v>20</v>
      </c>
      <c r="K27" t="s">
        <v>21</v>
      </c>
      <c r="L27">
        <v>1269147600</v>
      </c>
      <c r="M27">
        <v>1269838800</v>
      </c>
      <c r="N27" s="12">
        <v>40258.208333333336</v>
      </c>
      <c r="O27" s="12">
        <v>40266.208333333336</v>
      </c>
      <c r="P27" t="b">
        <v>0</v>
      </c>
      <c r="Q27" t="b">
        <v>0</v>
      </c>
      <c r="R27" t="s">
        <v>32</v>
      </c>
      <c r="S27" t="s">
        <v>2036</v>
      </c>
      <c r="T27" t="s">
        <v>2045</v>
      </c>
    </row>
    <row r="28" spans="1:20" x14ac:dyDescent="0.3">
      <c r="A28">
        <v>859</v>
      </c>
      <c r="B28" t="s">
        <v>1749</v>
      </c>
      <c r="C28" t="s">
        <v>1750</v>
      </c>
      <c r="D28">
        <v>7300</v>
      </c>
      <c r="E28">
        <v>2594</v>
      </c>
      <c r="F28">
        <v>35.534246575342465</v>
      </c>
      <c r="G28" t="s">
        <v>13</v>
      </c>
      <c r="H28">
        <v>41.174603174603178</v>
      </c>
      <c r="I28">
        <v>63</v>
      </c>
      <c r="J28" t="s">
        <v>20</v>
      </c>
      <c r="K28" t="s">
        <v>21</v>
      </c>
      <c r="L28">
        <v>1362117600</v>
      </c>
      <c r="M28">
        <v>1363669200</v>
      </c>
      <c r="N28" s="12">
        <v>41334.25</v>
      </c>
      <c r="O28" s="12">
        <v>41352.208333333336</v>
      </c>
      <c r="P28" t="b">
        <v>0</v>
      </c>
      <c r="Q28" t="b">
        <v>1</v>
      </c>
      <c r="R28" t="s">
        <v>32</v>
      </c>
      <c r="S28" t="s">
        <v>2032</v>
      </c>
      <c r="T28" t="s">
        <v>2033</v>
      </c>
    </row>
    <row r="29" spans="1:20" x14ac:dyDescent="0.3">
      <c r="A29">
        <v>839</v>
      </c>
      <c r="B29" t="s">
        <v>1710</v>
      </c>
      <c r="C29" t="s">
        <v>1711</v>
      </c>
      <c r="D29">
        <v>7700</v>
      </c>
      <c r="E29">
        <v>14644</v>
      </c>
      <c r="F29">
        <v>190.18181818181819</v>
      </c>
      <c r="G29" t="s">
        <v>19</v>
      </c>
      <c r="H29">
        <v>93.273885350318466</v>
      </c>
      <c r="I29">
        <v>157</v>
      </c>
      <c r="J29" t="s">
        <v>20</v>
      </c>
      <c r="K29" t="s">
        <v>21</v>
      </c>
      <c r="L29">
        <v>1395032400</v>
      </c>
      <c r="M29">
        <v>1398920400</v>
      </c>
      <c r="N29" s="12">
        <v>41715.208333333336</v>
      </c>
      <c r="O29" s="12">
        <v>41760.208333333336</v>
      </c>
      <c r="P29" t="b">
        <v>0</v>
      </c>
      <c r="Q29" t="b">
        <v>1</v>
      </c>
      <c r="R29" t="s">
        <v>41</v>
      </c>
      <c r="S29" t="s">
        <v>2038</v>
      </c>
      <c r="T29" t="s">
        <v>2039</v>
      </c>
    </row>
    <row r="30" spans="1:20" x14ac:dyDescent="0.3">
      <c r="A30">
        <v>837</v>
      </c>
      <c r="B30" t="s">
        <v>1706</v>
      </c>
      <c r="C30" t="s">
        <v>1707</v>
      </c>
      <c r="D30">
        <v>17700</v>
      </c>
      <c r="E30">
        <v>150960</v>
      </c>
      <c r="F30">
        <v>852.88135593220341</v>
      </c>
      <c r="G30" t="s">
        <v>19</v>
      </c>
      <c r="H30">
        <v>84.00667779632721</v>
      </c>
      <c r="I30">
        <v>1797</v>
      </c>
      <c r="J30" t="s">
        <v>20</v>
      </c>
      <c r="K30" t="s">
        <v>21</v>
      </c>
      <c r="L30">
        <v>1301202000</v>
      </c>
      <c r="M30">
        <v>1305867600</v>
      </c>
      <c r="N30" s="12">
        <v>40629.208333333336</v>
      </c>
      <c r="O30" s="12">
        <v>40683.208333333336</v>
      </c>
      <c r="P30" t="b">
        <v>0</v>
      </c>
      <c r="Q30" t="b">
        <v>0</v>
      </c>
      <c r="R30" t="s">
        <v>158</v>
      </c>
      <c r="S30" t="s">
        <v>2034</v>
      </c>
      <c r="T30" t="s">
        <v>2044</v>
      </c>
    </row>
    <row r="31" spans="1:20" x14ac:dyDescent="0.3">
      <c r="A31">
        <v>831</v>
      </c>
      <c r="B31" t="s">
        <v>1694</v>
      </c>
      <c r="C31" t="s">
        <v>1695</v>
      </c>
      <c r="D31">
        <v>97100</v>
      </c>
      <c r="E31">
        <v>105817</v>
      </c>
      <c r="F31">
        <v>108.97734294541709</v>
      </c>
      <c r="G31" t="s">
        <v>19</v>
      </c>
      <c r="H31">
        <v>24.998110087408456</v>
      </c>
      <c r="I31">
        <v>4233</v>
      </c>
      <c r="J31" t="s">
        <v>20</v>
      </c>
      <c r="K31" t="s">
        <v>21</v>
      </c>
      <c r="L31">
        <v>1332738000</v>
      </c>
      <c r="M31">
        <v>1335675600</v>
      </c>
      <c r="N31" s="12">
        <v>40994.208333333336</v>
      </c>
      <c r="O31" s="12">
        <v>41028.208333333336</v>
      </c>
      <c r="P31" t="b">
        <v>0</v>
      </c>
      <c r="Q31" t="b">
        <v>0</v>
      </c>
      <c r="R31" t="s">
        <v>121</v>
      </c>
      <c r="S31" t="s">
        <v>2038</v>
      </c>
      <c r="T31" t="s">
        <v>2039</v>
      </c>
    </row>
    <row r="32" spans="1:20" x14ac:dyDescent="0.3">
      <c r="A32">
        <v>806</v>
      </c>
      <c r="B32" t="s">
        <v>1646</v>
      </c>
      <c r="C32" t="s">
        <v>1647</v>
      </c>
      <c r="D32">
        <v>700</v>
      </c>
      <c r="E32">
        <v>8262</v>
      </c>
      <c r="F32">
        <v>1180.2857142857142</v>
      </c>
      <c r="G32" t="s">
        <v>19</v>
      </c>
      <c r="H32">
        <v>108.71052631578948</v>
      </c>
      <c r="I32">
        <v>76</v>
      </c>
      <c r="J32" t="s">
        <v>20</v>
      </c>
      <c r="K32" t="s">
        <v>21</v>
      </c>
      <c r="L32">
        <v>1330927200</v>
      </c>
      <c r="M32">
        <v>1332997200</v>
      </c>
      <c r="N32" s="12">
        <v>40973.25</v>
      </c>
      <c r="O32" s="12">
        <v>40997.208333333336</v>
      </c>
      <c r="P32" t="b">
        <v>0</v>
      </c>
      <c r="Q32" t="b">
        <v>1</v>
      </c>
      <c r="R32" t="s">
        <v>52</v>
      </c>
      <c r="S32" t="s">
        <v>2040</v>
      </c>
      <c r="T32" t="s">
        <v>2041</v>
      </c>
    </row>
    <row r="33" spans="1:20" x14ac:dyDescent="0.3">
      <c r="A33">
        <v>784</v>
      </c>
      <c r="B33" t="s">
        <v>1602</v>
      </c>
      <c r="C33" t="s">
        <v>1603</v>
      </c>
      <c r="D33">
        <v>88900</v>
      </c>
      <c r="E33">
        <v>102535</v>
      </c>
      <c r="F33">
        <v>115.33745781777279</v>
      </c>
      <c r="G33" t="s">
        <v>19</v>
      </c>
      <c r="H33">
        <v>30.996070133010882</v>
      </c>
      <c r="I33">
        <v>3308</v>
      </c>
      <c r="J33" t="s">
        <v>20</v>
      </c>
      <c r="K33" t="s">
        <v>21</v>
      </c>
      <c r="L33">
        <v>1457244000</v>
      </c>
      <c r="M33">
        <v>1458190800</v>
      </c>
      <c r="N33" s="12">
        <v>42435.25</v>
      </c>
      <c r="O33" s="12">
        <v>42446.208333333336</v>
      </c>
      <c r="P33" t="b">
        <v>0</v>
      </c>
      <c r="Q33" t="b">
        <v>0</v>
      </c>
      <c r="R33" t="s">
        <v>27</v>
      </c>
      <c r="S33" t="s">
        <v>2034</v>
      </c>
      <c r="T33" t="s">
        <v>2035</v>
      </c>
    </row>
    <row r="34" spans="1:20" x14ac:dyDescent="0.3">
      <c r="A34">
        <v>782</v>
      </c>
      <c r="B34" t="s">
        <v>1598</v>
      </c>
      <c r="C34" t="s">
        <v>1599</v>
      </c>
      <c r="D34">
        <v>5100</v>
      </c>
      <c r="E34">
        <v>10981</v>
      </c>
      <c r="F34">
        <v>215.31372549019611</v>
      </c>
      <c r="G34" t="s">
        <v>19</v>
      </c>
      <c r="H34">
        <v>68.204968944099377</v>
      </c>
      <c r="I34">
        <v>161</v>
      </c>
      <c r="J34" t="s">
        <v>20</v>
      </c>
      <c r="K34" t="s">
        <v>21</v>
      </c>
      <c r="L34">
        <v>1298959200</v>
      </c>
      <c r="M34">
        <v>1301374800</v>
      </c>
      <c r="N34" s="12">
        <v>40603.25</v>
      </c>
      <c r="O34" s="12">
        <v>40631.208333333336</v>
      </c>
      <c r="P34" t="b">
        <v>0</v>
      </c>
      <c r="Q34" t="b">
        <v>1</v>
      </c>
      <c r="R34" t="s">
        <v>70</v>
      </c>
      <c r="S34" t="s">
        <v>2038</v>
      </c>
      <c r="T34" t="s">
        <v>2039</v>
      </c>
    </row>
    <row r="35" spans="1:20" x14ac:dyDescent="0.3">
      <c r="A35">
        <v>14</v>
      </c>
      <c r="B35" t="s">
        <v>60</v>
      </c>
      <c r="C35" t="s">
        <v>61</v>
      </c>
      <c r="D35">
        <v>28200</v>
      </c>
      <c r="E35">
        <v>18829</v>
      </c>
      <c r="F35">
        <v>66.769503546099301</v>
      </c>
      <c r="G35" t="s">
        <v>13</v>
      </c>
      <c r="H35">
        <v>94.144999999999996</v>
      </c>
      <c r="I35">
        <v>200</v>
      </c>
      <c r="J35" t="s">
        <v>20</v>
      </c>
      <c r="K35" t="s">
        <v>21</v>
      </c>
      <c r="L35">
        <v>1331013600</v>
      </c>
      <c r="M35">
        <v>1333342800</v>
      </c>
      <c r="N35" s="12">
        <v>40974.25</v>
      </c>
      <c r="O35" s="12">
        <v>41001.208333333336</v>
      </c>
      <c r="P35" t="b">
        <v>0</v>
      </c>
      <c r="Q35" t="b">
        <v>0</v>
      </c>
      <c r="R35" t="s">
        <v>59</v>
      </c>
      <c r="S35" t="s">
        <v>2034</v>
      </c>
      <c r="T35" t="s">
        <v>2044</v>
      </c>
    </row>
    <row r="36" spans="1:20" x14ac:dyDescent="0.3">
      <c r="A36">
        <v>751</v>
      </c>
      <c r="B36" t="s">
        <v>1537</v>
      </c>
      <c r="C36" t="s">
        <v>1538</v>
      </c>
      <c r="D36">
        <v>3600</v>
      </c>
      <c r="E36">
        <v>8363</v>
      </c>
      <c r="F36">
        <v>232.30555555555554</v>
      </c>
      <c r="G36" t="s">
        <v>19</v>
      </c>
      <c r="H36">
        <v>30.974074074074075</v>
      </c>
      <c r="I36">
        <v>270</v>
      </c>
      <c r="J36" t="s">
        <v>20</v>
      </c>
      <c r="K36" t="s">
        <v>21</v>
      </c>
      <c r="L36">
        <v>1458190800</v>
      </c>
      <c r="M36">
        <v>1459486800</v>
      </c>
      <c r="N36" s="12">
        <v>42446.208333333336</v>
      </c>
      <c r="O36" s="12">
        <v>42461.208333333336</v>
      </c>
      <c r="P36" t="b">
        <v>1</v>
      </c>
      <c r="Q36" t="b">
        <v>1</v>
      </c>
      <c r="R36" t="s">
        <v>67</v>
      </c>
      <c r="S36" t="s">
        <v>2034</v>
      </c>
      <c r="T36" t="s">
        <v>2042</v>
      </c>
    </row>
    <row r="37" spans="1:20" x14ac:dyDescent="0.3">
      <c r="A37">
        <v>748</v>
      </c>
      <c r="B37" t="s">
        <v>1531</v>
      </c>
      <c r="C37" t="s">
        <v>1532</v>
      </c>
      <c r="D37">
        <v>194900</v>
      </c>
      <c r="E37">
        <v>68137</v>
      </c>
      <c r="F37">
        <v>34.959979476654695</v>
      </c>
      <c r="G37" t="s">
        <v>73</v>
      </c>
      <c r="H37">
        <v>110.97231270358306</v>
      </c>
      <c r="I37">
        <v>614</v>
      </c>
      <c r="J37" t="s">
        <v>20</v>
      </c>
      <c r="K37" t="s">
        <v>21</v>
      </c>
      <c r="L37">
        <v>1267423200</v>
      </c>
      <c r="M37">
        <v>1269579600</v>
      </c>
      <c r="N37" s="12">
        <v>40238.25</v>
      </c>
      <c r="O37" s="12">
        <v>40263.208333333336</v>
      </c>
      <c r="P37" t="b">
        <v>0</v>
      </c>
      <c r="Q37" t="b">
        <v>1</v>
      </c>
      <c r="R37" t="s">
        <v>70</v>
      </c>
      <c r="S37" t="s">
        <v>2038</v>
      </c>
      <c r="T37" t="s">
        <v>2039</v>
      </c>
    </row>
    <row r="38" spans="1:20" x14ac:dyDescent="0.3">
      <c r="A38">
        <v>735</v>
      </c>
      <c r="B38" t="s">
        <v>1507</v>
      </c>
      <c r="C38" t="s">
        <v>1508</v>
      </c>
      <c r="D38">
        <v>37100</v>
      </c>
      <c r="E38">
        <v>131404</v>
      </c>
      <c r="F38">
        <v>354.18867924528303</v>
      </c>
      <c r="G38" t="s">
        <v>19</v>
      </c>
      <c r="H38">
        <v>65.998995479658461</v>
      </c>
      <c r="I38">
        <v>1991</v>
      </c>
      <c r="J38" t="s">
        <v>20</v>
      </c>
      <c r="K38" t="s">
        <v>21</v>
      </c>
      <c r="L38">
        <v>1459314000</v>
      </c>
      <c r="M38">
        <v>1459918800</v>
      </c>
      <c r="N38" s="12">
        <v>42459.208333333336</v>
      </c>
      <c r="O38" s="12">
        <v>42466.208333333336</v>
      </c>
      <c r="P38" t="b">
        <v>0</v>
      </c>
      <c r="Q38" t="b">
        <v>0</v>
      </c>
      <c r="R38" t="s">
        <v>121</v>
      </c>
      <c r="S38" t="s">
        <v>2038</v>
      </c>
      <c r="T38" t="s">
        <v>2039</v>
      </c>
    </row>
    <row r="39" spans="1:20" x14ac:dyDescent="0.3">
      <c r="A39">
        <v>732</v>
      </c>
      <c r="B39" t="s">
        <v>1501</v>
      </c>
      <c r="C39" t="s">
        <v>1502</v>
      </c>
      <c r="D39">
        <v>117000</v>
      </c>
      <c r="E39">
        <v>107622</v>
      </c>
      <c r="F39">
        <v>91.984615384615381</v>
      </c>
      <c r="G39" t="s">
        <v>13</v>
      </c>
      <c r="H39">
        <v>96.005352363960753</v>
      </c>
      <c r="I39">
        <v>1121</v>
      </c>
      <c r="J39" t="s">
        <v>20</v>
      </c>
      <c r="K39" t="s">
        <v>21</v>
      </c>
      <c r="L39">
        <v>1490158800</v>
      </c>
      <c r="M39">
        <v>1492146000</v>
      </c>
      <c r="N39" s="12">
        <v>42816.208333333336</v>
      </c>
      <c r="O39" s="12">
        <v>42839.208333333336</v>
      </c>
      <c r="P39" t="b">
        <v>0</v>
      </c>
      <c r="Q39" t="b">
        <v>1</v>
      </c>
      <c r="R39" t="s">
        <v>22</v>
      </c>
      <c r="S39" t="s">
        <v>2036</v>
      </c>
      <c r="T39" t="s">
        <v>2037</v>
      </c>
    </row>
    <row r="40" spans="1:20" x14ac:dyDescent="0.3">
      <c r="A40">
        <v>19</v>
      </c>
      <c r="B40" t="s">
        <v>74</v>
      </c>
      <c r="C40" t="s">
        <v>75</v>
      </c>
      <c r="D40">
        <v>62500</v>
      </c>
      <c r="E40">
        <v>30331</v>
      </c>
      <c r="F40">
        <v>48.529600000000002</v>
      </c>
      <c r="G40" t="s">
        <v>13</v>
      </c>
      <c r="H40">
        <v>45.001483679525222</v>
      </c>
      <c r="I40">
        <v>674</v>
      </c>
      <c r="J40" t="s">
        <v>20</v>
      </c>
      <c r="K40" t="s">
        <v>21</v>
      </c>
      <c r="L40">
        <v>1551679200</v>
      </c>
      <c r="M40">
        <v>1553490000</v>
      </c>
      <c r="N40" s="12">
        <v>43528.25</v>
      </c>
      <c r="O40" s="12">
        <v>43549.208333333336</v>
      </c>
      <c r="P40" t="b">
        <v>0</v>
      </c>
      <c r="Q40" t="b">
        <v>1</v>
      </c>
      <c r="R40" t="s">
        <v>32</v>
      </c>
      <c r="S40" t="s">
        <v>2038</v>
      </c>
      <c r="T40" t="s">
        <v>2039</v>
      </c>
    </row>
    <row r="41" spans="1:20" x14ac:dyDescent="0.3">
      <c r="A41">
        <v>701</v>
      </c>
      <c r="B41" t="s">
        <v>1439</v>
      </c>
      <c r="C41" t="s">
        <v>1440</v>
      </c>
      <c r="D41">
        <v>52000</v>
      </c>
      <c r="E41">
        <v>91014</v>
      </c>
      <c r="F41">
        <v>175.02692307692308</v>
      </c>
      <c r="G41" t="s">
        <v>19</v>
      </c>
      <c r="H41">
        <v>110.99268292682927</v>
      </c>
      <c r="I41">
        <v>820</v>
      </c>
      <c r="J41" t="s">
        <v>20</v>
      </c>
      <c r="K41" t="s">
        <v>21</v>
      </c>
      <c r="L41">
        <v>1301202000</v>
      </c>
      <c r="M41">
        <v>1301806800</v>
      </c>
      <c r="N41" s="12">
        <v>40629.208333333336</v>
      </c>
      <c r="O41" s="12">
        <v>40636.208333333336</v>
      </c>
      <c r="P41" t="b">
        <v>1</v>
      </c>
      <c r="Q41" t="b">
        <v>0</v>
      </c>
      <c r="R41" t="s">
        <v>32</v>
      </c>
      <c r="S41" t="s">
        <v>2036</v>
      </c>
      <c r="T41" t="s">
        <v>2045</v>
      </c>
    </row>
    <row r="42" spans="1:20" x14ac:dyDescent="0.3">
      <c r="A42">
        <v>697</v>
      </c>
      <c r="B42" t="s">
        <v>1432</v>
      </c>
      <c r="C42" t="s">
        <v>1433</v>
      </c>
      <c r="D42">
        <v>128900</v>
      </c>
      <c r="E42">
        <v>196960</v>
      </c>
      <c r="F42">
        <v>152.80062063615205</v>
      </c>
      <c r="G42" t="s">
        <v>19</v>
      </c>
      <c r="H42">
        <v>26.999314599040439</v>
      </c>
      <c r="I42">
        <v>7295</v>
      </c>
      <c r="J42" t="s">
        <v>20</v>
      </c>
      <c r="K42" t="s">
        <v>21</v>
      </c>
      <c r="L42">
        <v>1522472400</v>
      </c>
      <c r="M42">
        <v>1522645200</v>
      </c>
      <c r="N42" s="12">
        <v>43190.208333333336</v>
      </c>
      <c r="O42" s="12">
        <v>43192.208333333336</v>
      </c>
      <c r="P42" t="b">
        <v>0</v>
      </c>
      <c r="Q42" t="b">
        <v>0</v>
      </c>
      <c r="R42" t="s">
        <v>49</v>
      </c>
      <c r="S42" t="s">
        <v>2038</v>
      </c>
      <c r="T42" t="s">
        <v>2039</v>
      </c>
    </row>
    <row r="43" spans="1:20" x14ac:dyDescent="0.3">
      <c r="A43">
        <v>687</v>
      </c>
      <c r="B43" t="s">
        <v>1412</v>
      </c>
      <c r="C43" t="s">
        <v>1413</v>
      </c>
      <c r="D43">
        <v>1500</v>
      </c>
      <c r="E43">
        <v>13980</v>
      </c>
      <c r="F43">
        <v>932</v>
      </c>
      <c r="G43" t="s">
        <v>19</v>
      </c>
      <c r="H43">
        <v>51.970260223048328</v>
      </c>
      <c r="I43">
        <v>269</v>
      </c>
      <c r="J43" t="s">
        <v>20</v>
      </c>
      <c r="K43" t="s">
        <v>21</v>
      </c>
      <c r="L43">
        <v>1489298400</v>
      </c>
      <c r="M43">
        <v>1489554000</v>
      </c>
      <c r="N43" s="12">
        <v>42806.25</v>
      </c>
      <c r="O43" s="12">
        <v>42809.208333333336</v>
      </c>
      <c r="P43" t="b">
        <v>0</v>
      </c>
      <c r="Q43" t="b">
        <v>0</v>
      </c>
      <c r="R43" t="s">
        <v>32</v>
      </c>
      <c r="S43" t="s">
        <v>2036</v>
      </c>
      <c r="T43" t="s">
        <v>2045</v>
      </c>
    </row>
    <row r="44" spans="1:20" x14ac:dyDescent="0.3">
      <c r="A44">
        <v>686</v>
      </c>
      <c r="B44" t="s">
        <v>1410</v>
      </c>
      <c r="C44" t="s">
        <v>1411</v>
      </c>
      <c r="D44">
        <v>7500</v>
      </c>
      <c r="E44">
        <v>14381</v>
      </c>
      <c r="F44">
        <v>191.74666666666667</v>
      </c>
      <c r="G44" t="s">
        <v>19</v>
      </c>
      <c r="H44">
        <v>107.32089552238806</v>
      </c>
      <c r="I44">
        <v>134</v>
      </c>
      <c r="J44" t="s">
        <v>20</v>
      </c>
      <c r="K44" t="s">
        <v>21</v>
      </c>
      <c r="L44">
        <v>1522126800</v>
      </c>
      <c r="M44">
        <v>1523077200</v>
      </c>
      <c r="N44" s="12">
        <v>43186.208333333336</v>
      </c>
      <c r="O44" s="12">
        <v>43197.208333333336</v>
      </c>
      <c r="P44" t="b">
        <v>0</v>
      </c>
      <c r="Q44" t="b">
        <v>0</v>
      </c>
      <c r="R44" t="s">
        <v>64</v>
      </c>
      <c r="S44" t="s">
        <v>2038</v>
      </c>
      <c r="T44" t="s">
        <v>2039</v>
      </c>
    </row>
    <row r="45" spans="1:20" x14ac:dyDescent="0.3">
      <c r="A45">
        <v>655</v>
      </c>
      <c r="B45" t="s">
        <v>1351</v>
      </c>
      <c r="C45" t="s">
        <v>1352</v>
      </c>
      <c r="D45">
        <v>6900</v>
      </c>
      <c r="E45">
        <v>13212</v>
      </c>
      <c r="F45">
        <v>191.47826086956522</v>
      </c>
      <c r="G45" t="s">
        <v>19</v>
      </c>
      <c r="H45">
        <v>50.045454545454547</v>
      </c>
      <c r="I45">
        <v>264</v>
      </c>
      <c r="J45" t="s">
        <v>20</v>
      </c>
      <c r="K45" t="s">
        <v>21</v>
      </c>
      <c r="L45">
        <v>1488434400</v>
      </c>
      <c r="M45">
        <v>1489554000</v>
      </c>
      <c r="N45" s="12">
        <v>42796.25</v>
      </c>
      <c r="O45" s="12">
        <v>42809.208333333336</v>
      </c>
      <c r="P45" t="b">
        <v>1</v>
      </c>
      <c r="Q45" t="b">
        <v>0</v>
      </c>
      <c r="R45" t="s">
        <v>121</v>
      </c>
      <c r="S45" t="s">
        <v>2034</v>
      </c>
      <c r="T45" t="s">
        <v>2056</v>
      </c>
    </row>
    <row r="46" spans="1:20" x14ac:dyDescent="0.3">
      <c r="A46">
        <v>646</v>
      </c>
      <c r="B46" t="s">
        <v>1333</v>
      </c>
      <c r="C46" t="s">
        <v>1334</v>
      </c>
      <c r="D46">
        <v>98700</v>
      </c>
      <c r="E46">
        <v>87448</v>
      </c>
      <c r="F46">
        <v>88.599797365754824</v>
      </c>
      <c r="G46" t="s">
        <v>13</v>
      </c>
      <c r="H46">
        <v>29.999313893653515</v>
      </c>
      <c r="I46">
        <v>2915</v>
      </c>
      <c r="J46" t="s">
        <v>20</v>
      </c>
      <c r="K46" t="s">
        <v>21</v>
      </c>
      <c r="L46">
        <v>1363150800</v>
      </c>
      <c r="M46">
        <v>1364101200</v>
      </c>
      <c r="N46" s="12">
        <v>41346.208333333336</v>
      </c>
      <c r="O46" s="12">
        <v>41357.208333333336</v>
      </c>
      <c r="P46" t="b">
        <v>0</v>
      </c>
      <c r="Q46" t="b">
        <v>0</v>
      </c>
      <c r="R46" t="s">
        <v>88</v>
      </c>
      <c r="S46" t="s">
        <v>2034</v>
      </c>
      <c r="T46" t="s">
        <v>2035</v>
      </c>
    </row>
    <row r="47" spans="1:20" x14ac:dyDescent="0.3">
      <c r="A47">
        <v>643</v>
      </c>
      <c r="B47" t="s">
        <v>1327</v>
      </c>
      <c r="C47" t="s">
        <v>1328</v>
      </c>
      <c r="D47">
        <v>14900</v>
      </c>
      <c r="E47">
        <v>32986</v>
      </c>
      <c r="F47">
        <v>221.38255033557047</v>
      </c>
      <c r="G47" t="s">
        <v>19</v>
      </c>
      <c r="H47">
        <v>87.962666666666664</v>
      </c>
      <c r="I47">
        <v>375</v>
      </c>
      <c r="J47" t="s">
        <v>20</v>
      </c>
      <c r="K47" t="s">
        <v>21</v>
      </c>
      <c r="L47">
        <v>1488348000</v>
      </c>
      <c r="M47">
        <v>1489899600</v>
      </c>
      <c r="N47" s="12">
        <v>42795.25</v>
      </c>
      <c r="O47" s="12">
        <v>42813.208333333336</v>
      </c>
      <c r="P47" t="b">
        <v>0</v>
      </c>
      <c r="Q47" t="b">
        <v>0</v>
      </c>
      <c r="R47" t="s">
        <v>32</v>
      </c>
      <c r="S47" t="s">
        <v>2036</v>
      </c>
      <c r="T47" t="s">
        <v>2045</v>
      </c>
    </row>
    <row r="48" spans="1:20" x14ac:dyDescent="0.3">
      <c r="A48">
        <v>634</v>
      </c>
      <c r="B48" t="s">
        <v>1309</v>
      </c>
      <c r="C48" t="s">
        <v>1310</v>
      </c>
      <c r="D48">
        <v>118200</v>
      </c>
      <c r="E48">
        <v>92824</v>
      </c>
      <c r="F48">
        <v>78.531302876480552</v>
      </c>
      <c r="G48" t="s">
        <v>73</v>
      </c>
      <c r="H48">
        <v>55.985524728588658</v>
      </c>
      <c r="I48">
        <v>1658</v>
      </c>
      <c r="J48" t="s">
        <v>20</v>
      </c>
      <c r="K48" t="s">
        <v>21</v>
      </c>
      <c r="L48">
        <v>1490418000</v>
      </c>
      <c r="M48">
        <v>1491627600</v>
      </c>
      <c r="N48" s="12">
        <v>42819.208333333336</v>
      </c>
      <c r="O48" s="12">
        <v>42833.208333333336</v>
      </c>
      <c r="P48" t="b">
        <v>0</v>
      </c>
      <c r="Q48" t="b">
        <v>0</v>
      </c>
      <c r="R48" t="s">
        <v>268</v>
      </c>
      <c r="S48" t="s">
        <v>2040</v>
      </c>
      <c r="T48" t="s">
        <v>2048</v>
      </c>
    </row>
    <row r="49" spans="1:20" x14ac:dyDescent="0.3">
      <c r="A49">
        <v>631</v>
      </c>
      <c r="B49" t="s">
        <v>1303</v>
      </c>
      <c r="C49" t="s">
        <v>1304</v>
      </c>
      <c r="D49">
        <v>59200</v>
      </c>
      <c r="E49">
        <v>183756</v>
      </c>
      <c r="F49">
        <v>310.39864864864865</v>
      </c>
      <c r="G49" t="s">
        <v>19</v>
      </c>
      <c r="H49">
        <v>59.992164544564154</v>
      </c>
      <c r="I49">
        <v>3063</v>
      </c>
      <c r="J49" t="s">
        <v>20</v>
      </c>
      <c r="K49" t="s">
        <v>21</v>
      </c>
      <c r="L49">
        <v>1553576400</v>
      </c>
      <c r="M49">
        <v>1553922000</v>
      </c>
      <c r="N49" s="12">
        <v>43550.208333333336</v>
      </c>
      <c r="O49" s="12">
        <v>43554.208333333336</v>
      </c>
      <c r="P49" t="b">
        <v>0</v>
      </c>
      <c r="Q49" t="b">
        <v>0</v>
      </c>
      <c r="R49" t="s">
        <v>32</v>
      </c>
      <c r="S49" t="s">
        <v>2038</v>
      </c>
      <c r="T49" t="s">
        <v>2039</v>
      </c>
    </row>
    <row r="50" spans="1:20" x14ac:dyDescent="0.3">
      <c r="A50">
        <v>608</v>
      </c>
      <c r="B50" t="s">
        <v>1257</v>
      </c>
      <c r="C50" t="s">
        <v>1258</v>
      </c>
      <c r="D50">
        <v>3900</v>
      </c>
      <c r="E50">
        <v>11075</v>
      </c>
      <c r="F50">
        <v>283.97435897435901</v>
      </c>
      <c r="G50" t="s">
        <v>19</v>
      </c>
      <c r="H50">
        <v>35.047468354430379</v>
      </c>
      <c r="I50">
        <v>316</v>
      </c>
      <c r="J50" t="s">
        <v>20</v>
      </c>
      <c r="K50" t="s">
        <v>21</v>
      </c>
      <c r="L50">
        <v>1551852000</v>
      </c>
      <c r="M50">
        <v>1552197600</v>
      </c>
      <c r="N50" s="12">
        <v>43530.25</v>
      </c>
      <c r="O50" s="12">
        <v>43534.25</v>
      </c>
      <c r="P50" t="b">
        <v>0</v>
      </c>
      <c r="Q50" t="b">
        <v>1</v>
      </c>
      <c r="R50" t="s">
        <v>158</v>
      </c>
      <c r="S50" t="s">
        <v>2032</v>
      </c>
      <c r="T50" t="s">
        <v>2033</v>
      </c>
    </row>
    <row r="51" spans="1:20" x14ac:dyDescent="0.3">
      <c r="A51">
        <v>607</v>
      </c>
      <c r="B51" t="s">
        <v>1255</v>
      </c>
      <c r="C51" t="s">
        <v>1256</v>
      </c>
      <c r="D51">
        <v>137600</v>
      </c>
      <c r="E51">
        <v>180667</v>
      </c>
      <c r="F51">
        <v>131.29869186046511</v>
      </c>
      <c r="G51" t="s">
        <v>19</v>
      </c>
      <c r="H51">
        <v>81.016591928251117</v>
      </c>
      <c r="I51">
        <v>2230</v>
      </c>
      <c r="J51" t="s">
        <v>20</v>
      </c>
      <c r="K51" t="s">
        <v>21</v>
      </c>
      <c r="L51">
        <v>1395550800</v>
      </c>
      <c r="M51">
        <v>1395723600</v>
      </c>
      <c r="N51" s="12">
        <v>41721.208333333336</v>
      </c>
      <c r="O51" s="12">
        <v>41723.208333333336</v>
      </c>
      <c r="P51" t="b">
        <v>0</v>
      </c>
      <c r="Q51" t="b">
        <v>0</v>
      </c>
      <c r="R51" t="s">
        <v>16</v>
      </c>
      <c r="S51" t="s">
        <v>2034</v>
      </c>
      <c r="T51" t="s">
        <v>2035</v>
      </c>
    </row>
    <row r="52" spans="1:20" x14ac:dyDescent="0.3">
      <c r="A52">
        <v>34</v>
      </c>
      <c r="B52" t="s">
        <v>110</v>
      </c>
      <c r="C52" t="s">
        <v>111</v>
      </c>
      <c r="D52">
        <v>9300</v>
      </c>
      <c r="E52">
        <v>14025</v>
      </c>
      <c r="F52">
        <v>150.80645161290323</v>
      </c>
      <c r="G52" t="s">
        <v>19</v>
      </c>
      <c r="H52">
        <v>85</v>
      </c>
      <c r="I52">
        <v>165</v>
      </c>
      <c r="J52" t="s">
        <v>20</v>
      </c>
      <c r="K52" t="s">
        <v>21</v>
      </c>
      <c r="L52">
        <v>1490245200</v>
      </c>
      <c r="M52">
        <v>1490677200</v>
      </c>
      <c r="N52" s="12">
        <v>42817.208333333336</v>
      </c>
      <c r="O52" s="12">
        <v>42822.208333333336</v>
      </c>
      <c r="P52" t="b">
        <v>0</v>
      </c>
      <c r="Q52" t="b">
        <v>0</v>
      </c>
      <c r="R52" t="s">
        <v>41</v>
      </c>
      <c r="S52" t="s">
        <v>2038</v>
      </c>
      <c r="T52" t="s">
        <v>2039</v>
      </c>
    </row>
    <row r="53" spans="1:20" x14ac:dyDescent="0.3">
      <c r="A53">
        <v>596</v>
      </c>
      <c r="B53" t="s">
        <v>1233</v>
      </c>
      <c r="C53" t="s">
        <v>1234</v>
      </c>
      <c r="D53">
        <v>7900</v>
      </c>
      <c r="E53">
        <v>7875</v>
      </c>
      <c r="F53">
        <v>99.683544303797461</v>
      </c>
      <c r="G53" t="s">
        <v>13</v>
      </c>
      <c r="H53">
        <v>43.032786885245905</v>
      </c>
      <c r="I53">
        <v>183</v>
      </c>
      <c r="J53" t="s">
        <v>20</v>
      </c>
      <c r="K53" t="s">
        <v>21</v>
      </c>
      <c r="L53">
        <v>1457157600</v>
      </c>
      <c r="M53">
        <v>1457762400</v>
      </c>
      <c r="N53" s="12">
        <v>42434.25</v>
      </c>
      <c r="O53" s="12">
        <v>42441.25</v>
      </c>
      <c r="P53" t="b">
        <v>0</v>
      </c>
      <c r="Q53" t="b">
        <v>1</v>
      </c>
      <c r="R53" t="s">
        <v>52</v>
      </c>
      <c r="S53" t="s">
        <v>2038</v>
      </c>
      <c r="T53" t="s">
        <v>2039</v>
      </c>
    </row>
    <row r="54" spans="1:20" x14ac:dyDescent="0.3">
      <c r="A54">
        <v>595</v>
      </c>
      <c r="B54" t="s">
        <v>1231</v>
      </c>
      <c r="C54" t="s">
        <v>1232</v>
      </c>
      <c r="D54">
        <v>70300</v>
      </c>
      <c r="E54">
        <v>146595</v>
      </c>
      <c r="F54">
        <v>208.52773826458036</v>
      </c>
      <c r="G54" t="s">
        <v>19</v>
      </c>
      <c r="H54">
        <v>89.99079189686924</v>
      </c>
      <c r="I54">
        <v>1629</v>
      </c>
      <c r="J54" t="s">
        <v>20</v>
      </c>
      <c r="K54" t="s">
        <v>21</v>
      </c>
      <c r="L54">
        <v>1268715600</v>
      </c>
      <c r="M54">
        <v>1270530000</v>
      </c>
      <c r="N54" s="12">
        <v>40253.208333333336</v>
      </c>
      <c r="O54" s="12">
        <v>40274.208333333336</v>
      </c>
      <c r="P54" t="b">
        <v>0</v>
      </c>
      <c r="Q54" t="b">
        <v>1</v>
      </c>
      <c r="R54" t="s">
        <v>32</v>
      </c>
      <c r="S54" t="s">
        <v>2038</v>
      </c>
      <c r="T54" t="s">
        <v>2039</v>
      </c>
    </row>
    <row r="55" spans="1:20" x14ac:dyDescent="0.3">
      <c r="A55">
        <v>593</v>
      </c>
      <c r="B55" t="s">
        <v>1227</v>
      </c>
      <c r="C55" t="s">
        <v>1228</v>
      </c>
      <c r="D55">
        <v>121600</v>
      </c>
      <c r="E55">
        <v>188288</v>
      </c>
      <c r="F55">
        <v>154.84210526315789</v>
      </c>
      <c r="G55" t="s">
        <v>19</v>
      </c>
      <c r="H55">
        <v>47.001497753369947</v>
      </c>
      <c r="I55">
        <v>4006</v>
      </c>
      <c r="J55" t="s">
        <v>20</v>
      </c>
      <c r="K55" t="s">
        <v>21</v>
      </c>
      <c r="L55">
        <v>1395810000</v>
      </c>
      <c r="M55">
        <v>1396933200</v>
      </c>
      <c r="N55" s="12">
        <v>41724.208333333336</v>
      </c>
      <c r="O55" s="12">
        <v>41737.208333333336</v>
      </c>
      <c r="P55" t="b">
        <v>0</v>
      </c>
      <c r="Q55" t="b">
        <v>0</v>
      </c>
      <c r="R55" t="s">
        <v>70</v>
      </c>
      <c r="S55" t="s">
        <v>2038</v>
      </c>
      <c r="T55" t="s">
        <v>2039</v>
      </c>
    </row>
    <row r="56" spans="1:20" x14ac:dyDescent="0.3">
      <c r="A56">
        <v>585</v>
      </c>
      <c r="B56" t="s">
        <v>1211</v>
      </c>
      <c r="C56" t="s">
        <v>1212</v>
      </c>
      <c r="D56">
        <v>8900</v>
      </c>
      <c r="E56">
        <v>13065</v>
      </c>
      <c r="F56">
        <v>146.79775280898878</v>
      </c>
      <c r="G56" t="s">
        <v>19</v>
      </c>
      <c r="H56">
        <v>96.066176470588232</v>
      </c>
      <c r="I56">
        <v>136</v>
      </c>
      <c r="J56" t="s">
        <v>20</v>
      </c>
      <c r="K56" t="s">
        <v>21</v>
      </c>
      <c r="L56">
        <v>1268888400</v>
      </c>
      <c r="M56">
        <v>1269752400</v>
      </c>
      <c r="N56" s="12">
        <v>40255.208333333336</v>
      </c>
      <c r="O56" s="12">
        <v>40265.208333333336</v>
      </c>
      <c r="P56" t="b">
        <v>0</v>
      </c>
      <c r="Q56" t="b">
        <v>0</v>
      </c>
      <c r="R56" t="s">
        <v>205</v>
      </c>
      <c r="S56" t="s">
        <v>2036</v>
      </c>
      <c r="T56" t="s">
        <v>2037</v>
      </c>
    </row>
    <row r="57" spans="1:20" x14ac:dyDescent="0.3">
      <c r="A57">
        <v>577</v>
      </c>
      <c r="B57" t="s">
        <v>1197</v>
      </c>
      <c r="C57" t="s">
        <v>1198</v>
      </c>
      <c r="D57">
        <v>8200</v>
      </c>
      <c r="E57">
        <v>1546</v>
      </c>
      <c r="F57">
        <v>18.853658536585368</v>
      </c>
      <c r="G57" t="s">
        <v>73</v>
      </c>
      <c r="H57">
        <v>41.783783783783782</v>
      </c>
      <c r="I57">
        <v>37</v>
      </c>
      <c r="J57" t="s">
        <v>20</v>
      </c>
      <c r="K57" t="s">
        <v>21</v>
      </c>
      <c r="L57">
        <v>1299823200</v>
      </c>
      <c r="M57">
        <v>1302066000</v>
      </c>
      <c r="N57" s="12">
        <v>40613.25</v>
      </c>
      <c r="O57" s="12">
        <v>40639.208333333336</v>
      </c>
      <c r="P57" t="b">
        <v>0</v>
      </c>
      <c r="Q57" t="b">
        <v>0</v>
      </c>
      <c r="R57" t="s">
        <v>158</v>
      </c>
      <c r="S57" t="s">
        <v>2038</v>
      </c>
      <c r="T57" t="s">
        <v>2039</v>
      </c>
    </row>
    <row r="58" spans="1:20" x14ac:dyDescent="0.3">
      <c r="A58">
        <v>564</v>
      </c>
      <c r="B58" t="s">
        <v>1171</v>
      </c>
      <c r="C58" t="s">
        <v>1172</v>
      </c>
      <c r="D58">
        <v>168700</v>
      </c>
      <c r="E58">
        <v>141393</v>
      </c>
      <c r="F58">
        <v>83.813278008298752</v>
      </c>
      <c r="G58" t="s">
        <v>13</v>
      </c>
      <c r="H58">
        <v>78.990502793296088</v>
      </c>
      <c r="I58">
        <v>1790</v>
      </c>
      <c r="J58" t="s">
        <v>20</v>
      </c>
      <c r="K58" t="s">
        <v>21</v>
      </c>
      <c r="L58">
        <v>1426395600</v>
      </c>
      <c r="M58">
        <v>1427086800</v>
      </c>
      <c r="N58" s="12">
        <v>42078.208333333336</v>
      </c>
      <c r="O58" s="12">
        <v>42086.208333333336</v>
      </c>
      <c r="P58" t="b">
        <v>0</v>
      </c>
      <c r="Q58" t="b">
        <v>0</v>
      </c>
      <c r="R58" t="s">
        <v>32</v>
      </c>
      <c r="S58" t="s">
        <v>2040</v>
      </c>
      <c r="T58" t="s">
        <v>2041</v>
      </c>
    </row>
    <row r="59" spans="1:20" x14ac:dyDescent="0.3">
      <c r="A59">
        <v>523</v>
      </c>
      <c r="B59" t="s">
        <v>1090</v>
      </c>
      <c r="C59" t="s">
        <v>1091</v>
      </c>
      <c r="D59">
        <v>900</v>
      </c>
      <c r="E59">
        <v>6303</v>
      </c>
      <c r="F59">
        <v>700.33333333333326</v>
      </c>
      <c r="G59" t="s">
        <v>19</v>
      </c>
      <c r="H59">
        <v>70.82022471910112</v>
      </c>
      <c r="I59">
        <v>89</v>
      </c>
      <c r="J59" t="s">
        <v>20</v>
      </c>
      <c r="K59" t="s">
        <v>21</v>
      </c>
      <c r="L59">
        <v>1267682400</v>
      </c>
      <c r="M59">
        <v>1268114400</v>
      </c>
      <c r="N59" s="12">
        <v>40241.25</v>
      </c>
      <c r="O59" s="12">
        <v>40246.25</v>
      </c>
      <c r="P59" t="b">
        <v>0</v>
      </c>
      <c r="Q59" t="b">
        <v>0</v>
      </c>
      <c r="R59" t="s">
        <v>99</v>
      </c>
      <c r="S59" t="s">
        <v>2040</v>
      </c>
      <c r="T59" t="s">
        <v>2051</v>
      </c>
    </row>
    <row r="60" spans="1:20" x14ac:dyDescent="0.3">
      <c r="A60">
        <v>505</v>
      </c>
      <c r="B60" t="s">
        <v>1056</v>
      </c>
      <c r="C60" t="s">
        <v>1057</v>
      </c>
      <c r="D60">
        <v>89900</v>
      </c>
      <c r="E60">
        <v>12497</v>
      </c>
      <c r="F60">
        <v>13.901001112347053</v>
      </c>
      <c r="G60" t="s">
        <v>13</v>
      </c>
      <c r="H60">
        <v>36.014409221902014</v>
      </c>
      <c r="I60">
        <v>347</v>
      </c>
      <c r="J60" t="s">
        <v>20</v>
      </c>
      <c r="K60" t="s">
        <v>21</v>
      </c>
      <c r="L60">
        <v>1362722400</v>
      </c>
      <c r="M60">
        <v>1366347600</v>
      </c>
      <c r="N60" s="12">
        <v>41341.25</v>
      </c>
      <c r="O60" s="12">
        <v>41383.208333333336</v>
      </c>
      <c r="P60" t="b">
        <v>0</v>
      </c>
      <c r="Q60" t="b">
        <v>1</v>
      </c>
      <c r="R60" t="s">
        <v>132</v>
      </c>
      <c r="S60" t="s">
        <v>2034</v>
      </c>
      <c r="T60" t="s">
        <v>2035</v>
      </c>
    </row>
    <row r="61" spans="1:20" x14ac:dyDescent="0.3">
      <c r="A61">
        <v>47</v>
      </c>
      <c r="B61" t="s">
        <v>139</v>
      </c>
      <c r="C61" t="s">
        <v>140</v>
      </c>
      <c r="D61">
        <v>1500</v>
      </c>
      <c r="E61">
        <v>7129</v>
      </c>
      <c r="F61">
        <v>475.26666666666665</v>
      </c>
      <c r="G61" t="s">
        <v>19</v>
      </c>
      <c r="H61">
        <v>47.845637583892618</v>
      </c>
      <c r="I61">
        <v>149</v>
      </c>
      <c r="J61" t="s">
        <v>20</v>
      </c>
      <c r="K61" t="s">
        <v>21</v>
      </c>
      <c r="L61">
        <v>1396069200</v>
      </c>
      <c r="M61">
        <v>1398661200</v>
      </c>
      <c r="N61" s="12">
        <v>41727.208333333336</v>
      </c>
      <c r="O61" s="12">
        <v>41757.208333333336</v>
      </c>
      <c r="P61" t="b">
        <v>0</v>
      </c>
      <c r="Q61" t="b">
        <v>0</v>
      </c>
      <c r="R61" t="s">
        <v>32</v>
      </c>
      <c r="S61" t="s">
        <v>2034</v>
      </c>
      <c r="T61" t="s">
        <v>2035</v>
      </c>
    </row>
    <row r="62" spans="1:20" x14ac:dyDescent="0.3">
      <c r="A62">
        <v>501</v>
      </c>
      <c r="B62" t="s">
        <v>1049</v>
      </c>
      <c r="C62" t="s">
        <v>1050</v>
      </c>
      <c r="D62">
        <v>153600</v>
      </c>
      <c r="E62">
        <v>107743</v>
      </c>
      <c r="F62">
        <v>70.145182291666657</v>
      </c>
      <c r="G62" t="s">
        <v>13</v>
      </c>
      <c r="H62">
        <v>59.990534521158132</v>
      </c>
      <c r="I62">
        <v>1796</v>
      </c>
      <c r="J62" t="s">
        <v>20</v>
      </c>
      <c r="K62" t="s">
        <v>21</v>
      </c>
      <c r="L62">
        <v>1363064400</v>
      </c>
      <c r="M62">
        <v>1363237200</v>
      </c>
      <c r="N62" s="12">
        <v>41345.208333333336</v>
      </c>
      <c r="O62" s="12">
        <v>41347.208333333336</v>
      </c>
      <c r="P62" t="b">
        <v>0</v>
      </c>
      <c r="Q62" t="b">
        <v>0</v>
      </c>
      <c r="R62" t="s">
        <v>41</v>
      </c>
      <c r="S62" t="s">
        <v>2038</v>
      </c>
      <c r="T62" t="s">
        <v>2039</v>
      </c>
    </row>
    <row r="63" spans="1:20" x14ac:dyDescent="0.3">
      <c r="A63">
        <v>499</v>
      </c>
      <c r="B63" t="s">
        <v>1045</v>
      </c>
      <c r="C63" t="s">
        <v>1046</v>
      </c>
      <c r="D63">
        <v>163800</v>
      </c>
      <c r="E63">
        <v>78743</v>
      </c>
      <c r="F63">
        <v>48.072649572649574</v>
      </c>
      <c r="G63" t="s">
        <v>13</v>
      </c>
      <c r="H63">
        <v>38.003378378378379</v>
      </c>
      <c r="I63">
        <v>2072</v>
      </c>
      <c r="J63" t="s">
        <v>20</v>
      </c>
      <c r="K63" t="s">
        <v>21</v>
      </c>
      <c r="L63">
        <v>1458018000</v>
      </c>
      <c r="M63">
        <v>1458450000</v>
      </c>
      <c r="N63" s="12">
        <v>42444.208333333336</v>
      </c>
      <c r="O63" s="12">
        <v>42449.208333333336</v>
      </c>
      <c r="P63" t="b">
        <v>0</v>
      </c>
      <c r="Q63" t="b">
        <v>1</v>
      </c>
      <c r="R63" t="s">
        <v>41</v>
      </c>
      <c r="S63" t="s">
        <v>2036</v>
      </c>
      <c r="T63" t="s">
        <v>2037</v>
      </c>
    </row>
    <row r="64" spans="1:20" x14ac:dyDescent="0.3">
      <c r="A64">
        <v>494</v>
      </c>
      <c r="B64" t="s">
        <v>1035</v>
      </c>
      <c r="C64" t="s">
        <v>1036</v>
      </c>
      <c r="D64">
        <v>2500</v>
      </c>
      <c r="E64">
        <v>13684</v>
      </c>
      <c r="F64">
        <v>547.36</v>
      </c>
      <c r="G64" t="s">
        <v>19</v>
      </c>
      <c r="H64">
        <v>51.059701492537314</v>
      </c>
      <c r="I64">
        <v>268</v>
      </c>
      <c r="J64" t="s">
        <v>20</v>
      </c>
      <c r="K64" t="s">
        <v>21</v>
      </c>
      <c r="L64">
        <v>1332392400</v>
      </c>
      <c r="M64">
        <v>1332478800</v>
      </c>
      <c r="N64" s="12">
        <v>40990.208333333336</v>
      </c>
      <c r="O64" s="12">
        <v>40991.208333333336</v>
      </c>
      <c r="P64" t="b">
        <v>0</v>
      </c>
      <c r="Q64" t="b">
        <v>0</v>
      </c>
      <c r="R64" t="s">
        <v>64</v>
      </c>
      <c r="S64" t="s">
        <v>2053</v>
      </c>
      <c r="T64" t="s">
        <v>2054</v>
      </c>
    </row>
    <row r="65" spans="1:20" x14ac:dyDescent="0.3">
      <c r="A65">
        <v>480</v>
      </c>
      <c r="B65" t="s">
        <v>1006</v>
      </c>
      <c r="C65" t="s">
        <v>1007</v>
      </c>
      <c r="D65">
        <v>8600</v>
      </c>
      <c r="E65">
        <v>8656</v>
      </c>
      <c r="F65">
        <v>100.65116279069768</v>
      </c>
      <c r="G65" t="s">
        <v>19</v>
      </c>
      <c r="H65">
        <v>99.494252873563212</v>
      </c>
      <c r="I65">
        <v>87</v>
      </c>
      <c r="J65" t="s">
        <v>20</v>
      </c>
      <c r="K65" t="s">
        <v>21</v>
      </c>
      <c r="L65">
        <v>1268287200</v>
      </c>
      <c r="M65">
        <v>1269061200</v>
      </c>
      <c r="N65" s="12">
        <v>40248.25</v>
      </c>
      <c r="O65" s="12">
        <v>40257.208333333336</v>
      </c>
      <c r="P65" t="b">
        <v>0</v>
      </c>
      <c r="Q65" t="b">
        <v>1</v>
      </c>
      <c r="R65" t="s">
        <v>121</v>
      </c>
      <c r="S65" t="s">
        <v>2032</v>
      </c>
      <c r="T65" t="s">
        <v>2033</v>
      </c>
    </row>
    <row r="66" spans="1:20" x14ac:dyDescent="0.3">
      <c r="A66">
        <v>54</v>
      </c>
      <c r="B66" t="s">
        <v>154</v>
      </c>
      <c r="C66" t="s">
        <v>155</v>
      </c>
      <c r="D66">
        <v>6000</v>
      </c>
      <c r="E66">
        <v>5392</v>
      </c>
      <c r="F66">
        <v>89.86666666666666</v>
      </c>
      <c r="G66" t="s">
        <v>13</v>
      </c>
      <c r="H66">
        <v>44.93333333333333</v>
      </c>
      <c r="I66">
        <v>120</v>
      </c>
      <c r="J66" t="s">
        <v>20</v>
      </c>
      <c r="K66" t="s">
        <v>21</v>
      </c>
      <c r="L66">
        <v>1520748000</v>
      </c>
      <c r="M66">
        <v>1521262800</v>
      </c>
      <c r="N66" s="12">
        <v>43170.25</v>
      </c>
      <c r="O66" s="12">
        <v>43176.208333333336</v>
      </c>
      <c r="P66" t="b">
        <v>0</v>
      </c>
      <c r="Q66" t="b">
        <v>0</v>
      </c>
      <c r="R66" t="s">
        <v>64</v>
      </c>
      <c r="S66" t="s">
        <v>2040</v>
      </c>
      <c r="T66" t="s">
        <v>2043</v>
      </c>
    </row>
    <row r="67" spans="1:20" x14ac:dyDescent="0.3">
      <c r="A67">
        <v>478</v>
      </c>
      <c r="B67" t="s">
        <v>1002</v>
      </c>
      <c r="C67" t="s">
        <v>1003</v>
      </c>
      <c r="D67">
        <v>68800</v>
      </c>
      <c r="E67">
        <v>162603</v>
      </c>
      <c r="F67">
        <v>236.34156976744185</v>
      </c>
      <c r="G67" t="s">
        <v>19</v>
      </c>
      <c r="H67">
        <v>58.999637155297535</v>
      </c>
      <c r="I67">
        <v>2756</v>
      </c>
      <c r="J67" t="s">
        <v>20</v>
      </c>
      <c r="K67" t="s">
        <v>21</v>
      </c>
      <c r="L67">
        <v>1425877200</v>
      </c>
      <c r="M67">
        <v>1426914000</v>
      </c>
      <c r="N67" s="12">
        <v>42072.208333333336</v>
      </c>
      <c r="O67" s="12">
        <v>42084.208333333336</v>
      </c>
      <c r="P67" t="b">
        <v>0</v>
      </c>
      <c r="Q67" t="b">
        <v>0</v>
      </c>
      <c r="R67" t="s">
        <v>64</v>
      </c>
      <c r="S67" t="s">
        <v>2040</v>
      </c>
      <c r="T67" t="s">
        <v>2062</v>
      </c>
    </row>
    <row r="68" spans="1:20" x14ac:dyDescent="0.3">
      <c r="A68">
        <v>472</v>
      </c>
      <c r="B68" t="s">
        <v>990</v>
      </c>
      <c r="C68" t="s">
        <v>991</v>
      </c>
      <c r="D68">
        <v>153800</v>
      </c>
      <c r="E68">
        <v>60342</v>
      </c>
      <c r="F68">
        <v>39.234070221066318</v>
      </c>
      <c r="G68" t="s">
        <v>13</v>
      </c>
      <c r="H68">
        <v>104.94260869565217</v>
      </c>
      <c r="I68">
        <v>575</v>
      </c>
      <c r="J68" t="s">
        <v>20</v>
      </c>
      <c r="K68" t="s">
        <v>21</v>
      </c>
      <c r="L68">
        <v>1552280400</v>
      </c>
      <c r="M68">
        <v>1556946000</v>
      </c>
      <c r="N68" s="12">
        <v>43535.208333333336</v>
      </c>
      <c r="O68" s="12">
        <v>43589.208333333336</v>
      </c>
      <c r="P68" t="b">
        <v>0</v>
      </c>
      <c r="Q68" t="b">
        <v>0</v>
      </c>
      <c r="R68" t="s">
        <v>22</v>
      </c>
      <c r="S68" t="s">
        <v>2032</v>
      </c>
      <c r="T68" t="s">
        <v>2033</v>
      </c>
    </row>
    <row r="69" spans="1:20" x14ac:dyDescent="0.3">
      <c r="A69">
        <v>458</v>
      </c>
      <c r="B69" t="s">
        <v>963</v>
      </c>
      <c r="C69" t="s">
        <v>964</v>
      </c>
      <c r="D69">
        <v>33800</v>
      </c>
      <c r="E69">
        <v>118706</v>
      </c>
      <c r="F69">
        <v>351.20118343195264</v>
      </c>
      <c r="G69" t="s">
        <v>19</v>
      </c>
      <c r="H69">
        <v>55.993396226415094</v>
      </c>
      <c r="I69">
        <v>2120</v>
      </c>
      <c r="J69" t="s">
        <v>20</v>
      </c>
      <c r="K69" t="s">
        <v>21</v>
      </c>
      <c r="L69">
        <v>1269752400</v>
      </c>
      <c r="M69">
        <v>1273554000</v>
      </c>
      <c r="N69" s="12">
        <v>40265.208333333336</v>
      </c>
      <c r="O69" s="12">
        <v>40309.208333333336</v>
      </c>
      <c r="P69" t="b">
        <v>0</v>
      </c>
      <c r="Q69" t="b">
        <v>0</v>
      </c>
      <c r="R69" t="s">
        <v>32</v>
      </c>
      <c r="S69" t="s">
        <v>2038</v>
      </c>
      <c r="T69" t="s">
        <v>2039</v>
      </c>
    </row>
    <row r="70" spans="1:20" x14ac:dyDescent="0.3">
      <c r="A70">
        <v>438</v>
      </c>
      <c r="B70" t="s">
        <v>924</v>
      </c>
      <c r="C70" t="s">
        <v>925</v>
      </c>
      <c r="D70">
        <v>8300</v>
      </c>
      <c r="E70">
        <v>14827</v>
      </c>
      <c r="F70">
        <v>178.63855421686748</v>
      </c>
      <c r="G70" t="s">
        <v>19</v>
      </c>
      <c r="H70">
        <v>60.02834008097166</v>
      </c>
      <c r="I70">
        <v>247</v>
      </c>
      <c r="J70" t="s">
        <v>20</v>
      </c>
      <c r="K70" t="s">
        <v>21</v>
      </c>
      <c r="L70">
        <v>1362376800</v>
      </c>
      <c r="M70">
        <v>1364965200</v>
      </c>
      <c r="N70" s="12">
        <v>41337.25</v>
      </c>
      <c r="O70" s="12">
        <v>41367.208333333336</v>
      </c>
      <c r="P70" t="b">
        <v>0</v>
      </c>
      <c r="Q70" t="b">
        <v>0</v>
      </c>
      <c r="R70" t="s">
        <v>32</v>
      </c>
      <c r="S70" t="s">
        <v>2040</v>
      </c>
      <c r="T70" t="s">
        <v>2048</v>
      </c>
    </row>
    <row r="71" spans="1:20" x14ac:dyDescent="0.3">
      <c r="A71">
        <v>385</v>
      </c>
      <c r="B71" t="s">
        <v>821</v>
      </c>
      <c r="C71" t="s">
        <v>822</v>
      </c>
      <c r="D71">
        <v>38900</v>
      </c>
      <c r="E71">
        <v>56859</v>
      </c>
      <c r="F71">
        <v>146.16709511568124</v>
      </c>
      <c r="G71" t="s">
        <v>19</v>
      </c>
      <c r="H71">
        <v>50.007915567282325</v>
      </c>
      <c r="I71">
        <v>1137</v>
      </c>
      <c r="J71" t="s">
        <v>20</v>
      </c>
      <c r="K71" t="s">
        <v>21</v>
      </c>
      <c r="L71">
        <v>1553835600</v>
      </c>
      <c r="M71">
        <v>1556600400</v>
      </c>
      <c r="N71" s="12">
        <v>43553.208333333336</v>
      </c>
      <c r="O71" s="12">
        <v>43585.208333333336</v>
      </c>
      <c r="P71" t="b">
        <v>0</v>
      </c>
      <c r="Q71" t="b">
        <v>0</v>
      </c>
      <c r="R71" t="s">
        <v>67</v>
      </c>
      <c r="S71" t="s">
        <v>2040</v>
      </c>
      <c r="T71" t="s">
        <v>2041</v>
      </c>
    </row>
    <row r="72" spans="1:20" x14ac:dyDescent="0.3">
      <c r="A72">
        <v>364</v>
      </c>
      <c r="B72" t="s">
        <v>779</v>
      </c>
      <c r="C72" t="s">
        <v>780</v>
      </c>
      <c r="D72">
        <v>900</v>
      </c>
      <c r="E72">
        <v>14547</v>
      </c>
      <c r="F72">
        <v>1616.3333333333335</v>
      </c>
      <c r="G72" t="s">
        <v>19</v>
      </c>
      <c r="H72">
        <v>78.209677419354833</v>
      </c>
      <c r="I72">
        <v>186</v>
      </c>
      <c r="J72" t="s">
        <v>20</v>
      </c>
      <c r="K72" t="s">
        <v>21</v>
      </c>
      <c r="L72">
        <v>1520229600</v>
      </c>
      <c r="M72">
        <v>1522818000</v>
      </c>
      <c r="N72" s="12">
        <v>43164.25</v>
      </c>
      <c r="O72" s="12">
        <v>43194.208333333336</v>
      </c>
      <c r="P72" t="b">
        <v>0</v>
      </c>
      <c r="Q72" t="b">
        <v>0</v>
      </c>
      <c r="R72" t="s">
        <v>59</v>
      </c>
      <c r="S72" t="s">
        <v>2034</v>
      </c>
      <c r="T72" t="s">
        <v>2035</v>
      </c>
    </row>
    <row r="73" spans="1:20" x14ac:dyDescent="0.3">
      <c r="A73">
        <v>332</v>
      </c>
      <c r="B73" t="s">
        <v>715</v>
      </c>
      <c r="C73" t="s">
        <v>716</v>
      </c>
      <c r="D73">
        <v>20700</v>
      </c>
      <c r="E73">
        <v>41396</v>
      </c>
      <c r="F73">
        <v>199.9806763285024</v>
      </c>
      <c r="G73" t="s">
        <v>19</v>
      </c>
      <c r="H73">
        <v>88.076595744680844</v>
      </c>
      <c r="I73">
        <v>470</v>
      </c>
      <c r="J73" t="s">
        <v>20</v>
      </c>
      <c r="K73" t="s">
        <v>21</v>
      </c>
      <c r="L73">
        <v>1364446800</v>
      </c>
      <c r="M73">
        <v>1364533200</v>
      </c>
      <c r="N73" s="12">
        <v>41361.208333333336</v>
      </c>
      <c r="O73" s="12">
        <v>41362.208333333336</v>
      </c>
      <c r="P73" t="b">
        <v>0</v>
      </c>
      <c r="Q73" t="b">
        <v>0</v>
      </c>
      <c r="R73" t="s">
        <v>64</v>
      </c>
      <c r="S73" t="s">
        <v>2032</v>
      </c>
      <c r="T73" t="s">
        <v>2033</v>
      </c>
    </row>
    <row r="74" spans="1:20" x14ac:dyDescent="0.3">
      <c r="A74">
        <v>314</v>
      </c>
      <c r="B74" t="s">
        <v>679</v>
      </c>
      <c r="C74" t="s">
        <v>680</v>
      </c>
      <c r="D74">
        <v>1400</v>
      </c>
      <c r="E74">
        <v>4126</v>
      </c>
      <c r="F74">
        <v>294.71428571428572</v>
      </c>
      <c r="G74" t="s">
        <v>19</v>
      </c>
      <c r="H74">
        <v>31.022556390977442</v>
      </c>
      <c r="I74">
        <v>133</v>
      </c>
      <c r="J74" t="s">
        <v>20</v>
      </c>
      <c r="K74" t="s">
        <v>21</v>
      </c>
      <c r="L74">
        <v>1552366800</v>
      </c>
      <c r="M74">
        <v>1552798800</v>
      </c>
      <c r="N74" s="12">
        <v>43536.208333333336</v>
      </c>
      <c r="O74" s="12">
        <v>43541.208333333336</v>
      </c>
      <c r="P74" t="b">
        <v>0</v>
      </c>
      <c r="Q74" t="b">
        <v>1</v>
      </c>
      <c r="R74" t="s">
        <v>41</v>
      </c>
      <c r="S74" t="s">
        <v>2034</v>
      </c>
      <c r="T74" t="s">
        <v>2035</v>
      </c>
    </row>
    <row r="75" spans="1:20" x14ac:dyDescent="0.3">
      <c r="A75">
        <v>305</v>
      </c>
      <c r="B75" t="s">
        <v>661</v>
      </c>
      <c r="C75" t="s">
        <v>662</v>
      </c>
      <c r="D75">
        <v>2800</v>
      </c>
      <c r="E75">
        <v>8014</v>
      </c>
      <c r="F75">
        <v>286.21428571428572</v>
      </c>
      <c r="G75" t="s">
        <v>19</v>
      </c>
      <c r="H75">
        <v>94.28235294117647</v>
      </c>
      <c r="I75">
        <v>85</v>
      </c>
      <c r="J75" t="s">
        <v>20</v>
      </c>
      <c r="K75" t="s">
        <v>21</v>
      </c>
      <c r="L75">
        <v>1458363600</v>
      </c>
      <c r="M75">
        <v>1461906000</v>
      </c>
      <c r="N75" s="12">
        <v>42448.208333333336</v>
      </c>
      <c r="O75" s="12">
        <v>42489.208333333336</v>
      </c>
      <c r="P75" t="b">
        <v>0</v>
      </c>
      <c r="Q75" t="b">
        <v>0</v>
      </c>
      <c r="R75" t="s">
        <v>32</v>
      </c>
      <c r="S75" t="s">
        <v>2040</v>
      </c>
      <c r="T75" t="s">
        <v>2041</v>
      </c>
    </row>
    <row r="76" spans="1:20" x14ac:dyDescent="0.3">
      <c r="A76">
        <v>299</v>
      </c>
      <c r="B76" t="s">
        <v>649</v>
      </c>
      <c r="C76" t="s">
        <v>650</v>
      </c>
      <c r="D76">
        <v>3800</v>
      </c>
      <c r="E76">
        <v>1954</v>
      </c>
      <c r="F76">
        <v>51.421052631578945</v>
      </c>
      <c r="G76" t="s">
        <v>13</v>
      </c>
      <c r="H76">
        <v>39.877551020408163</v>
      </c>
      <c r="I76">
        <v>49</v>
      </c>
      <c r="J76" t="s">
        <v>20</v>
      </c>
      <c r="K76" t="s">
        <v>21</v>
      </c>
      <c r="L76">
        <v>1456984800</v>
      </c>
      <c r="M76">
        <v>1461819600</v>
      </c>
      <c r="N76" s="12">
        <v>42432.25</v>
      </c>
      <c r="O76" s="12">
        <v>42488.208333333336</v>
      </c>
      <c r="P76" t="b">
        <v>0</v>
      </c>
      <c r="Q76" t="b">
        <v>0</v>
      </c>
      <c r="R76" t="s">
        <v>16</v>
      </c>
      <c r="S76" t="s">
        <v>2034</v>
      </c>
      <c r="T76" t="s">
        <v>2035</v>
      </c>
    </row>
    <row r="77" spans="1:20" x14ac:dyDescent="0.3">
      <c r="A77">
        <v>292</v>
      </c>
      <c r="B77" t="s">
        <v>635</v>
      </c>
      <c r="C77" t="s">
        <v>636</v>
      </c>
      <c r="D77">
        <v>7300</v>
      </c>
      <c r="E77">
        <v>717</v>
      </c>
      <c r="F77">
        <v>9.8219178082191778</v>
      </c>
      <c r="G77" t="s">
        <v>13</v>
      </c>
      <c r="H77">
        <v>71.7</v>
      </c>
      <c r="I77">
        <v>10</v>
      </c>
      <c r="J77" t="s">
        <v>20</v>
      </c>
      <c r="K77" t="s">
        <v>21</v>
      </c>
      <c r="L77">
        <v>1331874000</v>
      </c>
      <c r="M77">
        <v>1333429200</v>
      </c>
      <c r="N77" s="12">
        <v>40984.208333333336</v>
      </c>
      <c r="O77" s="12">
        <v>41002.208333333336</v>
      </c>
      <c r="P77" t="b">
        <v>0</v>
      </c>
      <c r="Q77" t="b">
        <v>0</v>
      </c>
      <c r="R77" t="s">
        <v>16</v>
      </c>
      <c r="S77" t="s">
        <v>2036</v>
      </c>
      <c r="T77" t="s">
        <v>2037</v>
      </c>
    </row>
    <row r="78" spans="1:20" x14ac:dyDescent="0.3">
      <c r="A78">
        <v>281</v>
      </c>
      <c r="B78" t="s">
        <v>613</v>
      </c>
      <c r="C78" t="s">
        <v>614</v>
      </c>
      <c r="D78">
        <v>164500</v>
      </c>
      <c r="E78">
        <v>150552</v>
      </c>
      <c r="F78">
        <v>91.520972644376897</v>
      </c>
      <c r="G78" t="s">
        <v>13</v>
      </c>
      <c r="H78">
        <v>73.012609117361791</v>
      </c>
      <c r="I78">
        <v>2062</v>
      </c>
      <c r="J78" t="s">
        <v>20</v>
      </c>
      <c r="K78" t="s">
        <v>21</v>
      </c>
      <c r="L78">
        <v>1331445600</v>
      </c>
      <c r="M78">
        <v>1333256400</v>
      </c>
      <c r="N78" s="12">
        <v>40979.25</v>
      </c>
      <c r="O78" s="12">
        <v>41000.208333333336</v>
      </c>
      <c r="P78" t="b">
        <v>0</v>
      </c>
      <c r="Q78" t="b">
        <v>1</v>
      </c>
      <c r="R78" t="s">
        <v>32</v>
      </c>
      <c r="S78" t="s">
        <v>2040</v>
      </c>
      <c r="T78" t="s">
        <v>2048</v>
      </c>
    </row>
    <row r="79" spans="1:20" x14ac:dyDescent="0.3">
      <c r="A79">
        <v>257</v>
      </c>
      <c r="B79" t="s">
        <v>565</v>
      </c>
      <c r="C79" t="s">
        <v>566</v>
      </c>
      <c r="D79">
        <v>5700</v>
      </c>
      <c r="E79">
        <v>8322</v>
      </c>
      <c r="F79">
        <v>146</v>
      </c>
      <c r="G79" t="s">
        <v>19</v>
      </c>
      <c r="H79">
        <v>90.456521739130437</v>
      </c>
      <c r="I79">
        <v>92</v>
      </c>
      <c r="J79" t="s">
        <v>20</v>
      </c>
      <c r="K79" t="s">
        <v>21</v>
      </c>
      <c r="L79">
        <v>1362463200</v>
      </c>
      <c r="M79">
        <v>1363669200</v>
      </c>
      <c r="N79" s="12">
        <v>41338.25</v>
      </c>
      <c r="O79" s="12">
        <v>41352.208333333336</v>
      </c>
      <c r="P79" t="b">
        <v>0</v>
      </c>
      <c r="Q79" t="b">
        <v>0</v>
      </c>
      <c r="R79" t="s">
        <v>32</v>
      </c>
      <c r="S79" t="s">
        <v>2034</v>
      </c>
      <c r="T79" t="s">
        <v>2035</v>
      </c>
    </row>
    <row r="80" spans="1:20" x14ac:dyDescent="0.3">
      <c r="A80">
        <v>243</v>
      </c>
      <c r="B80" t="s">
        <v>537</v>
      </c>
      <c r="C80" t="s">
        <v>538</v>
      </c>
      <c r="D80">
        <v>2300</v>
      </c>
      <c r="E80">
        <v>10240</v>
      </c>
      <c r="F80">
        <v>445.21739130434781</v>
      </c>
      <c r="G80" t="s">
        <v>19</v>
      </c>
      <c r="H80">
        <v>43.025210084033617</v>
      </c>
      <c r="I80">
        <v>238</v>
      </c>
      <c r="J80" t="s">
        <v>20</v>
      </c>
      <c r="K80" t="s">
        <v>21</v>
      </c>
      <c r="L80">
        <v>1520143200</v>
      </c>
      <c r="M80">
        <v>1520402400</v>
      </c>
      <c r="N80" s="12">
        <v>43163.25</v>
      </c>
      <c r="O80" s="12">
        <v>43166.25</v>
      </c>
      <c r="P80" t="b">
        <v>0</v>
      </c>
      <c r="Q80" t="b">
        <v>0</v>
      </c>
      <c r="R80" t="s">
        <v>32</v>
      </c>
      <c r="S80" t="s">
        <v>2034</v>
      </c>
      <c r="T80" t="s">
        <v>2035</v>
      </c>
    </row>
    <row r="81" spans="1:20" x14ac:dyDescent="0.3">
      <c r="A81">
        <v>223</v>
      </c>
      <c r="B81" t="s">
        <v>498</v>
      </c>
      <c r="C81" t="s">
        <v>499</v>
      </c>
      <c r="D81">
        <v>87300</v>
      </c>
      <c r="E81">
        <v>81897</v>
      </c>
      <c r="F81">
        <v>93.81099656357388</v>
      </c>
      <c r="G81" t="s">
        <v>13</v>
      </c>
      <c r="H81">
        <v>87.966702470461868</v>
      </c>
      <c r="I81">
        <v>931</v>
      </c>
      <c r="J81" t="s">
        <v>20</v>
      </c>
      <c r="K81" t="s">
        <v>21</v>
      </c>
      <c r="L81">
        <v>1458104400</v>
      </c>
      <c r="M81">
        <v>1459314000</v>
      </c>
      <c r="N81" s="12">
        <v>42445.208333333336</v>
      </c>
      <c r="O81" s="12">
        <v>42459.208333333336</v>
      </c>
      <c r="P81" t="b">
        <v>0</v>
      </c>
      <c r="Q81" t="b">
        <v>0</v>
      </c>
      <c r="R81" t="s">
        <v>32</v>
      </c>
      <c r="S81" t="s">
        <v>2053</v>
      </c>
      <c r="T81" t="s">
        <v>2054</v>
      </c>
    </row>
    <row r="82" spans="1:20" x14ac:dyDescent="0.3">
      <c r="A82">
        <v>189</v>
      </c>
      <c r="B82" t="s">
        <v>429</v>
      </c>
      <c r="C82" t="s">
        <v>430</v>
      </c>
      <c r="D82">
        <v>191300</v>
      </c>
      <c r="E82">
        <v>45004</v>
      </c>
      <c r="F82">
        <v>23.525352848928385</v>
      </c>
      <c r="G82" t="s">
        <v>73</v>
      </c>
      <c r="H82">
        <v>102.0498866213152</v>
      </c>
      <c r="I82">
        <v>441</v>
      </c>
      <c r="J82" t="s">
        <v>20</v>
      </c>
      <c r="K82" t="s">
        <v>21</v>
      </c>
      <c r="L82">
        <v>1457071200</v>
      </c>
      <c r="M82">
        <v>1457071200</v>
      </c>
      <c r="N82" s="12">
        <v>42433.25</v>
      </c>
      <c r="O82" s="12">
        <v>42433.25</v>
      </c>
      <c r="P82" t="b">
        <v>0</v>
      </c>
      <c r="Q82" t="b">
        <v>0</v>
      </c>
      <c r="R82" t="s">
        <v>32</v>
      </c>
      <c r="S82" t="s">
        <v>2038</v>
      </c>
      <c r="T82" t="s">
        <v>2039</v>
      </c>
    </row>
    <row r="83" spans="1:20" x14ac:dyDescent="0.3">
      <c r="A83">
        <v>171</v>
      </c>
      <c r="B83" t="s">
        <v>393</v>
      </c>
      <c r="C83" t="s">
        <v>394</v>
      </c>
      <c r="D83">
        <v>4900</v>
      </c>
      <c r="E83">
        <v>521</v>
      </c>
      <c r="F83">
        <v>10.63265306122449</v>
      </c>
      <c r="G83" t="s">
        <v>13</v>
      </c>
      <c r="H83">
        <v>104.2</v>
      </c>
      <c r="I83">
        <v>5</v>
      </c>
      <c r="J83" t="s">
        <v>20</v>
      </c>
      <c r="K83" t="s">
        <v>21</v>
      </c>
      <c r="L83">
        <v>1395291600</v>
      </c>
      <c r="M83">
        <v>1397192400</v>
      </c>
      <c r="N83" s="12">
        <v>41718.208333333336</v>
      </c>
      <c r="O83" s="12">
        <v>41740.208333333336</v>
      </c>
      <c r="P83" t="b">
        <v>0</v>
      </c>
      <c r="Q83" t="b">
        <v>0</v>
      </c>
      <c r="R83" t="s">
        <v>205</v>
      </c>
      <c r="S83" t="s">
        <v>2034</v>
      </c>
      <c r="T83" t="s">
        <v>2044</v>
      </c>
    </row>
    <row r="84" spans="1:20" x14ac:dyDescent="0.3">
      <c r="A84">
        <v>159</v>
      </c>
      <c r="B84" t="s">
        <v>369</v>
      </c>
      <c r="C84" t="s">
        <v>370</v>
      </c>
      <c r="D84">
        <v>191200</v>
      </c>
      <c r="E84">
        <v>191222</v>
      </c>
      <c r="F84">
        <v>100.01150627615063</v>
      </c>
      <c r="G84" t="s">
        <v>19</v>
      </c>
      <c r="H84">
        <v>105.00933552992861</v>
      </c>
      <c r="I84">
        <v>1821</v>
      </c>
      <c r="J84" t="s">
        <v>20</v>
      </c>
      <c r="K84" t="s">
        <v>21</v>
      </c>
      <c r="L84">
        <v>1553662800</v>
      </c>
      <c r="M84">
        <v>1555218000</v>
      </c>
      <c r="N84" s="12">
        <v>43551.208333333336</v>
      </c>
      <c r="O84" s="12">
        <v>43569.208333333336</v>
      </c>
      <c r="P84" t="b">
        <v>0</v>
      </c>
      <c r="Q84" t="b">
        <v>1</v>
      </c>
      <c r="R84" t="s">
        <v>32</v>
      </c>
      <c r="S84" t="s">
        <v>2034</v>
      </c>
      <c r="T84" t="s">
        <v>2035</v>
      </c>
    </row>
    <row r="85" spans="1:20" x14ac:dyDescent="0.3">
      <c r="A85">
        <v>155</v>
      </c>
      <c r="B85" t="s">
        <v>361</v>
      </c>
      <c r="C85" t="s">
        <v>362</v>
      </c>
      <c r="D85">
        <v>139500</v>
      </c>
      <c r="E85">
        <v>90706</v>
      </c>
      <c r="F85">
        <v>65.022222222222226</v>
      </c>
      <c r="G85" t="s">
        <v>13</v>
      </c>
      <c r="H85">
        <v>75.968174204355108</v>
      </c>
      <c r="I85">
        <v>1194</v>
      </c>
      <c r="J85" t="s">
        <v>20</v>
      </c>
      <c r="K85" t="s">
        <v>21</v>
      </c>
      <c r="L85">
        <v>1269493200</v>
      </c>
      <c r="M85">
        <v>1270789200</v>
      </c>
      <c r="N85" s="12">
        <v>40262.208333333336</v>
      </c>
      <c r="O85" s="12">
        <v>40277.208333333336</v>
      </c>
      <c r="P85" t="b">
        <v>0</v>
      </c>
      <c r="Q85" t="b">
        <v>0</v>
      </c>
      <c r="R85" t="s">
        <v>32</v>
      </c>
      <c r="S85" t="s">
        <v>2034</v>
      </c>
      <c r="T85" t="s">
        <v>2044</v>
      </c>
    </row>
    <row r="86" spans="1:20" x14ac:dyDescent="0.3">
      <c r="A86">
        <v>135</v>
      </c>
      <c r="B86" t="s">
        <v>321</v>
      </c>
      <c r="C86" t="s">
        <v>322</v>
      </c>
      <c r="D86">
        <v>7700</v>
      </c>
      <c r="E86">
        <v>5488</v>
      </c>
      <c r="F86">
        <v>71.27272727272728</v>
      </c>
      <c r="G86" t="s">
        <v>13</v>
      </c>
      <c r="H86">
        <v>46.905982905982903</v>
      </c>
      <c r="I86">
        <v>117</v>
      </c>
      <c r="J86" t="s">
        <v>20</v>
      </c>
      <c r="K86" t="s">
        <v>21</v>
      </c>
      <c r="L86">
        <v>1362636000</v>
      </c>
      <c r="M86">
        <v>1363064400</v>
      </c>
      <c r="N86" s="12">
        <v>41340.25</v>
      </c>
      <c r="O86" s="12">
        <v>41345.208333333336</v>
      </c>
      <c r="P86" t="b">
        <v>0</v>
      </c>
      <c r="Q86" t="b">
        <v>1</v>
      </c>
      <c r="R86" t="s">
        <v>32</v>
      </c>
      <c r="S86" t="s">
        <v>2040</v>
      </c>
      <c r="T86" t="s">
        <v>2041</v>
      </c>
    </row>
    <row r="87" spans="1:20" x14ac:dyDescent="0.3">
      <c r="A87">
        <v>96</v>
      </c>
      <c r="B87" t="s">
        <v>240</v>
      </c>
      <c r="C87" t="s">
        <v>241</v>
      </c>
      <c r="D87">
        <v>69700</v>
      </c>
      <c r="E87">
        <v>151513</v>
      </c>
      <c r="F87">
        <v>217.37876614060258</v>
      </c>
      <c r="G87" t="s">
        <v>19</v>
      </c>
      <c r="H87">
        <v>64.999141999141997</v>
      </c>
      <c r="I87">
        <v>2331</v>
      </c>
      <c r="J87" t="s">
        <v>20</v>
      </c>
      <c r="K87" t="s">
        <v>21</v>
      </c>
      <c r="L87">
        <v>1299736800</v>
      </c>
      <c r="M87">
        <v>1300856400</v>
      </c>
      <c r="N87" s="12">
        <v>40612.25</v>
      </c>
      <c r="O87" s="12">
        <v>40625.208333333336</v>
      </c>
      <c r="P87" t="b">
        <v>0</v>
      </c>
      <c r="Q87" t="b">
        <v>0</v>
      </c>
      <c r="R87" t="s">
        <v>32</v>
      </c>
      <c r="S87" t="s">
        <v>2040</v>
      </c>
      <c r="T87" t="s">
        <v>2041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workbookViewId="0">
      <selection activeCell="F9" sqref="A5:I19"/>
    </sheetView>
  </sheetViews>
  <sheetFormatPr defaultRowHeight="15.6" x14ac:dyDescent="0.3"/>
  <cols>
    <col min="1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15.19921875" bestFit="1" customWidth="1"/>
    <col min="11" max="11" width="28.5" bestFit="1" customWidth="1"/>
    <col min="12" max="12" width="15.19921875" bestFit="1" customWidth="1"/>
    <col min="13" max="13" width="28.5" bestFit="1" customWidth="1"/>
    <col min="14" max="14" width="15.19921875" bestFit="1" customWidth="1"/>
    <col min="15" max="15" width="28.5" bestFit="1" customWidth="1"/>
    <col min="16" max="16" width="20.09765625" bestFit="1" customWidth="1"/>
    <col min="17" max="17" width="33.5" bestFit="1" customWidth="1"/>
  </cols>
  <sheetData>
    <row r="2" spans="1:9" x14ac:dyDescent="0.3">
      <c r="A2" s="5" t="s">
        <v>2030</v>
      </c>
      <c r="B2" t="s">
        <v>2069</v>
      </c>
    </row>
    <row r="3" spans="1:9" x14ac:dyDescent="0.3">
      <c r="A3" s="5" t="s">
        <v>2087</v>
      </c>
      <c r="B3" t="s">
        <v>2069</v>
      </c>
    </row>
    <row r="5" spans="1:9" x14ac:dyDescent="0.3">
      <c r="A5" s="5" t="s">
        <v>2086</v>
      </c>
      <c r="B5" s="5" t="s">
        <v>2068</v>
      </c>
    </row>
    <row r="6" spans="1:9" x14ac:dyDescent="0.3">
      <c r="A6" s="5" t="s">
        <v>2065</v>
      </c>
      <c r="B6" t="s">
        <v>25</v>
      </c>
      <c r="C6" t="s">
        <v>14</v>
      </c>
      <c r="D6" t="s">
        <v>97</v>
      </c>
      <c r="E6" t="s">
        <v>35</v>
      </c>
      <c r="F6" t="s">
        <v>39</v>
      </c>
      <c r="G6" t="s">
        <v>106</v>
      </c>
      <c r="H6" t="s">
        <v>20</v>
      </c>
      <c r="I6" t="s">
        <v>2067</v>
      </c>
    </row>
    <row r="7" spans="1:9" x14ac:dyDescent="0.3">
      <c r="A7" s="11" t="s">
        <v>2074</v>
      </c>
      <c r="B7" s="7">
        <v>5</v>
      </c>
      <c r="C7" s="7">
        <v>2</v>
      </c>
      <c r="D7" s="7">
        <v>1</v>
      </c>
      <c r="E7" s="7">
        <v>3</v>
      </c>
      <c r="F7" s="7">
        <v>9</v>
      </c>
      <c r="G7" s="7">
        <v>6</v>
      </c>
      <c r="H7" s="7">
        <v>66</v>
      </c>
      <c r="I7" s="7">
        <v>92</v>
      </c>
    </row>
    <row r="8" spans="1:9" x14ac:dyDescent="0.3">
      <c r="A8" s="11" t="s">
        <v>2075</v>
      </c>
      <c r="B8" s="7">
        <v>2</v>
      </c>
      <c r="C8" s="7">
        <v>3</v>
      </c>
      <c r="D8" s="7">
        <v>3</v>
      </c>
      <c r="E8" s="7">
        <v>5</v>
      </c>
      <c r="F8" s="7">
        <v>1</v>
      </c>
      <c r="G8" s="7">
        <v>1</v>
      </c>
      <c r="H8" s="7">
        <v>64</v>
      </c>
      <c r="I8" s="7">
        <v>79</v>
      </c>
    </row>
    <row r="9" spans="1:9" x14ac:dyDescent="0.3">
      <c r="A9" s="11" t="s">
        <v>2076</v>
      </c>
      <c r="B9" s="7">
        <v>4</v>
      </c>
      <c r="C9" s="7">
        <v>2</v>
      </c>
      <c r="D9" s="7">
        <v>1</v>
      </c>
      <c r="E9" s="7">
        <v>5</v>
      </c>
      <c r="F9" s="7">
        <v>7</v>
      </c>
      <c r="G9" s="7">
        <v>3</v>
      </c>
      <c r="H9" s="7">
        <v>64</v>
      </c>
      <c r="I9" s="7">
        <v>86</v>
      </c>
    </row>
    <row r="10" spans="1:9" x14ac:dyDescent="0.3">
      <c r="A10" s="11" t="s">
        <v>2077</v>
      </c>
      <c r="B10" s="7">
        <v>2</v>
      </c>
      <c r="C10" s="7">
        <v>2</v>
      </c>
      <c r="D10" s="7"/>
      <c r="E10" s="7">
        <v>1</v>
      </c>
      <c r="F10" s="7">
        <v>1</v>
      </c>
      <c r="G10" s="7">
        <v>4</v>
      </c>
      <c r="H10" s="7">
        <v>68</v>
      </c>
      <c r="I10" s="7">
        <v>78</v>
      </c>
    </row>
    <row r="11" spans="1:9" x14ac:dyDescent="0.3">
      <c r="A11" s="11" t="s">
        <v>2078</v>
      </c>
      <c r="B11" s="7">
        <v>4</v>
      </c>
      <c r="C11" s="7">
        <v>5</v>
      </c>
      <c r="D11" s="7">
        <v>1</v>
      </c>
      <c r="E11" s="7">
        <v>2</v>
      </c>
      <c r="F11" s="7">
        <v>3</v>
      </c>
      <c r="G11" s="7">
        <v>5</v>
      </c>
      <c r="H11" s="7">
        <v>66</v>
      </c>
      <c r="I11" s="7">
        <v>86</v>
      </c>
    </row>
    <row r="12" spans="1:9" x14ac:dyDescent="0.3">
      <c r="A12" s="11" t="s">
        <v>2079</v>
      </c>
      <c r="B12" s="7">
        <v>3</v>
      </c>
      <c r="C12" s="7">
        <v>5</v>
      </c>
      <c r="D12" s="7">
        <v>4</v>
      </c>
      <c r="E12" s="7">
        <v>3</v>
      </c>
      <c r="F12" s="7">
        <v>3</v>
      </c>
      <c r="G12" s="7">
        <v>7</v>
      </c>
      <c r="H12" s="7">
        <v>62</v>
      </c>
      <c r="I12" s="7">
        <v>87</v>
      </c>
    </row>
    <row r="13" spans="1:9" x14ac:dyDescent="0.3">
      <c r="A13" s="11" t="s">
        <v>2080</v>
      </c>
      <c r="B13" s="7">
        <v>4</v>
      </c>
      <c r="C13" s="7">
        <v>2</v>
      </c>
      <c r="D13" s="7">
        <v>2</v>
      </c>
      <c r="E13" s="7"/>
      <c r="F13" s="7">
        <v>10</v>
      </c>
      <c r="G13" s="7">
        <v>1</v>
      </c>
      <c r="H13" s="7">
        <v>75</v>
      </c>
      <c r="I13" s="7">
        <v>94</v>
      </c>
    </row>
    <row r="14" spans="1:9" x14ac:dyDescent="0.3">
      <c r="A14" s="11" t="s">
        <v>2081</v>
      </c>
      <c r="B14" s="7">
        <v>1</v>
      </c>
      <c r="C14" s="7">
        <v>5</v>
      </c>
      <c r="D14" s="7">
        <v>2</v>
      </c>
      <c r="E14" s="7">
        <v>5</v>
      </c>
      <c r="F14" s="7">
        <v>3</v>
      </c>
      <c r="G14" s="7">
        <v>6</v>
      </c>
      <c r="H14" s="7">
        <v>63</v>
      </c>
      <c r="I14" s="7">
        <v>85</v>
      </c>
    </row>
    <row r="15" spans="1:9" x14ac:dyDescent="0.3">
      <c r="A15" s="11" t="s">
        <v>2082</v>
      </c>
      <c r="B15" s="7">
        <v>4</v>
      </c>
      <c r="C15" s="7">
        <v>2</v>
      </c>
      <c r="D15" s="7">
        <v>1</v>
      </c>
      <c r="E15" s="7">
        <v>2</v>
      </c>
      <c r="F15" s="7">
        <v>2</v>
      </c>
      <c r="G15" s="7">
        <v>2</v>
      </c>
      <c r="H15" s="7">
        <v>60</v>
      </c>
      <c r="I15" s="7">
        <v>73</v>
      </c>
    </row>
    <row r="16" spans="1:9" x14ac:dyDescent="0.3">
      <c r="A16" s="11" t="s">
        <v>2083</v>
      </c>
      <c r="B16" s="7">
        <v>4</v>
      </c>
      <c r="C16" s="7">
        <v>2</v>
      </c>
      <c r="D16" s="7">
        <v>5</v>
      </c>
      <c r="E16" s="7">
        <v>3</v>
      </c>
      <c r="F16" s="7">
        <v>3</v>
      </c>
      <c r="G16" s="7">
        <v>4</v>
      </c>
      <c r="H16" s="7">
        <v>57</v>
      </c>
      <c r="I16" s="7">
        <v>78</v>
      </c>
    </row>
    <row r="17" spans="1:9" x14ac:dyDescent="0.3">
      <c r="A17" s="11" t="s">
        <v>2084</v>
      </c>
      <c r="B17" s="7">
        <v>4</v>
      </c>
      <c r="C17" s="7">
        <v>7</v>
      </c>
      <c r="D17" s="7">
        <v>1</v>
      </c>
      <c r="E17" s="7"/>
      <c r="F17" s="7">
        <v>3</v>
      </c>
      <c r="G17" s="7">
        <v>5</v>
      </c>
      <c r="H17" s="7">
        <v>58</v>
      </c>
      <c r="I17" s="7">
        <v>78</v>
      </c>
    </row>
    <row r="18" spans="1:9" x14ac:dyDescent="0.3">
      <c r="A18" s="11" t="s">
        <v>2085</v>
      </c>
      <c r="B18" s="7">
        <v>6</v>
      </c>
      <c r="C18" s="7">
        <v>7</v>
      </c>
      <c r="D18" s="7">
        <v>2</v>
      </c>
      <c r="E18" s="7">
        <v>2</v>
      </c>
      <c r="F18" s="7">
        <v>3</v>
      </c>
      <c r="G18" s="7">
        <v>4</v>
      </c>
      <c r="H18" s="7">
        <v>60</v>
      </c>
      <c r="I18" s="7">
        <v>84</v>
      </c>
    </row>
    <row r="19" spans="1:9" x14ac:dyDescent="0.3">
      <c r="A19" s="11" t="s">
        <v>2067</v>
      </c>
      <c r="B19" s="7">
        <v>43</v>
      </c>
      <c r="C19" s="7">
        <v>44</v>
      </c>
      <c r="D19" s="7">
        <v>23</v>
      </c>
      <c r="E19" s="7">
        <v>31</v>
      </c>
      <c r="F19" s="7">
        <v>48</v>
      </c>
      <c r="G19" s="7">
        <v>48</v>
      </c>
      <c r="H19" s="7">
        <v>763</v>
      </c>
      <c r="I19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opLeftCell="G1" zoomScaleNormal="100" workbookViewId="0">
      <selection activeCell="G2" sqref="G2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69921875" customWidth="1"/>
    <col min="8" max="8" width="16.19921875" customWidth="1"/>
    <col min="9" max="9" width="13" bestFit="1" customWidth="1"/>
    <col min="12" max="13" width="11.19921875" bestFit="1" customWidth="1"/>
    <col min="14" max="15" width="21.8984375" customWidth="1"/>
    <col min="18" max="18" width="28" bestFit="1" customWidth="1"/>
    <col min="19" max="19" width="15.296875" customWidth="1"/>
  </cols>
  <sheetData>
    <row r="1" spans="1:20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2073</v>
      </c>
      <c r="H1" s="1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x14ac:dyDescent="0.3">
      <c r="A2">
        <v>0</v>
      </c>
      <c r="B2" s="4" t="s">
        <v>11</v>
      </c>
      <c r="C2" s="3" t="s">
        <v>12</v>
      </c>
      <c r="D2">
        <v>100</v>
      </c>
      <c r="E2">
        <v>0</v>
      </c>
      <c r="F2" s="10">
        <f>(E2/D2)*100</f>
        <v>0</v>
      </c>
      <c r="G2" t="s">
        <v>13</v>
      </c>
      <c r="H2">
        <f>IFERROR(E2/I2,0)</f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16</v>
      </c>
      <c r="S2" t="s">
        <v>2027</v>
      </c>
    </row>
    <row r="3" spans="1:20" x14ac:dyDescent="0.3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10">
        <f t="shared" ref="F3:F66" si="0">(E3/D3)*100</f>
        <v>1040</v>
      </c>
      <c r="G3" t="s">
        <v>19</v>
      </c>
      <c r="H3" s="9">
        <f t="shared" ref="H3:H66" si="1">IFERROR(E3/I3,0)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0" ht="31.2" x14ac:dyDescent="0.3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10">
        <f t="shared" si="0"/>
        <v>131.4787822878229</v>
      </c>
      <c r="G4" t="s">
        <v>19</v>
      </c>
      <c r="H4" s="9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0" ht="31.2" x14ac:dyDescent="0.3">
      <c r="A5">
        <v>3</v>
      </c>
      <c r="B5" s="4" t="s">
        <v>28</v>
      </c>
      <c r="C5" s="3" t="s">
        <v>29</v>
      </c>
      <c r="D5">
        <v>4200</v>
      </c>
      <c r="E5">
        <v>2477</v>
      </c>
      <c r="F5" s="10">
        <f t="shared" si="0"/>
        <v>58.976190476190467</v>
      </c>
      <c r="G5" t="s">
        <v>13</v>
      </c>
      <c r="H5" s="9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0" x14ac:dyDescent="0.3">
      <c r="A6">
        <v>4</v>
      </c>
      <c r="B6" s="4" t="s">
        <v>30</v>
      </c>
      <c r="C6" s="3" t="s">
        <v>31</v>
      </c>
      <c r="D6">
        <v>7600</v>
      </c>
      <c r="E6">
        <v>5265</v>
      </c>
      <c r="F6" s="10">
        <f t="shared" si="0"/>
        <v>69.276315789473685</v>
      </c>
      <c r="G6" t="s">
        <v>13</v>
      </c>
      <c r="H6" s="9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0" x14ac:dyDescent="0.3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10">
        <f t="shared" si="0"/>
        <v>173.61842105263159</v>
      </c>
      <c r="G7" t="s">
        <v>19</v>
      </c>
      <c r="H7" s="9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x14ac:dyDescent="0.3">
      <c r="A8">
        <v>6</v>
      </c>
      <c r="B8" s="4" t="s">
        <v>37</v>
      </c>
      <c r="C8" s="3" t="s">
        <v>38</v>
      </c>
      <c r="D8">
        <v>5200</v>
      </c>
      <c r="E8">
        <v>1090</v>
      </c>
      <c r="F8" s="10">
        <f t="shared" si="0"/>
        <v>20.961538461538463</v>
      </c>
      <c r="G8" t="s">
        <v>13</v>
      </c>
      <c r="H8" s="9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0" x14ac:dyDescent="0.3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10">
        <f t="shared" si="0"/>
        <v>327.57777777777778</v>
      </c>
      <c r="G9" t="s">
        <v>19</v>
      </c>
      <c r="H9" s="9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0" x14ac:dyDescent="0.3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10">
        <f t="shared" si="0"/>
        <v>19.932788374205266</v>
      </c>
      <c r="G10" t="s">
        <v>46</v>
      </c>
      <c r="H10" s="9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0" x14ac:dyDescent="0.3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10">
        <f t="shared" si="0"/>
        <v>51.741935483870968</v>
      </c>
      <c r="G11" t="s">
        <v>13</v>
      </c>
      <c r="H11" s="9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49</v>
      </c>
      <c r="S11" t="s">
        <v>2038</v>
      </c>
      <c r="T11" t="s">
        <v>2039</v>
      </c>
    </row>
    <row r="12" spans="1:20" x14ac:dyDescent="0.3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10">
        <f t="shared" si="0"/>
        <v>266.11538461538464</v>
      </c>
      <c r="G12" t="s">
        <v>19</v>
      </c>
      <c r="H12" s="9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52</v>
      </c>
      <c r="S12" t="s">
        <v>2034</v>
      </c>
      <c r="T12" t="s">
        <v>2042</v>
      </c>
    </row>
    <row r="13" spans="1:20" ht="31.2" x14ac:dyDescent="0.3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10">
        <f t="shared" si="0"/>
        <v>48.095238095238095</v>
      </c>
      <c r="G13" t="s">
        <v>13</v>
      </c>
      <c r="H13" s="9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2043</v>
      </c>
    </row>
    <row r="14" spans="1:20" x14ac:dyDescent="0.3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10">
        <f t="shared" si="0"/>
        <v>89.349206349206341</v>
      </c>
      <c r="G14" t="s">
        <v>13</v>
      </c>
      <c r="H14" s="9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2039</v>
      </c>
    </row>
    <row r="15" spans="1:20" ht="31.2" x14ac:dyDescent="0.3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10">
        <f t="shared" si="0"/>
        <v>245.11904761904765</v>
      </c>
      <c r="G15" t="s">
        <v>19</v>
      </c>
      <c r="H15" s="9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59</v>
      </c>
      <c r="S15" t="s">
        <v>2040</v>
      </c>
      <c r="T15" t="s">
        <v>2043</v>
      </c>
    </row>
    <row r="16" spans="1:20" x14ac:dyDescent="0.3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10">
        <f t="shared" si="0"/>
        <v>66.769503546099301</v>
      </c>
      <c r="G16" t="s">
        <v>13</v>
      </c>
      <c r="H16" s="9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10">
        <f t="shared" si="0"/>
        <v>47.307881773399011</v>
      </c>
      <c r="G17" t="s">
        <v>13</v>
      </c>
      <c r="H17" s="9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2044</v>
      </c>
    </row>
    <row r="18" spans="1:20" x14ac:dyDescent="0.3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10">
        <f t="shared" si="0"/>
        <v>649.47058823529414</v>
      </c>
      <c r="G18" t="s">
        <v>19</v>
      </c>
      <c r="H18" s="9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67</v>
      </c>
      <c r="S18" t="s">
        <v>2036</v>
      </c>
      <c r="T18" t="s">
        <v>2045</v>
      </c>
    </row>
    <row r="19" spans="1:20" x14ac:dyDescent="0.3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10">
        <f t="shared" si="0"/>
        <v>159.39125295508273</v>
      </c>
      <c r="G19" t="s">
        <v>19</v>
      </c>
      <c r="H19" s="9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70</v>
      </c>
      <c r="S19" t="s">
        <v>2046</v>
      </c>
      <c r="T19" t="s">
        <v>2047</v>
      </c>
    </row>
    <row r="20" spans="1:20" x14ac:dyDescent="0.3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10">
        <f t="shared" si="0"/>
        <v>66.912087912087912</v>
      </c>
      <c r="G20" t="s">
        <v>73</v>
      </c>
      <c r="H20" s="9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2048</v>
      </c>
    </row>
    <row r="21" spans="1:20" x14ac:dyDescent="0.3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10">
        <f t="shared" si="0"/>
        <v>48.529600000000002</v>
      </c>
      <c r="G21" t="s">
        <v>13</v>
      </c>
      <c r="H21" s="9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x14ac:dyDescent="0.3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10">
        <f t="shared" si="0"/>
        <v>112.24279210925646</v>
      </c>
      <c r="G22" t="s">
        <v>19</v>
      </c>
      <c r="H22" s="9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2039</v>
      </c>
    </row>
    <row r="23" spans="1:20" x14ac:dyDescent="0.3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10">
        <f t="shared" si="0"/>
        <v>40.992553191489364</v>
      </c>
      <c r="G23" t="s">
        <v>13</v>
      </c>
      <c r="H23" s="9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2043</v>
      </c>
    </row>
    <row r="24" spans="1:20" x14ac:dyDescent="0.3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10">
        <f t="shared" si="0"/>
        <v>128.07106598984771</v>
      </c>
      <c r="G24" t="s">
        <v>19</v>
      </c>
      <c r="H24" s="9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x14ac:dyDescent="0.3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10">
        <f t="shared" si="0"/>
        <v>332.04444444444448</v>
      </c>
      <c r="G25" t="s">
        <v>19</v>
      </c>
      <c r="H25" s="9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x14ac:dyDescent="0.3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10">
        <f t="shared" si="0"/>
        <v>112.83225108225108</v>
      </c>
      <c r="G26" t="s">
        <v>19</v>
      </c>
      <c r="H26" s="9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64</v>
      </c>
      <c r="S26" t="s">
        <v>2040</v>
      </c>
      <c r="T26" t="s">
        <v>2041</v>
      </c>
    </row>
    <row r="27" spans="1:20" x14ac:dyDescent="0.3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10">
        <f t="shared" si="0"/>
        <v>216.43636363636364</v>
      </c>
      <c r="G27" t="s">
        <v>19</v>
      </c>
      <c r="H27" s="9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88</v>
      </c>
      <c r="S27" t="s">
        <v>2036</v>
      </c>
      <c r="T27" t="s">
        <v>2045</v>
      </c>
    </row>
    <row r="28" spans="1:20" x14ac:dyDescent="0.3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10">
        <f t="shared" si="0"/>
        <v>48.199069767441863</v>
      </c>
      <c r="G28" t="s">
        <v>73</v>
      </c>
      <c r="H28" s="9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32</v>
      </c>
      <c r="S28" t="s">
        <v>2049</v>
      </c>
      <c r="T28" t="s">
        <v>2050</v>
      </c>
    </row>
    <row r="29" spans="1:20" x14ac:dyDescent="0.3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10">
        <f t="shared" si="0"/>
        <v>79.95</v>
      </c>
      <c r="G29" t="s">
        <v>13</v>
      </c>
      <c r="H29" s="9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22</v>
      </c>
      <c r="S29" t="s">
        <v>2038</v>
      </c>
      <c r="T29" t="s">
        <v>2039</v>
      </c>
    </row>
    <row r="30" spans="1:20" x14ac:dyDescent="0.3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10">
        <f t="shared" si="0"/>
        <v>105.22553516819573</v>
      </c>
      <c r="G30" t="s">
        <v>19</v>
      </c>
      <c r="H30" s="9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32</v>
      </c>
      <c r="S30" t="s">
        <v>2034</v>
      </c>
      <c r="T30" t="s">
        <v>2035</v>
      </c>
    </row>
    <row r="31" spans="1:20" x14ac:dyDescent="0.3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10">
        <f t="shared" si="0"/>
        <v>328.89978213507629</v>
      </c>
      <c r="G31" t="s">
        <v>19</v>
      </c>
      <c r="H31" s="9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2039</v>
      </c>
    </row>
    <row r="32" spans="1:20" x14ac:dyDescent="0.3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10">
        <f t="shared" si="0"/>
        <v>160.61111111111111</v>
      </c>
      <c r="G32" t="s">
        <v>19</v>
      </c>
      <c r="H32" s="9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2051</v>
      </c>
    </row>
    <row r="33" spans="1:20" x14ac:dyDescent="0.3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10">
        <f t="shared" si="0"/>
        <v>310</v>
      </c>
      <c r="G33" t="s">
        <v>19</v>
      </c>
      <c r="H33" s="9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88</v>
      </c>
      <c r="S33" t="s">
        <v>2040</v>
      </c>
      <c r="T33" t="s">
        <v>2048</v>
      </c>
    </row>
    <row r="34" spans="1:20" x14ac:dyDescent="0.3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10">
        <f t="shared" si="0"/>
        <v>86.807920792079202</v>
      </c>
      <c r="G34" t="s">
        <v>13</v>
      </c>
      <c r="H34" s="9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41</v>
      </c>
      <c r="S34" t="s">
        <v>2049</v>
      </c>
      <c r="T34" t="s">
        <v>2050</v>
      </c>
    </row>
    <row r="35" spans="1:20" x14ac:dyDescent="0.3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10">
        <f t="shared" si="0"/>
        <v>377.82071713147411</v>
      </c>
      <c r="G35" t="s">
        <v>19</v>
      </c>
      <c r="H35" s="9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1.2" x14ac:dyDescent="0.3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10">
        <f t="shared" si="0"/>
        <v>150.80645161290323</v>
      </c>
      <c r="G36" t="s">
        <v>19</v>
      </c>
      <c r="H36" s="9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x14ac:dyDescent="0.3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10">
        <f t="shared" si="0"/>
        <v>150.30119521912351</v>
      </c>
      <c r="G37" t="s">
        <v>19</v>
      </c>
      <c r="H37" s="9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2041</v>
      </c>
    </row>
    <row r="38" spans="1:20" x14ac:dyDescent="0.3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10">
        <f t="shared" si="0"/>
        <v>157.28571428571431</v>
      </c>
      <c r="G38" t="s">
        <v>19</v>
      </c>
      <c r="H38" s="9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2043</v>
      </c>
    </row>
    <row r="39" spans="1:20" ht="31.2" x14ac:dyDescent="0.3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10">
        <f t="shared" si="0"/>
        <v>139.98765432098764</v>
      </c>
      <c r="G39" t="s">
        <v>19</v>
      </c>
      <c r="H39" s="9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118</v>
      </c>
      <c r="S39" t="s">
        <v>2038</v>
      </c>
      <c r="T39" t="s">
        <v>2039</v>
      </c>
    </row>
    <row r="40" spans="1:20" x14ac:dyDescent="0.3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10">
        <f t="shared" si="0"/>
        <v>325.32258064516128</v>
      </c>
      <c r="G40" t="s">
        <v>19</v>
      </c>
      <c r="H40" s="9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121</v>
      </c>
      <c r="S40" t="s">
        <v>2046</v>
      </c>
      <c r="T40" t="s">
        <v>2052</v>
      </c>
    </row>
    <row r="41" spans="1:20" x14ac:dyDescent="0.3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10">
        <f t="shared" si="0"/>
        <v>50.777777777777779</v>
      </c>
      <c r="G41" t="s">
        <v>13</v>
      </c>
      <c r="H41" s="9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32</v>
      </c>
      <c r="S41" t="s">
        <v>2053</v>
      </c>
      <c r="T41" t="s">
        <v>2054</v>
      </c>
    </row>
    <row r="42" spans="1:20" x14ac:dyDescent="0.3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10">
        <f t="shared" si="0"/>
        <v>169.06818181818181</v>
      </c>
      <c r="G42" t="s">
        <v>19</v>
      </c>
      <c r="H42" s="9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2039</v>
      </c>
    </row>
    <row r="43" spans="1:20" x14ac:dyDescent="0.3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10">
        <f t="shared" si="0"/>
        <v>212.92857142857144</v>
      </c>
      <c r="G43" t="s">
        <v>19</v>
      </c>
      <c r="H43" s="9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2045</v>
      </c>
    </row>
    <row r="44" spans="1:20" x14ac:dyDescent="0.3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10">
        <f t="shared" si="0"/>
        <v>443.94444444444446</v>
      </c>
      <c r="G44" t="s">
        <v>19</v>
      </c>
      <c r="H44" s="9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x14ac:dyDescent="0.3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10">
        <f t="shared" si="0"/>
        <v>185.9390243902439</v>
      </c>
      <c r="G45" t="s">
        <v>19</v>
      </c>
      <c r="H45" s="9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132</v>
      </c>
      <c r="S45" t="s">
        <v>2032</v>
      </c>
      <c r="T45" t="s">
        <v>2033</v>
      </c>
    </row>
    <row r="46" spans="1:20" x14ac:dyDescent="0.3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10">
        <f t="shared" si="0"/>
        <v>658.8125</v>
      </c>
      <c r="G46" t="s">
        <v>19</v>
      </c>
      <c r="H46" s="9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2055</v>
      </c>
    </row>
    <row r="47" spans="1:20" ht="31.2" x14ac:dyDescent="0.3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10">
        <f t="shared" si="0"/>
        <v>47.684210526315788</v>
      </c>
      <c r="G47" t="s">
        <v>13</v>
      </c>
      <c r="H47" s="9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32</v>
      </c>
      <c r="S47" t="s">
        <v>2046</v>
      </c>
      <c r="T47" t="s">
        <v>2052</v>
      </c>
    </row>
    <row r="48" spans="1:20" x14ac:dyDescent="0.3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10">
        <f t="shared" si="0"/>
        <v>114.78378378378378</v>
      </c>
      <c r="G48" t="s">
        <v>19</v>
      </c>
      <c r="H48" s="9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22</v>
      </c>
      <c r="S48" t="s">
        <v>2038</v>
      </c>
      <c r="T48" t="s">
        <v>2039</v>
      </c>
    </row>
    <row r="49" spans="1:20" x14ac:dyDescent="0.3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10">
        <f t="shared" si="0"/>
        <v>475.26666666666665</v>
      </c>
      <c r="G49" t="s">
        <v>19</v>
      </c>
      <c r="H49" s="9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32</v>
      </c>
      <c r="S49" t="s">
        <v>2034</v>
      </c>
      <c r="T49" t="s">
        <v>2035</v>
      </c>
    </row>
    <row r="50" spans="1:20" x14ac:dyDescent="0.3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10">
        <f t="shared" si="0"/>
        <v>386.97297297297297</v>
      </c>
      <c r="G50" t="s">
        <v>19</v>
      </c>
      <c r="H50" s="9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x14ac:dyDescent="0.3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10">
        <f t="shared" si="0"/>
        <v>189.625</v>
      </c>
      <c r="G51" t="s">
        <v>19</v>
      </c>
      <c r="H51" s="9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22</v>
      </c>
      <c r="S51" t="s">
        <v>2038</v>
      </c>
      <c r="T51" t="s">
        <v>2039</v>
      </c>
    </row>
    <row r="52" spans="1:20" ht="31.2" x14ac:dyDescent="0.3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10">
        <f t="shared" si="0"/>
        <v>2</v>
      </c>
      <c r="G52" t="s">
        <v>13</v>
      </c>
      <c r="H52" s="9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2035</v>
      </c>
    </row>
    <row r="53" spans="1:20" x14ac:dyDescent="0.3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10">
        <f t="shared" si="0"/>
        <v>91.867805186590772</v>
      </c>
      <c r="G53" t="s">
        <v>13</v>
      </c>
      <c r="H53" s="9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2056</v>
      </c>
    </row>
    <row r="54" spans="1:20" x14ac:dyDescent="0.3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10">
        <f t="shared" si="0"/>
        <v>34.152777777777779</v>
      </c>
      <c r="G54" t="s">
        <v>13</v>
      </c>
      <c r="H54" s="9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2045</v>
      </c>
    </row>
    <row r="55" spans="1:20" x14ac:dyDescent="0.3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10">
        <f t="shared" si="0"/>
        <v>140.40909090909091</v>
      </c>
      <c r="G55" t="s">
        <v>19</v>
      </c>
      <c r="H55" s="9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2039</v>
      </c>
    </row>
    <row r="56" spans="1:20" ht="31.2" x14ac:dyDescent="0.3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10">
        <f t="shared" si="0"/>
        <v>89.86666666666666</v>
      </c>
      <c r="G56" t="s">
        <v>13</v>
      </c>
      <c r="H56" s="9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64</v>
      </c>
      <c r="S56" t="s">
        <v>2040</v>
      </c>
      <c r="T56" t="s">
        <v>2043</v>
      </c>
    </row>
    <row r="57" spans="1:20" ht="31.2" x14ac:dyDescent="0.3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10">
        <f t="shared" si="0"/>
        <v>177.96969696969697</v>
      </c>
      <c r="G57" t="s">
        <v>19</v>
      </c>
      <c r="H57" s="9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2045</v>
      </c>
    </row>
    <row r="58" spans="1:20" ht="31.2" x14ac:dyDescent="0.3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10">
        <f t="shared" si="0"/>
        <v>143.66249999999999</v>
      </c>
      <c r="G58" t="s">
        <v>19</v>
      </c>
      <c r="H58" s="9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2057</v>
      </c>
    </row>
    <row r="59" spans="1:20" x14ac:dyDescent="0.3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10">
        <f t="shared" si="0"/>
        <v>215.27586206896552</v>
      </c>
      <c r="G59" t="s">
        <v>19</v>
      </c>
      <c r="H59" s="9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88</v>
      </c>
      <c r="S59" t="s">
        <v>2036</v>
      </c>
      <c r="T59" t="s">
        <v>2045</v>
      </c>
    </row>
    <row r="60" spans="1:20" x14ac:dyDescent="0.3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10">
        <f t="shared" si="0"/>
        <v>227.11111111111114</v>
      </c>
      <c r="G60" t="s">
        <v>19</v>
      </c>
      <c r="H60" s="9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32</v>
      </c>
      <c r="S60" t="s">
        <v>2049</v>
      </c>
      <c r="T60" t="s">
        <v>2050</v>
      </c>
    </row>
    <row r="61" spans="1:20" x14ac:dyDescent="0.3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10">
        <f t="shared" si="0"/>
        <v>275.07142857142861</v>
      </c>
      <c r="G61" t="s">
        <v>19</v>
      </c>
      <c r="H61" s="9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x14ac:dyDescent="0.3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10">
        <f t="shared" si="0"/>
        <v>144.37048832271762</v>
      </c>
      <c r="G62" t="s">
        <v>19</v>
      </c>
      <c r="H62" s="9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1.2" x14ac:dyDescent="0.3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10">
        <f t="shared" si="0"/>
        <v>92.74598393574297</v>
      </c>
      <c r="G63" t="s">
        <v>13</v>
      </c>
      <c r="H63" s="9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1.2" x14ac:dyDescent="0.3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10">
        <f t="shared" si="0"/>
        <v>722.6</v>
      </c>
      <c r="G64" t="s">
        <v>19</v>
      </c>
      <c r="H64" s="9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x14ac:dyDescent="0.3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10">
        <f t="shared" si="0"/>
        <v>11.851063829787234</v>
      </c>
      <c r="G65" t="s">
        <v>13</v>
      </c>
      <c r="H65" s="9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x14ac:dyDescent="0.3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10">
        <f t="shared" si="0"/>
        <v>97.642857142857139</v>
      </c>
      <c r="G66" t="s">
        <v>13</v>
      </c>
      <c r="H66" s="9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x14ac:dyDescent="0.3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10">
        <f t="shared" ref="F67:F130" si="4">(E67/D67)*100</f>
        <v>236.14754098360655</v>
      </c>
      <c r="G67" t="s">
        <v>19</v>
      </c>
      <c r="H67" s="9">
        <f t="shared" ref="H67:H130" si="5">IFERROR(E67/I67,0)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x14ac:dyDescent="0.3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10">
        <f t="shared" si="4"/>
        <v>45.068965517241381</v>
      </c>
      <c r="G68" t="s">
        <v>13</v>
      </c>
      <c r="H68" s="9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1.2" x14ac:dyDescent="0.3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10">
        <f t="shared" si="4"/>
        <v>162.38567493112947</v>
      </c>
      <c r="G69" t="s">
        <v>19</v>
      </c>
      <c r="H69" s="9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2039</v>
      </c>
    </row>
    <row r="70" spans="1:20" x14ac:dyDescent="0.3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10">
        <f t="shared" si="4"/>
        <v>254.52631578947367</v>
      </c>
      <c r="G70" t="s">
        <v>19</v>
      </c>
      <c r="H70" s="9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2045</v>
      </c>
    </row>
    <row r="71" spans="1:20" ht="31.2" x14ac:dyDescent="0.3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10">
        <f t="shared" si="4"/>
        <v>24.063291139240505</v>
      </c>
      <c r="G71" t="s">
        <v>73</v>
      </c>
      <c r="H71" s="9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x14ac:dyDescent="0.3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10">
        <f t="shared" si="4"/>
        <v>123.74140625000001</v>
      </c>
      <c r="G72" t="s">
        <v>19</v>
      </c>
      <c r="H72" s="9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1.2" x14ac:dyDescent="0.3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10">
        <f t="shared" si="4"/>
        <v>108.06666666666666</v>
      </c>
      <c r="G73" t="s">
        <v>19</v>
      </c>
      <c r="H73" s="9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x14ac:dyDescent="0.3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10">
        <f t="shared" si="4"/>
        <v>670.33333333333326</v>
      </c>
      <c r="G74" t="s">
        <v>19</v>
      </c>
      <c r="H74" s="9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2039</v>
      </c>
    </row>
    <row r="75" spans="1:20" x14ac:dyDescent="0.3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10">
        <f t="shared" si="4"/>
        <v>660.92857142857144</v>
      </c>
      <c r="G75" t="s">
        <v>19</v>
      </c>
      <c r="H75" s="9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158</v>
      </c>
      <c r="S75" t="s">
        <v>2040</v>
      </c>
      <c r="T75" t="s">
        <v>2048</v>
      </c>
    </row>
    <row r="76" spans="1:20" x14ac:dyDescent="0.3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10">
        <f t="shared" si="4"/>
        <v>122.46153846153847</v>
      </c>
      <c r="G76" t="s">
        <v>19</v>
      </c>
      <c r="H76" s="9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2057</v>
      </c>
    </row>
    <row r="77" spans="1:20" x14ac:dyDescent="0.3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10">
        <f t="shared" si="4"/>
        <v>150.57731958762886</v>
      </c>
      <c r="G77" t="s">
        <v>19</v>
      </c>
      <c r="H77" s="9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121</v>
      </c>
      <c r="S77" t="s">
        <v>2034</v>
      </c>
      <c r="T77" t="s">
        <v>2056</v>
      </c>
    </row>
    <row r="78" spans="1:20" x14ac:dyDescent="0.3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10">
        <f t="shared" si="4"/>
        <v>78.106590724165997</v>
      </c>
      <c r="G78" t="s">
        <v>13</v>
      </c>
      <c r="H78" s="9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32</v>
      </c>
      <c r="S78" t="s">
        <v>2053</v>
      </c>
      <c r="T78" t="s">
        <v>2054</v>
      </c>
    </row>
    <row r="79" spans="1:20" x14ac:dyDescent="0.3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10">
        <f t="shared" si="4"/>
        <v>46.94736842105263</v>
      </c>
      <c r="G79" t="s">
        <v>13</v>
      </c>
      <c r="H79" s="9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2039</v>
      </c>
    </row>
    <row r="80" spans="1:20" ht="31.2" x14ac:dyDescent="0.3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10">
        <f t="shared" si="4"/>
        <v>300.8</v>
      </c>
      <c r="G80" t="s">
        <v>19</v>
      </c>
      <c r="H80" s="9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205</v>
      </c>
      <c r="S80" t="s">
        <v>2040</v>
      </c>
      <c r="T80" t="s">
        <v>2048</v>
      </c>
    </row>
    <row r="81" spans="1:20" x14ac:dyDescent="0.3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10">
        <f t="shared" si="4"/>
        <v>69.598615916955026</v>
      </c>
      <c r="G81" t="s">
        <v>13</v>
      </c>
      <c r="H81" s="9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32</v>
      </c>
      <c r="S81" t="s">
        <v>2046</v>
      </c>
      <c r="T81" t="s">
        <v>2058</v>
      </c>
    </row>
    <row r="82" spans="1:20" x14ac:dyDescent="0.3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10">
        <f t="shared" si="4"/>
        <v>637.4545454545455</v>
      </c>
      <c r="G82" t="s">
        <v>19</v>
      </c>
      <c r="H82" s="9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88</v>
      </c>
      <c r="S82" t="s">
        <v>2038</v>
      </c>
      <c r="T82" t="s">
        <v>2039</v>
      </c>
    </row>
    <row r="83" spans="1:20" x14ac:dyDescent="0.3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10">
        <f t="shared" si="4"/>
        <v>225.33928571428569</v>
      </c>
      <c r="G83" t="s">
        <v>19</v>
      </c>
      <c r="H83" s="9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22</v>
      </c>
      <c r="S83" t="s">
        <v>2049</v>
      </c>
      <c r="T83" t="s">
        <v>2050</v>
      </c>
    </row>
    <row r="84" spans="1:20" x14ac:dyDescent="0.3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10">
        <f t="shared" si="4"/>
        <v>1497.3000000000002</v>
      </c>
      <c r="G84" t="s">
        <v>19</v>
      </c>
      <c r="H84" s="9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88</v>
      </c>
      <c r="S84" t="s">
        <v>2034</v>
      </c>
      <c r="T84" t="s">
        <v>2035</v>
      </c>
    </row>
    <row r="85" spans="1:20" x14ac:dyDescent="0.3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10">
        <f t="shared" si="4"/>
        <v>37.590225563909776</v>
      </c>
      <c r="G85" t="s">
        <v>13</v>
      </c>
      <c r="H85" s="9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49</v>
      </c>
      <c r="S85" t="s">
        <v>2049</v>
      </c>
      <c r="T85" t="s">
        <v>2050</v>
      </c>
    </row>
    <row r="86" spans="1:20" ht="31.2" x14ac:dyDescent="0.3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10">
        <f t="shared" si="4"/>
        <v>132.36942675159236</v>
      </c>
      <c r="G86" t="s">
        <v>19</v>
      </c>
      <c r="H86" s="9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2042</v>
      </c>
    </row>
    <row r="87" spans="1:20" x14ac:dyDescent="0.3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10">
        <f t="shared" si="4"/>
        <v>131.22448979591837</v>
      </c>
      <c r="G87" t="s">
        <v>19</v>
      </c>
      <c r="H87" s="9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2045</v>
      </c>
    </row>
    <row r="88" spans="1:20" x14ac:dyDescent="0.3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10">
        <f t="shared" si="4"/>
        <v>167.63513513513513</v>
      </c>
      <c r="G88" t="s">
        <v>19</v>
      </c>
      <c r="H88" s="9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32</v>
      </c>
      <c r="S88" t="s">
        <v>2034</v>
      </c>
      <c r="T88" t="s">
        <v>2044</v>
      </c>
    </row>
    <row r="89" spans="1:20" ht="31.2" x14ac:dyDescent="0.3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10">
        <f t="shared" si="4"/>
        <v>61.984886649874063</v>
      </c>
      <c r="G89" t="s">
        <v>13</v>
      </c>
      <c r="H89" s="9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22</v>
      </c>
      <c r="S89" t="s">
        <v>2038</v>
      </c>
      <c r="T89" t="s">
        <v>2039</v>
      </c>
    </row>
    <row r="90" spans="1:20" x14ac:dyDescent="0.3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10">
        <f t="shared" si="4"/>
        <v>260.75</v>
      </c>
      <c r="G90" t="s">
        <v>19</v>
      </c>
      <c r="H90" s="9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205</v>
      </c>
      <c r="S90" t="s">
        <v>2034</v>
      </c>
      <c r="T90" t="s">
        <v>2035</v>
      </c>
    </row>
    <row r="91" spans="1:20" x14ac:dyDescent="0.3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10">
        <f t="shared" si="4"/>
        <v>252.58823529411765</v>
      </c>
      <c r="G91" t="s">
        <v>19</v>
      </c>
      <c r="H91" s="9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32</v>
      </c>
      <c r="S91" t="s">
        <v>2046</v>
      </c>
      <c r="T91" t="s">
        <v>2058</v>
      </c>
    </row>
    <row r="92" spans="1:20" x14ac:dyDescent="0.3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10">
        <f t="shared" si="4"/>
        <v>78.615384615384613</v>
      </c>
      <c r="G92" t="s">
        <v>13</v>
      </c>
      <c r="H92" s="9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x14ac:dyDescent="0.3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10">
        <f t="shared" si="4"/>
        <v>48.404406999351913</v>
      </c>
      <c r="G93" t="s">
        <v>13</v>
      </c>
      <c r="H93" s="9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205</v>
      </c>
      <c r="S93" t="s">
        <v>2038</v>
      </c>
      <c r="T93" t="s">
        <v>2039</v>
      </c>
    </row>
    <row r="94" spans="1:20" ht="31.2" x14ac:dyDescent="0.3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10">
        <f t="shared" si="4"/>
        <v>258.875</v>
      </c>
      <c r="G94" t="s">
        <v>19</v>
      </c>
      <c r="H94" s="9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88</v>
      </c>
      <c r="S94" t="s">
        <v>2046</v>
      </c>
      <c r="T94" t="s">
        <v>2058</v>
      </c>
    </row>
    <row r="95" spans="1:20" x14ac:dyDescent="0.3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10">
        <f t="shared" si="4"/>
        <v>60.548713235294116</v>
      </c>
      <c r="G95" t="s">
        <v>73</v>
      </c>
      <c r="H95" s="9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32</v>
      </c>
      <c r="S95" t="s">
        <v>2049</v>
      </c>
      <c r="T95" t="s">
        <v>2050</v>
      </c>
    </row>
    <row r="96" spans="1:20" x14ac:dyDescent="0.3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10">
        <f t="shared" si="4"/>
        <v>303.68965517241378</v>
      </c>
      <c r="G96" t="s">
        <v>19</v>
      </c>
      <c r="H96" s="9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1.2" x14ac:dyDescent="0.3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10">
        <f t="shared" si="4"/>
        <v>112.99999999999999</v>
      </c>
      <c r="G97" t="s">
        <v>19</v>
      </c>
      <c r="H97" s="9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41</v>
      </c>
      <c r="S97" t="s">
        <v>2036</v>
      </c>
      <c r="T97" t="s">
        <v>2037</v>
      </c>
    </row>
    <row r="98" spans="1:20" x14ac:dyDescent="0.3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10">
        <f t="shared" si="4"/>
        <v>217.37876614060258</v>
      </c>
      <c r="G98" t="s">
        <v>19</v>
      </c>
      <c r="H98" s="9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x14ac:dyDescent="0.3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10">
        <f t="shared" si="4"/>
        <v>926.69230769230762</v>
      </c>
      <c r="G99" t="s">
        <v>19</v>
      </c>
      <c r="H99" s="9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16</v>
      </c>
      <c r="S99" t="s">
        <v>2038</v>
      </c>
      <c r="T99" t="s">
        <v>2039</v>
      </c>
    </row>
    <row r="100" spans="1:20" x14ac:dyDescent="0.3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10">
        <f t="shared" si="4"/>
        <v>33.692229038854805</v>
      </c>
      <c r="G100" t="s">
        <v>13</v>
      </c>
      <c r="H100" s="9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88</v>
      </c>
      <c r="S100" t="s">
        <v>2032</v>
      </c>
      <c r="T100" t="s">
        <v>2033</v>
      </c>
    </row>
    <row r="101" spans="1:20" ht="31.2" x14ac:dyDescent="0.3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10">
        <f t="shared" si="4"/>
        <v>196.7236842105263</v>
      </c>
      <c r="G101" t="s">
        <v>19</v>
      </c>
      <c r="H101" s="9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32</v>
      </c>
      <c r="S101" t="s">
        <v>2049</v>
      </c>
      <c r="T101" t="s">
        <v>2050</v>
      </c>
    </row>
    <row r="102" spans="1:20" x14ac:dyDescent="0.3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10">
        <f t="shared" si="4"/>
        <v>1</v>
      </c>
      <c r="G102" t="s">
        <v>13</v>
      </c>
      <c r="H102" s="9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x14ac:dyDescent="0.3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10">
        <f t="shared" si="4"/>
        <v>1021.4444444444445</v>
      </c>
      <c r="G103" t="s">
        <v>19</v>
      </c>
      <c r="H103" s="9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49</v>
      </c>
      <c r="S103" t="s">
        <v>2038</v>
      </c>
      <c r="T103" t="s">
        <v>2039</v>
      </c>
    </row>
    <row r="104" spans="1:20" x14ac:dyDescent="0.3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10">
        <f t="shared" si="4"/>
        <v>281.67567567567568</v>
      </c>
      <c r="G104" t="s">
        <v>19</v>
      </c>
      <c r="H104" s="9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2042</v>
      </c>
    </row>
    <row r="105" spans="1:20" x14ac:dyDescent="0.3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10">
        <f t="shared" si="4"/>
        <v>24.610000000000003</v>
      </c>
      <c r="G105" t="s">
        <v>13</v>
      </c>
      <c r="H105" s="9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2045</v>
      </c>
    </row>
    <row r="106" spans="1:20" x14ac:dyDescent="0.3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10">
        <f t="shared" si="4"/>
        <v>143.14010067114094</v>
      </c>
      <c r="G106" t="s">
        <v>19</v>
      </c>
      <c r="H106" s="9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2042</v>
      </c>
    </row>
    <row r="107" spans="1:20" x14ac:dyDescent="0.3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10">
        <f t="shared" si="4"/>
        <v>144.54411764705884</v>
      </c>
      <c r="G107" t="s">
        <v>19</v>
      </c>
      <c r="H107" s="9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2044</v>
      </c>
    </row>
    <row r="108" spans="1:20" x14ac:dyDescent="0.3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10">
        <f t="shared" si="4"/>
        <v>359.12820512820514</v>
      </c>
      <c r="G108" t="s">
        <v>19</v>
      </c>
      <c r="H108" s="9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ht="31.2" x14ac:dyDescent="0.3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10">
        <f t="shared" si="4"/>
        <v>186.48571428571427</v>
      </c>
      <c r="G109" t="s">
        <v>19</v>
      </c>
      <c r="H109" s="9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1.2" x14ac:dyDescent="0.3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10">
        <f t="shared" si="4"/>
        <v>595.26666666666665</v>
      </c>
      <c r="G110" t="s">
        <v>19</v>
      </c>
      <c r="H110" s="9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x14ac:dyDescent="0.3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10">
        <f t="shared" si="4"/>
        <v>59.21153846153846</v>
      </c>
      <c r="G111" t="s">
        <v>13</v>
      </c>
      <c r="H111" s="9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2041</v>
      </c>
    </row>
    <row r="112" spans="1:20" ht="31.2" x14ac:dyDescent="0.3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10">
        <f t="shared" si="4"/>
        <v>14.962780898876405</v>
      </c>
      <c r="G112" t="s">
        <v>13</v>
      </c>
      <c r="H112" s="9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16</v>
      </c>
      <c r="S112" t="s">
        <v>2040</v>
      </c>
      <c r="T112" t="s">
        <v>2059</v>
      </c>
    </row>
    <row r="113" spans="1:20" x14ac:dyDescent="0.3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10">
        <f t="shared" si="4"/>
        <v>119.95602605863192</v>
      </c>
      <c r="G113" t="s">
        <v>19</v>
      </c>
      <c r="H113" s="9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132</v>
      </c>
      <c r="S113" t="s">
        <v>2032</v>
      </c>
      <c r="T113" t="s">
        <v>2033</v>
      </c>
    </row>
    <row r="114" spans="1:20" x14ac:dyDescent="0.3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10">
        <f t="shared" si="4"/>
        <v>268.82978723404256</v>
      </c>
      <c r="G114" t="s">
        <v>19</v>
      </c>
      <c r="H114" s="9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27</v>
      </c>
      <c r="S114" t="s">
        <v>2046</v>
      </c>
      <c r="T114" t="s">
        <v>2055</v>
      </c>
    </row>
    <row r="115" spans="1:20" x14ac:dyDescent="0.3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10">
        <f t="shared" si="4"/>
        <v>376.87878787878788</v>
      </c>
      <c r="G115" t="s">
        <v>19</v>
      </c>
      <c r="H115" s="9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16</v>
      </c>
      <c r="S115" t="s">
        <v>2036</v>
      </c>
      <c r="T115" t="s">
        <v>2037</v>
      </c>
    </row>
    <row r="116" spans="1:20" x14ac:dyDescent="0.3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10">
        <f t="shared" si="4"/>
        <v>727.15789473684208</v>
      </c>
      <c r="G116" t="s">
        <v>19</v>
      </c>
      <c r="H116" s="9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64</v>
      </c>
      <c r="S116" t="s">
        <v>2032</v>
      </c>
      <c r="T116" t="s">
        <v>2033</v>
      </c>
    </row>
    <row r="117" spans="1:20" x14ac:dyDescent="0.3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10">
        <f t="shared" si="4"/>
        <v>87.211757648470297</v>
      </c>
      <c r="G117" t="s">
        <v>13</v>
      </c>
      <c r="H117" s="9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118</v>
      </c>
      <c r="S117" t="s">
        <v>2036</v>
      </c>
      <c r="T117" t="s">
        <v>2045</v>
      </c>
    </row>
    <row r="118" spans="1:20" ht="31.2" x14ac:dyDescent="0.3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10">
        <f t="shared" si="4"/>
        <v>88</v>
      </c>
      <c r="G118" t="s">
        <v>13</v>
      </c>
      <c r="H118" s="9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32</v>
      </c>
      <c r="S118" t="s">
        <v>2046</v>
      </c>
      <c r="T118" t="s">
        <v>2052</v>
      </c>
    </row>
    <row r="119" spans="1:20" x14ac:dyDescent="0.3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10">
        <f t="shared" si="4"/>
        <v>173.9387755102041</v>
      </c>
      <c r="G119" t="s">
        <v>19</v>
      </c>
      <c r="H119" s="9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2039</v>
      </c>
    </row>
    <row r="120" spans="1:20" x14ac:dyDescent="0.3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10">
        <f t="shared" si="4"/>
        <v>117.61111111111111</v>
      </c>
      <c r="G120" t="s">
        <v>19</v>
      </c>
      <c r="H120" s="9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121</v>
      </c>
      <c r="S120" t="s">
        <v>2040</v>
      </c>
      <c r="T120" t="s">
        <v>2059</v>
      </c>
    </row>
    <row r="121" spans="1:20" ht="31.2" x14ac:dyDescent="0.3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10">
        <f t="shared" si="4"/>
        <v>214.96</v>
      </c>
      <c r="G121" t="s">
        <v>19</v>
      </c>
      <c r="H121" s="9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41</v>
      </c>
      <c r="S121" t="s">
        <v>2053</v>
      </c>
      <c r="T121" t="s">
        <v>2054</v>
      </c>
    </row>
    <row r="122" spans="1:20" x14ac:dyDescent="0.3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10">
        <f t="shared" si="4"/>
        <v>149.49667110519306</v>
      </c>
      <c r="G122" t="s">
        <v>19</v>
      </c>
      <c r="H122" s="9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291</v>
      </c>
      <c r="S122" t="s">
        <v>2040</v>
      </c>
      <c r="T122" t="s">
        <v>2041</v>
      </c>
    </row>
    <row r="123" spans="1:20" x14ac:dyDescent="0.3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10">
        <f t="shared" si="4"/>
        <v>219.33995584988963</v>
      </c>
      <c r="G123" t="s">
        <v>19</v>
      </c>
      <c r="H123" s="9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2060</v>
      </c>
    </row>
    <row r="124" spans="1:20" x14ac:dyDescent="0.3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10">
        <f t="shared" si="4"/>
        <v>64.367690058479525</v>
      </c>
      <c r="G124" t="s">
        <v>13</v>
      </c>
      <c r="H124" s="9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118</v>
      </c>
      <c r="S124" t="s">
        <v>2049</v>
      </c>
      <c r="T124" t="s">
        <v>2050</v>
      </c>
    </row>
    <row r="125" spans="1:20" x14ac:dyDescent="0.3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10">
        <f t="shared" si="4"/>
        <v>18.622397298818232</v>
      </c>
      <c r="G125" t="s">
        <v>13</v>
      </c>
      <c r="H125" s="9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32</v>
      </c>
      <c r="S125" t="s">
        <v>2046</v>
      </c>
      <c r="T125" t="s">
        <v>2052</v>
      </c>
    </row>
    <row r="126" spans="1:20" x14ac:dyDescent="0.3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10">
        <f t="shared" si="4"/>
        <v>367.76923076923077</v>
      </c>
      <c r="G126" t="s">
        <v>19</v>
      </c>
      <c r="H126" s="9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121</v>
      </c>
      <c r="S126" t="s">
        <v>2038</v>
      </c>
      <c r="T126" t="s">
        <v>2039</v>
      </c>
    </row>
    <row r="127" spans="1:20" x14ac:dyDescent="0.3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10">
        <f t="shared" si="4"/>
        <v>159.90566037735849</v>
      </c>
      <c r="G127" t="s">
        <v>19</v>
      </c>
      <c r="H127" s="9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32</v>
      </c>
      <c r="S127" t="s">
        <v>2053</v>
      </c>
      <c r="T127" t="s">
        <v>2054</v>
      </c>
    </row>
    <row r="128" spans="1:20" x14ac:dyDescent="0.3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10">
        <f t="shared" si="4"/>
        <v>38.633185349611544</v>
      </c>
      <c r="G128" t="s">
        <v>13</v>
      </c>
      <c r="H128" s="9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x14ac:dyDescent="0.3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10">
        <f t="shared" si="4"/>
        <v>51.42151162790698</v>
      </c>
      <c r="G129" t="s">
        <v>13</v>
      </c>
      <c r="H129" s="9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x14ac:dyDescent="0.3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10">
        <f t="shared" si="4"/>
        <v>60.334277620396605</v>
      </c>
      <c r="G130" t="s">
        <v>73</v>
      </c>
      <c r="H130" s="9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22</v>
      </c>
      <c r="S130" t="s">
        <v>2038</v>
      </c>
      <c r="T130" t="s">
        <v>2039</v>
      </c>
    </row>
    <row r="131" spans="1:20" x14ac:dyDescent="0.3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10">
        <f t="shared" ref="F131:F194" si="8">(E131/D131)*100</f>
        <v>3.202693602693603</v>
      </c>
      <c r="G131" t="s">
        <v>73</v>
      </c>
      <c r="H131" s="9">
        <f t="shared" ref="H131:H194" si="9">IFERROR(E131/I131,0)</f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x14ac:dyDescent="0.3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10">
        <f t="shared" si="8"/>
        <v>155.46875</v>
      </c>
      <c r="G132" t="s">
        <v>19</v>
      </c>
      <c r="H132" s="9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52</v>
      </c>
      <c r="S132" t="s">
        <v>2032</v>
      </c>
      <c r="T132" t="s">
        <v>2033</v>
      </c>
    </row>
    <row r="133" spans="1:20" ht="31.2" x14ac:dyDescent="0.3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10">
        <f t="shared" si="8"/>
        <v>100.85974499089254</v>
      </c>
      <c r="G133" t="s">
        <v>19</v>
      </c>
      <c r="H133" s="9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27</v>
      </c>
      <c r="S133" t="s">
        <v>2040</v>
      </c>
      <c r="T133" t="s">
        <v>2043</v>
      </c>
    </row>
    <row r="134" spans="1:20" x14ac:dyDescent="0.3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10">
        <f t="shared" si="8"/>
        <v>116.18181818181819</v>
      </c>
      <c r="G134" t="s">
        <v>19</v>
      </c>
      <c r="H134" s="9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x14ac:dyDescent="0.3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10">
        <f t="shared" si="8"/>
        <v>310.77777777777777</v>
      </c>
      <c r="G135" t="s">
        <v>19</v>
      </c>
      <c r="H135" s="9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2038</v>
      </c>
      <c r="T135" t="s">
        <v>2039</v>
      </c>
    </row>
    <row r="136" spans="1:20" x14ac:dyDescent="0.3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10">
        <f t="shared" si="8"/>
        <v>89.73668341708543</v>
      </c>
      <c r="G136" t="s">
        <v>13</v>
      </c>
      <c r="H136" s="9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41</v>
      </c>
      <c r="S136" t="s">
        <v>2034</v>
      </c>
      <c r="T136" t="s">
        <v>2061</v>
      </c>
    </row>
    <row r="137" spans="1:20" x14ac:dyDescent="0.3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10">
        <f t="shared" si="8"/>
        <v>71.27272727272728</v>
      </c>
      <c r="G137" t="s">
        <v>13</v>
      </c>
      <c r="H137" s="9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ht="31.2" x14ac:dyDescent="0.3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10">
        <f t="shared" si="8"/>
        <v>3.2862318840579712</v>
      </c>
      <c r="G138" t="s">
        <v>73</v>
      </c>
      <c r="H138" s="9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2039</v>
      </c>
    </row>
    <row r="139" spans="1:20" x14ac:dyDescent="0.3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10">
        <f t="shared" si="8"/>
        <v>261.77777777777777</v>
      </c>
      <c r="G139" t="s">
        <v>19</v>
      </c>
      <c r="H139" s="9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67</v>
      </c>
      <c r="S139" t="s">
        <v>2040</v>
      </c>
      <c r="T139" t="s">
        <v>2043</v>
      </c>
    </row>
    <row r="140" spans="1:20" ht="31.2" x14ac:dyDescent="0.3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10">
        <f t="shared" si="8"/>
        <v>96</v>
      </c>
      <c r="G140" t="s">
        <v>13</v>
      </c>
      <c r="H140" s="9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2046</v>
      </c>
      <c r="T140" t="s">
        <v>2047</v>
      </c>
    </row>
    <row r="141" spans="1:20" x14ac:dyDescent="0.3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10">
        <f t="shared" si="8"/>
        <v>20.896851248642779</v>
      </c>
      <c r="G141" t="s">
        <v>13</v>
      </c>
      <c r="H141" s="9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64</v>
      </c>
      <c r="S141" t="s">
        <v>2049</v>
      </c>
      <c r="T141" t="s">
        <v>2060</v>
      </c>
    </row>
    <row r="142" spans="1:20" ht="31.2" x14ac:dyDescent="0.3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10">
        <f t="shared" si="8"/>
        <v>223.16363636363636</v>
      </c>
      <c r="G142" t="s">
        <v>19</v>
      </c>
      <c r="H142" s="9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41</v>
      </c>
      <c r="S142" t="s">
        <v>2036</v>
      </c>
      <c r="T142" t="s">
        <v>2045</v>
      </c>
    </row>
    <row r="143" spans="1:20" x14ac:dyDescent="0.3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10">
        <f t="shared" si="8"/>
        <v>101.59097978227061</v>
      </c>
      <c r="G143" t="s">
        <v>19</v>
      </c>
      <c r="H143" s="9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27</v>
      </c>
      <c r="S143" t="s">
        <v>2040</v>
      </c>
      <c r="T143" t="s">
        <v>2041</v>
      </c>
    </row>
    <row r="144" spans="1:20" ht="31.2" x14ac:dyDescent="0.3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10">
        <f t="shared" si="8"/>
        <v>230.03999999999996</v>
      </c>
      <c r="G144" t="s">
        <v>19</v>
      </c>
      <c r="H144" s="9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x14ac:dyDescent="0.3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10">
        <f t="shared" si="8"/>
        <v>135.59259259259261</v>
      </c>
      <c r="G145" t="s">
        <v>19</v>
      </c>
      <c r="H145" s="9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2037</v>
      </c>
    </row>
    <row r="146" spans="1:20" x14ac:dyDescent="0.3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10">
        <f t="shared" si="8"/>
        <v>129.1</v>
      </c>
      <c r="G146" t="s">
        <v>19</v>
      </c>
      <c r="H146" s="9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32</v>
      </c>
      <c r="S146" t="s">
        <v>2034</v>
      </c>
      <c r="T146" t="s">
        <v>2044</v>
      </c>
    </row>
    <row r="147" spans="1:20" x14ac:dyDescent="0.3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10">
        <f t="shared" si="8"/>
        <v>236.512</v>
      </c>
      <c r="G147" t="s">
        <v>19</v>
      </c>
      <c r="H147" s="9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2039</v>
      </c>
    </row>
    <row r="148" spans="1:20" ht="31.2" x14ac:dyDescent="0.3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10">
        <f t="shared" si="8"/>
        <v>17.25</v>
      </c>
      <c r="G148" t="s">
        <v>73</v>
      </c>
      <c r="H148" s="9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2045</v>
      </c>
    </row>
    <row r="149" spans="1:20" ht="31.2" x14ac:dyDescent="0.3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10">
        <f t="shared" si="8"/>
        <v>112.49397590361446</v>
      </c>
      <c r="G149" t="s">
        <v>19</v>
      </c>
      <c r="H149" s="9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x14ac:dyDescent="0.3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10">
        <f t="shared" si="8"/>
        <v>121.02150537634408</v>
      </c>
      <c r="G150" t="s">
        <v>19</v>
      </c>
      <c r="H150" s="9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2039</v>
      </c>
    </row>
    <row r="151" spans="1:20" x14ac:dyDescent="0.3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10">
        <f t="shared" si="8"/>
        <v>219.87096774193549</v>
      </c>
      <c r="G151" t="s">
        <v>19</v>
      </c>
      <c r="H151" s="9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2045</v>
      </c>
    </row>
    <row r="152" spans="1:20" x14ac:dyDescent="0.3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10">
        <f t="shared" si="8"/>
        <v>1</v>
      </c>
      <c r="G152" t="s">
        <v>13</v>
      </c>
      <c r="H152" s="9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2044</v>
      </c>
    </row>
    <row r="153" spans="1:20" x14ac:dyDescent="0.3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10">
        <f t="shared" si="8"/>
        <v>64.166909620991248</v>
      </c>
      <c r="G153" t="s">
        <v>13</v>
      </c>
      <c r="H153" s="9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2035</v>
      </c>
    </row>
    <row r="154" spans="1:20" x14ac:dyDescent="0.3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10">
        <f t="shared" si="8"/>
        <v>423.06746987951806</v>
      </c>
      <c r="G154" t="s">
        <v>19</v>
      </c>
      <c r="H154" s="9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2042</v>
      </c>
    </row>
    <row r="155" spans="1:20" x14ac:dyDescent="0.3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10">
        <f t="shared" si="8"/>
        <v>92.984160506863773</v>
      </c>
      <c r="G155" t="s">
        <v>13</v>
      </c>
      <c r="H155" s="9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32</v>
      </c>
      <c r="S155" t="s">
        <v>2034</v>
      </c>
      <c r="T155" t="s">
        <v>2044</v>
      </c>
    </row>
    <row r="156" spans="1:20" x14ac:dyDescent="0.3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10">
        <f t="shared" si="8"/>
        <v>58.756567425569173</v>
      </c>
      <c r="G156" t="s">
        <v>13</v>
      </c>
      <c r="H156" s="9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59</v>
      </c>
      <c r="S156" t="s">
        <v>2038</v>
      </c>
      <c r="T156" t="s">
        <v>2039</v>
      </c>
    </row>
    <row r="157" spans="1:20" x14ac:dyDescent="0.3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10">
        <f t="shared" si="8"/>
        <v>65.022222222222226</v>
      </c>
      <c r="G157" t="s">
        <v>13</v>
      </c>
      <c r="H157" s="9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32</v>
      </c>
      <c r="S157" t="s">
        <v>2034</v>
      </c>
      <c r="T157" t="s">
        <v>2044</v>
      </c>
    </row>
    <row r="158" spans="1:20" x14ac:dyDescent="0.3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10">
        <f t="shared" si="8"/>
        <v>73.939560439560438</v>
      </c>
      <c r="G158" t="s">
        <v>73</v>
      </c>
      <c r="H158" s="9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22</v>
      </c>
      <c r="S158" t="s">
        <v>2038</v>
      </c>
      <c r="T158" t="s">
        <v>2039</v>
      </c>
    </row>
    <row r="159" spans="1:20" x14ac:dyDescent="0.3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10">
        <f t="shared" si="8"/>
        <v>52.666666666666664</v>
      </c>
      <c r="G159" t="s">
        <v>13</v>
      </c>
      <c r="H159" s="9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121</v>
      </c>
      <c r="S159" t="s">
        <v>2034</v>
      </c>
      <c r="T159" t="s">
        <v>2035</v>
      </c>
    </row>
    <row r="160" spans="1:20" x14ac:dyDescent="0.3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10">
        <f t="shared" si="8"/>
        <v>220.95238095238096</v>
      </c>
      <c r="G160" t="s">
        <v>19</v>
      </c>
      <c r="H160" s="9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22</v>
      </c>
      <c r="S160" t="s">
        <v>2053</v>
      </c>
      <c r="T160" t="s">
        <v>2054</v>
      </c>
    </row>
    <row r="161" spans="1:20" x14ac:dyDescent="0.3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10">
        <f t="shared" si="8"/>
        <v>100.01150627615063</v>
      </c>
      <c r="G161" t="s">
        <v>19</v>
      </c>
      <c r="H161" s="9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32</v>
      </c>
      <c r="S161" t="s">
        <v>2034</v>
      </c>
      <c r="T161" t="s">
        <v>2035</v>
      </c>
    </row>
    <row r="162" spans="1:20" x14ac:dyDescent="0.3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10">
        <f t="shared" si="8"/>
        <v>162.3125</v>
      </c>
      <c r="G162" t="s">
        <v>19</v>
      </c>
      <c r="H162" s="9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2039</v>
      </c>
    </row>
    <row r="163" spans="1:20" ht="31.2" x14ac:dyDescent="0.3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10">
        <f t="shared" si="8"/>
        <v>78.181818181818187</v>
      </c>
      <c r="G163" t="s">
        <v>13</v>
      </c>
      <c r="H163" s="9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2045</v>
      </c>
    </row>
    <row r="164" spans="1:20" ht="31.2" x14ac:dyDescent="0.3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10">
        <f t="shared" si="8"/>
        <v>149.73770491803279</v>
      </c>
      <c r="G164" t="s">
        <v>19</v>
      </c>
      <c r="H164" s="9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x14ac:dyDescent="0.3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10">
        <f t="shared" si="8"/>
        <v>253.25714285714284</v>
      </c>
      <c r="G165" t="s">
        <v>19</v>
      </c>
      <c r="H165" s="9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121</v>
      </c>
      <c r="S165" t="s">
        <v>2034</v>
      </c>
      <c r="T165" t="s">
        <v>2035</v>
      </c>
    </row>
    <row r="166" spans="1:20" x14ac:dyDescent="0.3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10">
        <f t="shared" si="8"/>
        <v>100.16943521594683</v>
      </c>
      <c r="G166" t="s">
        <v>19</v>
      </c>
      <c r="H166" s="9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32</v>
      </c>
      <c r="S166" t="s">
        <v>2053</v>
      </c>
      <c r="T166" t="s">
        <v>2054</v>
      </c>
    </row>
    <row r="167" spans="1:20" x14ac:dyDescent="0.3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10">
        <f t="shared" si="8"/>
        <v>121.99004424778761</v>
      </c>
      <c r="G167" t="s">
        <v>19</v>
      </c>
      <c r="H167" s="9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x14ac:dyDescent="0.3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10">
        <f t="shared" si="8"/>
        <v>137.13265306122449</v>
      </c>
      <c r="G168" t="s">
        <v>19</v>
      </c>
      <c r="H168" s="9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121</v>
      </c>
      <c r="S168" t="s">
        <v>2036</v>
      </c>
      <c r="T168" t="s">
        <v>2037</v>
      </c>
    </row>
    <row r="169" spans="1:20" x14ac:dyDescent="0.3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10">
        <f t="shared" si="8"/>
        <v>415.53846153846149</v>
      </c>
      <c r="G169" t="s">
        <v>19</v>
      </c>
      <c r="H169" s="9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32</v>
      </c>
      <c r="S169" t="s">
        <v>2053</v>
      </c>
      <c r="T169" t="s">
        <v>2054</v>
      </c>
    </row>
    <row r="170" spans="1:20" x14ac:dyDescent="0.3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10">
        <f t="shared" si="8"/>
        <v>31.30913348946136</v>
      </c>
      <c r="G170" t="s">
        <v>13</v>
      </c>
      <c r="H170" s="9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59</v>
      </c>
      <c r="S170" t="s">
        <v>2038</v>
      </c>
      <c r="T170" t="s">
        <v>2039</v>
      </c>
    </row>
    <row r="171" spans="1:20" x14ac:dyDescent="0.3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10">
        <f t="shared" si="8"/>
        <v>424.08154506437768</v>
      </c>
      <c r="G171" t="s">
        <v>19</v>
      </c>
      <c r="H171" s="9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99</v>
      </c>
      <c r="S171" t="s">
        <v>2034</v>
      </c>
      <c r="T171" t="s">
        <v>2044</v>
      </c>
    </row>
    <row r="172" spans="1:20" x14ac:dyDescent="0.3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10">
        <f t="shared" si="8"/>
        <v>2.93886230728336</v>
      </c>
      <c r="G172" t="s">
        <v>13</v>
      </c>
      <c r="H172" s="9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59</v>
      </c>
      <c r="S172" t="s">
        <v>2040</v>
      </c>
      <c r="T172" t="s">
        <v>2051</v>
      </c>
    </row>
    <row r="173" spans="1:20" ht="31.2" x14ac:dyDescent="0.3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10">
        <f t="shared" si="8"/>
        <v>10.63265306122449</v>
      </c>
      <c r="G173" t="s">
        <v>13</v>
      </c>
      <c r="H173" s="9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205</v>
      </c>
      <c r="S173" t="s">
        <v>2034</v>
      </c>
      <c r="T173" t="s">
        <v>2044</v>
      </c>
    </row>
    <row r="174" spans="1:20" x14ac:dyDescent="0.3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10">
        <f t="shared" si="8"/>
        <v>82.875</v>
      </c>
      <c r="G174" t="s">
        <v>13</v>
      </c>
      <c r="H174" s="9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41</v>
      </c>
      <c r="S174" t="s">
        <v>2046</v>
      </c>
      <c r="T174" t="s">
        <v>2058</v>
      </c>
    </row>
    <row r="175" spans="1:20" ht="31.2" x14ac:dyDescent="0.3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10">
        <f t="shared" si="8"/>
        <v>163.01447776628748</v>
      </c>
      <c r="G175" t="s">
        <v>19</v>
      </c>
      <c r="H175" s="9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x14ac:dyDescent="0.3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10">
        <f t="shared" si="8"/>
        <v>894.66666666666674</v>
      </c>
      <c r="G176" t="s">
        <v>19</v>
      </c>
      <c r="H176" s="9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2039</v>
      </c>
    </row>
    <row r="177" spans="1:20" x14ac:dyDescent="0.3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10">
        <f t="shared" si="8"/>
        <v>26.191501103752756</v>
      </c>
      <c r="G177" t="s">
        <v>13</v>
      </c>
      <c r="H177" s="9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2045</v>
      </c>
    </row>
    <row r="178" spans="1:20" ht="31.2" x14ac:dyDescent="0.3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10">
        <f t="shared" si="8"/>
        <v>74.834782608695647</v>
      </c>
      <c r="G178" t="s">
        <v>13</v>
      </c>
      <c r="H178" s="9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x14ac:dyDescent="0.3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10">
        <f t="shared" si="8"/>
        <v>416.47680412371136</v>
      </c>
      <c r="G179" t="s">
        <v>19</v>
      </c>
      <c r="H179" s="9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x14ac:dyDescent="0.3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10">
        <f t="shared" si="8"/>
        <v>96.208333333333329</v>
      </c>
      <c r="G180" t="s">
        <v>13</v>
      </c>
      <c r="H180" s="9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16</v>
      </c>
      <c r="S180" t="s">
        <v>2038</v>
      </c>
      <c r="T180" t="s">
        <v>2039</v>
      </c>
    </row>
    <row r="181" spans="1:20" ht="31.2" x14ac:dyDescent="0.3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10">
        <f t="shared" si="8"/>
        <v>357.71910112359546</v>
      </c>
      <c r="G181" t="s">
        <v>19</v>
      </c>
      <c r="H181" s="9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32</v>
      </c>
      <c r="S181" t="s">
        <v>2032</v>
      </c>
      <c r="T181" t="s">
        <v>2033</v>
      </c>
    </row>
    <row r="182" spans="1:20" x14ac:dyDescent="0.3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10">
        <f t="shared" si="8"/>
        <v>308.45714285714286</v>
      </c>
      <c r="G182" t="s">
        <v>19</v>
      </c>
      <c r="H182" s="9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2039</v>
      </c>
    </row>
    <row r="183" spans="1:20" x14ac:dyDescent="0.3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10">
        <f t="shared" si="8"/>
        <v>61.802325581395344</v>
      </c>
      <c r="G183" t="s">
        <v>13</v>
      </c>
      <c r="H183" s="9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2045</v>
      </c>
    </row>
    <row r="184" spans="1:20" ht="31.2" x14ac:dyDescent="0.3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10">
        <f t="shared" si="8"/>
        <v>722.32472324723244</v>
      </c>
      <c r="G184" t="s">
        <v>19</v>
      </c>
      <c r="H184" s="9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ht="31.2" x14ac:dyDescent="0.3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10">
        <f t="shared" si="8"/>
        <v>69.117647058823522</v>
      </c>
      <c r="G185" t="s">
        <v>13</v>
      </c>
      <c r="H185" s="9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22</v>
      </c>
      <c r="S185" t="s">
        <v>2038</v>
      </c>
      <c r="T185" t="s">
        <v>2039</v>
      </c>
    </row>
    <row r="186" spans="1:20" x14ac:dyDescent="0.3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10">
        <f t="shared" si="8"/>
        <v>293.05555555555554</v>
      </c>
      <c r="G186" t="s">
        <v>19</v>
      </c>
      <c r="H186" s="9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32</v>
      </c>
      <c r="S186" t="s">
        <v>2034</v>
      </c>
      <c r="T186" t="s">
        <v>2035</v>
      </c>
    </row>
    <row r="187" spans="1:20" x14ac:dyDescent="0.3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10">
        <f t="shared" si="8"/>
        <v>71.8</v>
      </c>
      <c r="G187" t="s">
        <v>13</v>
      </c>
      <c r="H187" s="9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2039</v>
      </c>
    </row>
    <row r="188" spans="1:20" x14ac:dyDescent="0.3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10">
        <f t="shared" si="8"/>
        <v>31.934684684684683</v>
      </c>
      <c r="G188" t="s">
        <v>13</v>
      </c>
      <c r="H188" s="9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2059</v>
      </c>
    </row>
    <row r="189" spans="1:20" x14ac:dyDescent="0.3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10">
        <f t="shared" si="8"/>
        <v>229.87375415282392</v>
      </c>
      <c r="G189" t="s">
        <v>19</v>
      </c>
      <c r="H189" s="9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2039</v>
      </c>
    </row>
    <row r="190" spans="1:20" x14ac:dyDescent="0.3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10">
        <f t="shared" si="8"/>
        <v>32.012195121951223</v>
      </c>
      <c r="G190" t="s">
        <v>13</v>
      </c>
      <c r="H190" s="9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2051</v>
      </c>
    </row>
    <row r="191" spans="1:20" x14ac:dyDescent="0.3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10">
        <f t="shared" si="8"/>
        <v>23.525352848928385</v>
      </c>
      <c r="G191" t="s">
        <v>73</v>
      </c>
      <c r="H191" s="9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x14ac:dyDescent="0.3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10">
        <f t="shared" si="8"/>
        <v>68.594594594594597</v>
      </c>
      <c r="G192" t="s">
        <v>13</v>
      </c>
      <c r="H192" s="9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x14ac:dyDescent="0.3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10">
        <f t="shared" si="8"/>
        <v>37.952380952380956</v>
      </c>
      <c r="G193" t="s">
        <v>13</v>
      </c>
      <c r="H193" s="9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31.2" x14ac:dyDescent="0.3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10">
        <f t="shared" si="8"/>
        <v>19.992957746478872</v>
      </c>
      <c r="G194" t="s">
        <v>13</v>
      </c>
      <c r="H194" s="9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22</v>
      </c>
      <c r="S194" t="s">
        <v>2038</v>
      </c>
      <c r="T194" t="s">
        <v>2039</v>
      </c>
    </row>
    <row r="195" spans="1:20" x14ac:dyDescent="0.3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10">
        <f t="shared" ref="F195:F258" si="12">(E195/D195)*100</f>
        <v>45.636363636363633</v>
      </c>
      <c r="G195" t="s">
        <v>13</v>
      </c>
      <c r="H195" s="9">
        <f t="shared" ref="H195:H258" si="13">IFERROR(E195/I195,0)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2035</v>
      </c>
    </row>
    <row r="196" spans="1:20" x14ac:dyDescent="0.3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10">
        <f t="shared" si="12"/>
        <v>122.7605633802817</v>
      </c>
      <c r="G196" t="s">
        <v>19</v>
      </c>
      <c r="H196" s="9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2044</v>
      </c>
    </row>
    <row r="197" spans="1:20" x14ac:dyDescent="0.3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10">
        <f t="shared" si="12"/>
        <v>361.75316455696202</v>
      </c>
      <c r="G197" t="s">
        <v>19</v>
      </c>
      <c r="H197" s="9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2056</v>
      </c>
    </row>
    <row r="198" spans="1:20" x14ac:dyDescent="0.3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10">
        <f t="shared" si="12"/>
        <v>63.146341463414636</v>
      </c>
      <c r="G198" t="s">
        <v>13</v>
      </c>
      <c r="H198" s="9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2042</v>
      </c>
    </row>
    <row r="199" spans="1:20" x14ac:dyDescent="0.3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10">
        <f t="shared" si="12"/>
        <v>298.20475319926874</v>
      </c>
      <c r="G199" t="s">
        <v>19</v>
      </c>
      <c r="H199" s="9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52</v>
      </c>
      <c r="S199" t="s">
        <v>2036</v>
      </c>
      <c r="T199" t="s">
        <v>2045</v>
      </c>
    </row>
    <row r="200" spans="1:20" x14ac:dyDescent="0.3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10">
        <f t="shared" si="12"/>
        <v>9.5585443037974684</v>
      </c>
      <c r="G200" t="s">
        <v>13</v>
      </c>
      <c r="H200" s="9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49</v>
      </c>
      <c r="S200" t="s">
        <v>2040</v>
      </c>
      <c r="T200" t="s">
        <v>2043</v>
      </c>
    </row>
    <row r="201" spans="1:20" x14ac:dyDescent="0.3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10">
        <f t="shared" si="12"/>
        <v>53.777777777777779</v>
      </c>
      <c r="G201" t="s">
        <v>13</v>
      </c>
      <c r="H201" s="9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2042</v>
      </c>
    </row>
    <row r="202" spans="1:20" x14ac:dyDescent="0.3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10">
        <f t="shared" si="12"/>
        <v>2</v>
      </c>
      <c r="G202" t="s">
        <v>13</v>
      </c>
      <c r="H202" s="9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32</v>
      </c>
      <c r="S202" t="s">
        <v>2034</v>
      </c>
      <c r="T202" t="s">
        <v>2035</v>
      </c>
    </row>
    <row r="203" spans="1:20" ht="31.2" x14ac:dyDescent="0.3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10">
        <f t="shared" si="12"/>
        <v>681.19047619047615</v>
      </c>
      <c r="G203" t="s">
        <v>19</v>
      </c>
      <c r="H203" s="9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x14ac:dyDescent="0.3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10">
        <f t="shared" si="12"/>
        <v>78.831325301204828</v>
      </c>
      <c r="G204" t="s">
        <v>73</v>
      </c>
      <c r="H204" s="9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16</v>
      </c>
      <c r="S204" t="s">
        <v>2036</v>
      </c>
      <c r="T204" t="s">
        <v>2037</v>
      </c>
    </row>
    <row r="205" spans="1:20" ht="31.2" x14ac:dyDescent="0.3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10">
        <f t="shared" si="12"/>
        <v>134.40792216817235</v>
      </c>
      <c r="G205" t="s">
        <v>19</v>
      </c>
      <c r="H205" s="9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32</v>
      </c>
      <c r="S205" t="s">
        <v>2032</v>
      </c>
      <c r="T205" t="s">
        <v>2033</v>
      </c>
    </row>
    <row r="206" spans="1:20" x14ac:dyDescent="0.3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10">
        <f t="shared" si="12"/>
        <v>3.3719999999999999</v>
      </c>
      <c r="G206" t="s">
        <v>13</v>
      </c>
      <c r="H206" s="9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2038</v>
      </c>
      <c r="T206" t="s">
        <v>2039</v>
      </c>
    </row>
    <row r="207" spans="1:20" x14ac:dyDescent="0.3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10">
        <f t="shared" si="12"/>
        <v>431.84615384615387</v>
      </c>
      <c r="G207" t="s">
        <v>19</v>
      </c>
      <c r="H207" s="9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32</v>
      </c>
      <c r="S207" t="s">
        <v>2034</v>
      </c>
      <c r="T207" t="s">
        <v>2057</v>
      </c>
    </row>
    <row r="208" spans="1:20" x14ac:dyDescent="0.3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10">
        <f t="shared" si="12"/>
        <v>38.844444444444441</v>
      </c>
      <c r="G208" t="s">
        <v>73</v>
      </c>
      <c r="H208" s="9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118</v>
      </c>
      <c r="S208" t="s">
        <v>2038</v>
      </c>
      <c r="T208" t="s">
        <v>2039</v>
      </c>
    </row>
    <row r="209" spans="1:20" ht="31.2" x14ac:dyDescent="0.3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10">
        <f t="shared" si="12"/>
        <v>425.7</v>
      </c>
      <c r="G209" t="s">
        <v>19</v>
      </c>
      <c r="H209" s="9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22</v>
      </c>
      <c r="S209" t="s">
        <v>2046</v>
      </c>
      <c r="T209" t="s">
        <v>2052</v>
      </c>
    </row>
    <row r="210" spans="1:20" x14ac:dyDescent="0.3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10">
        <f t="shared" si="12"/>
        <v>101.12239715591672</v>
      </c>
      <c r="G210" t="s">
        <v>19</v>
      </c>
      <c r="H210" s="9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41</v>
      </c>
      <c r="S210" t="s">
        <v>2034</v>
      </c>
      <c r="T210" t="s">
        <v>2035</v>
      </c>
    </row>
    <row r="211" spans="1:20" ht="31.2" x14ac:dyDescent="0.3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10">
        <f t="shared" si="12"/>
        <v>21.188688946015425</v>
      </c>
      <c r="G211" t="s">
        <v>46</v>
      </c>
      <c r="H211" s="9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x14ac:dyDescent="0.3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10">
        <f t="shared" si="12"/>
        <v>67.425531914893625</v>
      </c>
      <c r="G212" t="s">
        <v>13</v>
      </c>
      <c r="H212" s="9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2041</v>
      </c>
    </row>
    <row r="213" spans="1:20" ht="31.2" x14ac:dyDescent="0.3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10">
        <f t="shared" si="12"/>
        <v>94.923371647509583</v>
      </c>
      <c r="G213" t="s">
        <v>13</v>
      </c>
      <c r="H213" s="9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2062</v>
      </c>
    </row>
    <row r="214" spans="1:20" ht="31.2" x14ac:dyDescent="0.3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10">
        <f t="shared" si="12"/>
        <v>151.85185185185185</v>
      </c>
      <c r="G214" t="s">
        <v>19</v>
      </c>
      <c r="H214" s="9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1.2" x14ac:dyDescent="0.3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10">
        <f t="shared" si="12"/>
        <v>195.16382252559728</v>
      </c>
      <c r="G215" t="s">
        <v>19</v>
      </c>
      <c r="H215" s="9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59</v>
      </c>
      <c r="S215" t="s">
        <v>2038</v>
      </c>
      <c r="T215" t="s">
        <v>2039</v>
      </c>
    </row>
    <row r="216" spans="1:20" x14ac:dyDescent="0.3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10">
        <f t="shared" si="12"/>
        <v>1023.1428571428571</v>
      </c>
      <c r="G216" t="s">
        <v>19</v>
      </c>
      <c r="H216" s="9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2044</v>
      </c>
    </row>
    <row r="217" spans="1:20" x14ac:dyDescent="0.3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10">
        <f t="shared" si="12"/>
        <v>3.841836734693878</v>
      </c>
      <c r="G217" t="s">
        <v>13</v>
      </c>
      <c r="H217" s="9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32</v>
      </c>
      <c r="S217" t="s">
        <v>2034</v>
      </c>
      <c r="T217" t="s">
        <v>2035</v>
      </c>
    </row>
    <row r="218" spans="1:20" x14ac:dyDescent="0.3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10">
        <f t="shared" si="12"/>
        <v>155.07066557107643</v>
      </c>
      <c r="G218" t="s">
        <v>19</v>
      </c>
      <c r="H218" s="9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x14ac:dyDescent="0.3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10">
        <f t="shared" si="12"/>
        <v>44.753477588871718</v>
      </c>
      <c r="G219" t="s">
        <v>13</v>
      </c>
      <c r="H219" s="9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2039</v>
      </c>
    </row>
    <row r="220" spans="1:20" x14ac:dyDescent="0.3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10">
        <f t="shared" si="12"/>
        <v>215.94736842105263</v>
      </c>
      <c r="G220" t="s">
        <v>19</v>
      </c>
      <c r="H220" s="9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2062</v>
      </c>
    </row>
    <row r="221" spans="1:20" x14ac:dyDescent="0.3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10">
        <f t="shared" si="12"/>
        <v>332.12709832134288</v>
      </c>
      <c r="G221" t="s">
        <v>19</v>
      </c>
      <c r="H221" s="9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2051</v>
      </c>
    </row>
    <row r="222" spans="1:20" x14ac:dyDescent="0.3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10">
        <f t="shared" si="12"/>
        <v>8.4430379746835449</v>
      </c>
      <c r="G222" t="s">
        <v>13</v>
      </c>
      <c r="H222" s="9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2048</v>
      </c>
    </row>
    <row r="223" spans="1:20" ht="31.2" x14ac:dyDescent="0.3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10">
        <f t="shared" si="12"/>
        <v>98.625514403292186</v>
      </c>
      <c r="G223" t="s">
        <v>13</v>
      </c>
      <c r="H223" s="9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16</v>
      </c>
      <c r="S223" t="s">
        <v>2038</v>
      </c>
      <c r="T223" t="s">
        <v>2039</v>
      </c>
    </row>
    <row r="224" spans="1:20" x14ac:dyDescent="0.3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10">
        <f t="shared" si="12"/>
        <v>137.97916666666669</v>
      </c>
      <c r="G224" t="s">
        <v>19</v>
      </c>
      <c r="H224" s="9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121</v>
      </c>
      <c r="S224" t="s">
        <v>2032</v>
      </c>
      <c r="T224" t="s">
        <v>2033</v>
      </c>
    </row>
    <row r="225" spans="1:20" x14ac:dyDescent="0.3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10">
        <f t="shared" si="12"/>
        <v>93.81099656357388</v>
      </c>
      <c r="G225" t="s">
        <v>13</v>
      </c>
      <c r="H225" s="9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32</v>
      </c>
      <c r="S225" t="s">
        <v>2053</v>
      </c>
      <c r="T225" t="s">
        <v>2054</v>
      </c>
    </row>
    <row r="226" spans="1:20" x14ac:dyDescent="0.3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10">
        <f t="shared" si="12"/>
        <v>403.63930885529157</v>
      </c>
      <c r="G226" t="s">
        <v>19</v>
      </c>
      <c r="H226" s="9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2039</v>
      </c>
    </row>
    <row r="227" spans="1:20" x14ac:dyDescent="0.3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10">
        <f t="shared" si="12"/>
        <v>260.1740412979351</v>
      </c>
      <c r="G227" t="s">
        <v>19</v>
      </c>
      <c r="H227" s="9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22</v>
      </c>
      <c r="S227" t="s">
        <v>2040</v>
      </c>
      <c r="T227" t="s">
        <v>2062</v>
      </c>
    </row>
    <row r="228" spans="1:20" x14ac:dyDescent="0.3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10">
        <f t="shared" si="12"/>
        <v>366.63333333333333</v>
      </c>
      <c r="G228" t="s">
        <v>19</v>
      </c>
      <c r="H228" s="9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121</v>
      </c>
      <c r="S228" t="s">
        <v>2034</v>
      </c>
      <c r="T228" t="s">
        <v>2035</v>
      </c>
    </row>
    <row r="229" spans="1:20" ht="31.2" x14ac:dyDescent="0.3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10">
        <f t="shared" si="12"/>
        <v>168.72085385878489</v>
      </c>
      <c r="G229" t="s">
        <v>19</v>
      </c>
      <c r="H229" s="9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2053</v>
      </c>
      <c r="T229" t="s">
        <v>2054</v>
      </c>
    </row>
    <row r="230" spans="1:20" x14ac:dyDescent="0.3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10">
        <f t="shared" si="12"/>
        <v>119.90717911530093</v>
      </c>
      <c r="G230" t="s">
        <v>19</v>
      </c>
      <c r="H230" s="9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70</v>
      </c>
      <c r="S230" t="s">
        <v>2049</v>
      </c>
      <c r="T230" t="s">
        <v>2060</v>
      </c>
    </row>
    <row r="231" spans="1:20" x14ac:dyDescent="0.3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10">
        <f t="shared" si="12"/>
        <v>193.68925233644859</v>
      </c>
      <c r="G231" t="s">
        <v>19</v>
      </c>
      <c r="H231" s="9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2040</v>
      </c>
      <c r="T231" t="s">
        <v>2048</v>
      </c>
    </row>
    <row r="232" spans="1:20" x14ac:dyDescent="0.3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10">
        <f t="shared" si="12"/>
        <v>420.16666666666669</v>
      </c>
      <c r="G232" t="s">
        <v>19</v>
      </c>
      <c r="H232" s="9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2060</v>
      </c>
    </row>
    <row r="233" spans="1:20" x14ac:dyDescent="0.3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10">
        <f t="shared" si="12"/>
        <v>76.708333333333329</v>
      </c>
      <c r="G233" t="s">
        <v>73</v>
      </c>
      <c r="H233" s="9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32</v>
      </c>
      <c r="S233" t="s">
        <v>2049</v>
      </c>
      <c r="T233" t="s">
        <v>2050</v>
      </c>
    </row>
    <row r="234" spans="1:20" x14ac:dyDescent="0.3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10">
        <f t="shared" si="12"/>
        <v>171.26470588235293</v>
      </c>
      <c r="G234" t="s">
        <v>19</v>
      </c>
      <c r="H234" s="9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x14ac:dyDescent="0.3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10">
        <f t="shared" si="12"/>
        <v>157.89473684210526</v>
      </c>
      <c r="G235" t="s">
        <v>19</v>
      </c>
      <c r="H235" s="9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2039</v>
      </c>
    </row>
    <row r="236" spans="1:20" x14ac:dyDescent="0.3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10">
        <f t="shared" si="12"/>
        <v>109.08</v>
      </c>
      <c r="G236" t="s">
        <v>19</v>
      </c>
      <c r="H236" s="9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88</v>
      </c>
      <c r="S236" t="s">
        <v>2040</v>
      </c>
      <c r="T236" t="s">
        <v>2048</v>
      </c>
    </row>
    <row r="237" spans="1:20" ht="31.2" x14ac:dyDescent="0.3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10">
        <f t="shared" si="12"/>
        <v>41.732558139534881</v>
      </c>
      <c r="G237" t="s">
        <v>13</v>
      </c>
      <c r="H237" s="9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70</v>
      </c>
      <c r="S237" t="s">
        <v>2049</v>
      </c>
      <c r="T237" t="s">
        <v>2050</v>
      </c>
    </row>
    <row r="238" spans="1:20" x14ac:dyDescent="0.3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10">
        <f t="shared" si="12"/>
        <v>10.944303797468354</v>
      </c>
      <c r="G238" t="s">
        <v>13</v>
      </c>
      <c r="H238" s="9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22</v>
      </c>
      <c r="S238" t="s">
        <v>2040</v>
      </c>
      <c r="T238" t="s">
        <v>2048</v>
      </c>
    </row>
    <row r="239" spans="1:20" ht="31.2" x14ac:dyDescent="0.3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10">
        <f t="shared" si="12"/>
        <v>159.3763440860215</v>
      </c>
      <c r="G239" t="s">
        <v>19</v>
      </c>
      <c r="H239" s="9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70</v>
      </c>
      <c r="S239" t="s">
        <v>2034</v>
      </c>
      <c r="T239" t="s">
        <v>2035</v>
      </c>
    </row>
    <row r="240" spans="1:20" x14ac:dyDescent="0.3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10">
        <f t="shared" si="12"/>
        <v>422.41666666666669</v>
      </c>
      <c r="G240" t="s">
        <v>19</v>
      </c>
      <c r="H240" s="9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2048</v>
      </c>
    </row>
    <row r="241" spans="1:20" ht="31.2" x14ac:dyDescent="0.3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10">
        <f t="shared" si="12"/>
        <v>97.71875</v>
      </c>
      <c r="G241" t="s">
        <v>13</v>
      </c>
      <c r="H241" s="9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2039</v>
      </c>
    </row>
    <row r="242" spans="1:20" x14ac:dyDescent="0.3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10">
        <f t="shared" si="12"/>
        <v>418.78911564625849</v>
      </c>
      <c r="G242" t="s">
        <v>19</v>
      </c>
      <c r="H242" s="9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2045</v>
      </c>
    </row>
    <row r="243" spans="1:20" ht="31.2" x14ac:dyDescent="0.3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10">
        <f t="shared" si="12"/>
        <v>101.91632047477745</v>
      </c>
      <c r="G243" t="s">
        <v>19</v>
      </c>
      <c r="H243" s="9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67</v>
      </c>
      <c r="S243" t="s">
        <v>2038</v>
      </c>
      <c r="T243" t="s">
        <v>2039</v>
      </c>
    </row>
    <row r="244" spans="1:20" x14ac:dyDescent="0.3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10">
        <f t="shared" si="12"/>
        <v>127.72619047619047</v>
      </c>
      <c r="G244" t="s">
        <v>19</v>
      </c>
      <c r="H244" s="9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22</v>
      </c>
      <c r="S244" t="s">
        <v>2046</v>
      </c>
      <c r="T244" t="s">
        <v>2047</v>
      </c>
    </row>
    <row r="245" spans="1:20" ht="31.2" x14ac:dyDescent="0.3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10">
        <f t="shared" si="12"/>
        <v>445.21739130434781</v>
      </c>
      <c r="G245" t="s">
        <v>19</v>
      </c>
      <c r="H245" s="9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32</v>
      </c>
      <c r="S245" t="s">
        <v>2034</v>
      </c>
      <c r="T245" t="s">
        <v>2035</v>
      </c>
    </row>
    <row r="246" spans="1:20" ht="31.2" x14ac:dyDescent="0.3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10">
        <f t="shared" si="12"/>
        <v>569.71428571428578</v>
      </c>
      <c r="G246" t="s">
        <v>19</v>
      </c>
      <c r="H246" s="9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x14ac:dyDescent="0.3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10">
        <f t="shared" si="12"/>
        <v>509.34482758620686</v>
      </c>
      <c r="G247" t="s">
        <v>19</v>
      </c>
      <c r="H247" s="9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31.2" x14ac:dyDescent="0.3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10">
        <f t="shared" si="12"/>
        <v>325.5333333333333</v>
      </c>
      <c r="G248" t="s">
        <v>19</v>
      </c>
      <c r="H248" s="9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x14ac:dyDescent="0.3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10">
        <f t="shared" si="12"/>
        <v>932.61616161616166</v>
      </c>
      <c r="G249" t="s">
        <v>19</v>
      </c>
      <c r="H249" s="9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118</v>
      </c>
      <c r="S249" t="s">
        <v>2036</v>
      </c>
      <c r="T249" t="s">
        <v>2037</v>
      </c>
    </row>
    <row r="250" spans="1:20" x14ac:dyDescent="0.3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10">
        <f t="shared" si="12"/>
        <v>211.33870967741933</v>
      </c>
      <c r="G250" t="s">
        <v>19</v>
      </c>
      <c r="H250" s="9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291</v>
      </c>
      <c r="S250" t="s">
        <v>2046</v>
      </c>
      <c r="T250" t="s">
        <v>2052</v>
      </c>
    </row>
    <row r="251" spans="1:20" x14ac:dyDescent="0.3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10">
        <f t="shared" si="12"/>
        <v>273.32520325203251</v>
      </c>
      <c r="G251" t="s">
        <v>19</v>
      </c>
      <c r="H251" s="9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205</v>
      </c>
      <c r="S251" t="s">
        <v>2049</v>
      </c>
      <c r="T251" t="s">
        <v>2060</v>
      </c>
    </row>
    <row r="252" spans="1:20" x14ac:dyDescent="0.3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10">
        <f t="shared" si="12"/>
        <v>3</v>
      </c>
      <c r="G252" t="s">
        <v>13</v>
      </c>
      <c r="H252" s="9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22</v>
      </c>
      <c r="S252" t="s">
        <v>2046</v>
      </c>
      <c r="T252" t="s">
        <v>2058</v>
      </c>
    </row>
    <row r="253" spans="1:20" x14ac:dyDescent="0.3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10">
        <f t="shared" si="12"/>
        <v>54.084507042253513</v>
      </c>
      <c r="G253" t="s">
        <v>13</v>
      </c>
      <c r="H253" s="9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32</v>
      </c>
      <c r="S253" t="s">
        <v>2034</v>
      </c>
      <c r="T253" t="s">
        <v>2035</v>
      </c>
    </row>
    <row r="254" spans="1:20" ht="31.2" x14ac:dyDescent="0.3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10">
        <f t="shared" si="12"/>
        <v>626.29999999999995</v>
      </c>
      <c r="G254" t="s">
        <v>19</v>
      </c>
      <c r="H254" s="9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x14ac:dyDescent="0.3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10">
        <f t="shared" si="12"/>
        <v>89.021399176954731</v>
      </c>
      <c r="G255" t="s">
        <v>13</v>
      </c>
      <c r="H255" s="9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2039</v>
      </c>
    </row>
    <row r="256" spans="1:20" ht="31.2" x14ac:dyDescent="0.3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10">
        <f t="shared" si="12"/>
        <v>184.89130434782609</v>
      </c>
      <c r="G256" t="s">
        <v>19</v>
      </c>
      <c r="H256" s="9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67</v>
      </c>
      <c r="S256" t="s">
        <v>2040</v>
      </c>
      <c r="T256" t="s">
        <v>2043</v>
      </c>
    </row>
    <row r="257" spans="1:20" ht="31.2" x14ac:dyDescent="0.3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10">
        <f t="shared" si="12"/>
        <v>120.16770186335404</v>
      </c>
      <c r="G257" t="s">
        <v>19</v>
      </c>
      <c r="H257" s="9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22</v>
      </c>
      <c r="S257" t="s">
        <v>2046</v>
      </c>
      <c r="T257" t="s">
        <v>2047</v>
      </c>
    </row>
    <row r="258" spans="1:20" x14ac:dyDescent="0.3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10">
        <f t="shared" si="12"/>
        <v>23.390243902439025</v>
      </c>
      <c r="G258" t="s">
        <v>13</v>
      </c>
      <c r="H258" s="9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x14ac:dyDescent="0.3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10">
        <f t="shared" ref="F259:F322" si="16">(E259/D259)*100</f>
        <v>146</v>
      </c>
      <c r="G259" t="s">
        <v>19</v>
      </c>
      <c r="H259" s="9">
        <f t="shared" ref="H259:H322" si="17">IFERROR(E259/I259,0)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2034</v>
      </c>
      <c r="T259" t="s">
        <v>2035</v>
      </c>
    </row>
    <row r="260" spans="1:20" x14ac:dyDescent="0.3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10">
        <f t="shared" si="16"/>
        <v>268.48</v>
      </c>
      <c r="G260" t="s">
        <v>19</v>
      </c>
      <c r="H260" s="9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1.2" x14ac:dyDescent="0.3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10">
        <f t="shared" si="16"/>
        <v>597.5</v>
      </c>
      <c r="G261" t="s">
        <v>19</v>
      </c>
      <c r="H261" s="9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121</v>
      </c>
      <c r="S261" t="s">
        <v>2038</v>
      </c>
      <c r="T261" t="s">
        <v>2039</v>
      </c>
    </row>
    <row r="262" spans="1:20" x14ac:dyDescent="0.3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10">
        <f t="shared" si="16"/>
        <v>157.69841269841268</v>
      </c>
      <c r="G262" t="s">
        <v>19</v>
      </c>
      <c r="H262" s="9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22</v>
      </c>
      <c r="S262" t="s">
        <v>2053</v>
      </c>
      <c r="T262" t="s">
        <v>2054</v>
      </c>
    </row>
    <row r="263" spans="1:20" ht="31.2" x14ac:dyDescent="0.3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10">
        <f t="shared" si="16"/>
        <v>31.201660735468568</v>
      </c>
      <c r="G263" t="s">
        <v>13</v>
      </c>
      <c r="H263" s="9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x14ac:dyDescent="0.3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10">
        <f t="shared" si="16"/>
        <v>313.41176470588238</v>
      </c>
      <c r="G264" t="s">
        <v>19</v>
      </c>
      <c r="H264" s="9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2035</v>
      </c>
    </row>
    <row r="265" spans="1:20" x14ac:dyDescent="0.3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10">
        <f t="shared" si="16"/>
        <v>370.89655172413791</v>
      </c>
      <c r="G265" t="s">
        <v>19</v>
      </c>
      <c r="H265" s="9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121</v>
      </c>
      <c r="S265" t="s">
        <v>2034</v>
      </c>
      <c r="T265" t="s">
        <v>2044</v>
      </c>
    </row>
    <row r="266" spans="1:20" x14ac:dyDescent="0.3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10">
        <f t="shared" si="16"/>
        <v>362.66447368421052</v>
      </c>
      <c r="G266" t="s">
        <v>19</v>
      </c>
      <c r="H266" s="9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32</v>
      </c>
      <c r="S266" t="s">
        <v>2053</v>
      </c>
      <c r="T266" t="s">
        <v>2054</v>
      </c>
    </row>
    <row r="267" spans="1:20" x14ac:dyDescent="0.3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10">
        <f t="shared" si="16"/>
        <v>123.08163265306122</v>
      </c>
      <c r="G267" t="s">
        <v>19</v>
      </c>
      <c r="H267" s="9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x14ac:dyDescent="0.3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10">
        <f t="shared" si="16"/>
        <v>76.766756032171585</v>
      </c>
      <c r="G268" t="s">
        <v>13</v>
      </c>
      <c r="H268" s="9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158</v>
      </c>
      <c r="S268" t="s">
        <v>2038</v>
      </c>
      <c r="T268" t="s">
        <v>2039</v>
      </c>
    </row>
    <row r="269" spans="1:20" x14ac:dyDescent="0.3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10">
        <f t="shared" si="16"/>
        <v>233.62012987012989</v>
      </c>
      <c r="G269" t="s">
        <v>19</v>
      </c>
      <c r="H269" s="9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32</v>
      </c>
      <c r="S269" t="s">
        <v>2034</v>
      </c>
      <c r="T269" t="s">
        <v>2057</v>
      </c>
    </row>
    <row r="270" spans="1:20" x14ac:dyDescent="0.3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10">
        <f t="shared" si="16"/>
        <v>180.53333333333333</v>
      </c>
      <c r="G270" t="s">
        <v>19</v>
      </c>
      <c r="H270" s="9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x14ac:dyDescent="0.3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10">
        <f t="shared" si="16"/>
        <v>252.62857142857143</v>
      </c>
      <c r="G271" t="s">
        <v>19</v>
      </c>
      <c r="H271" s="9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2041</v>
      </c>
    </row>
    <row r="272" spans="1:20" x14ac:dyDescent="0.3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10">
        <f t="shared" si="16"/>
        <v>27.176538240368025</v>
      </c>
      <c r="G272" t="s">
        <v>73</v>
      </c>
      <c r="H272" s="9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88</v>
      </c>
      <c r="S272" t="s">
        <v>2040</v>
      </c>
      <c r="T272" t="s">
        <v>2059</v>
      </c>
    </row>
    <row r="273" spans="1:20" ht="31.2" x14ac:dyDescent="0.3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10">
        <f t="shared" si="16"/>
        <v>1.2706571242680547</v>
      </c>
      <c r="G273" t="s">
        <v>46</v>
      </c>
      <c r="H273" s="9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121</v>
      </c>
      <c r="S273" t="s">
        <v>2049</v>
      </c>
      <c r="T273" t="s">
        <v>2050</v>
      </c>
    </row>
    <row r="274" spans="1:20" x14ac:dyDescent="0.3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10">
        <f t="shared" si="16"/>
        <v>304.0097847358121</v>
      </c>
      <c r="G274" t="s">
        <v>19</v>
      </c>
      <c r="H274" s="9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32</v>
      </c>
      <c r="S274" t="s">
        <v>2053</v>
      </c>
      <c r="T274" t="s">
        <v>2054</v>
      </c>
    </row>
    <row r="275" spans="1:20" x14ac:dyDescent="0.3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10">
        <f t="shared" si="16"/>
        <v>137.23076923076923</v>
      </c>
      <c r="G275" t="s">
        <v>19</v>
      </c>
      <c r="H275" s="9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1.2" x14ac:dyDescent="0.3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10">
        <f t="shared" si="16"/>
        <v>32.208333333333336</v>
      </c>
      <c r="G276" t="s">
        <v>13</v>
      </c>
      <c r="H276" s="9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1.2" x14ac:dyDescent="0.3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10">
        <f t="shared" si="16"/>
        <v>241.51282051282053</v>
      </c>
      <c r="G277" t="s">
        <v>19</v>
      </c>
      <c r="H277" s="9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205</v>
      </c>
      <c r="S277" t="s">
        <v>2038</v>
      </c>
      <c r="T277" t="s">
        <v>2039</v>
      </c>
    </row>
    <row r="278" spans="1:20" x14ac:dyDescent="0.3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10">
        <f t="shared" si="16"/>
        <v>96.8</v>
      </c>
      <c r="G278" t="s">
        <v>13</v>
      </c>
      <c r="H278" s="9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88</v>
      </c>
      <c r="S278" t="s">
        <v>2046</v>
      </c>
      <c r="T278" t="s">
        <v>2058</v>
      </c>
    </row>
    <row r="279" spans="1:20" ht="31.2" x14ac:dyDescent="0.3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10">
        <f t="shared" si="16"/>
        <v>1066.4285714285716</v>
      </c>
      <c r="G279" t="s">
        <v>19</v>
      </c>
      <c r="H279" s="9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32</v>
      </c>
      <c r="S279" t="s">
        <v>2049</v>
      </c>
      <c r="T279" t="s">
        <v>2050</v>
      </c>
    </row>
    <row r="280" spans="1:20" x14ac:dyDescent="0.3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10">
        <f t="shared" si="16"/>
        <v>325.88888888888891</v>
      </c>
      <c r="G280" t="s">
        <v>19</v>
      </c>
      <c r="H280" s="9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ht="31.2" x14ac:dyDescent="0.3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10">
        <f t="shared" si="16"/>
        <v>170.70000000000002</v>
      </c>
      <c r="G281" t="s">
        <v>19</v>
      </c>
      <c r="H281" s="9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ht="31.2" x14ac:dyDescent="0.3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10">
        <f t="shared" si="16"/>
        <v>581.44000000000005</v>
      </c>
      <c r="G282" t="s">
        <v>19</v>
      </c>
      <c r="H282" s="9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2039</v>
      </c>
    </row>
    <row r="283" spans="1:20" x14ac:dyDescent="0.3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10">
        <f t="shared" si="16"/>
        <v>91.520972644376897</v>
      </c>
      <c r="G283" t="s">
        <v>13</v>
      </c>
      <c r="H283" s="9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2048</v>
      </c>
    </row>
    <row r="284" spans="1:20" x14ac:dyDescent="0.3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10">
        <f t="shared" si="16"/>
        <v>108.04761904761904</v>
      </c>
      <c r="G284" t="s">
        <v>19</v>
      </c>
      <c r="H284" s="9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2039</v>
      </c>
    </row>
    <row r="285" spans="1:20" ht="31.2" x14ac:dyDescent="0.3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10">
        <f t="shared" si="16"/>
        <v>18.728395061728396</v>
      </c>
      <c r="G285" t="s">
        <v>13</v>
      </c>
      <c r="H285" s="9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22</v>
      </c>
      <c r="S285" t="s">
        <v>2040</v>
      </c>
      <c r="T285" t="s">
        <v>2059</v>
      </c>
    </row>
    <row r="286" spans="1:20" x14ac:dyDescent="0.3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10">
        <f t="shared" si="16"/>
        <v>83.193877551020407</v>
      </c>
      <c r="G286" t="s">
        <v>13</v>
      </c>
      <c r="H286" s="9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x14ac:dyDescent="0.3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10">
        <f t="shared" si="16"/>
        <v>706.33333333333337</v>
      </c>
      <c r="G287" t="s">
        <v>19</v>
      </c>
      <c r="H287" s="9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x14ac:dyDescent="0.3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10">
        <f t="shared" si="16"/>
        <v>17.446030330062445</v>
      </c>
      <c r="G288" t="s">
        <v>73</v>
      </c>
      <c r="H288" s="9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x14ac:dyDescent="0.3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10">
        <f t="shared" si="16"/>
        <v>209.73015873015873</v>
      </c>
      <c r="G289" t="s">
        <v>19</v>
      </c>
      <c r="H289" s="9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49</v>
      </c>
      <c r="S289" t="s">
        <v>2038</v>
      </c>
      <c r="T289" t="s">
        <v>2039</v>
      </c>
    </row>
    <row r="290" spans="1:20" x14ac:dyDescent="0.3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10">
        <f t="shared" si="16"/>
        <v>97.785714285714292</v>
      </c>
      <c r="G290" t="s">
        <v>13</v>
      </c>
      <c r="H290" s="9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2042</v>
      </c>
    </row>
    <row r="291" spans="1:20" x14ac:dyDescent="0.3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10">
        <f t="shared" si="16"/>
        <v>1684.25</v>
      </c>
      <c r="G291" t="s">
        <v>19</v>
      </c>
      <c r="H291" s="9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32</v>
      </c>
      <c r="S291" t="s">
        <v>2034</v>
      </c>
      <c r="T291" t="s">
        <v>2056</v>
      </c>
    </row>
    <row r="292" spans="1:20" x14ac:dyDescent="0.3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10">
        <f t="shared" si="16"/>
        <v>54.402135231316727</v>
      </c>
      <c r="G292" t="s">
        <v>13</v>
      </c>
      <c r="H292" s="9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x14ac:dyDescent="0.3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10">
        <f t="shared" si="16"/>
        <v>456.61111111111109</v>
      </c>
      <c r="G293" t="s">
        <v>19</v>
      </c>
      <c r="H293" s="9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27</v>
      </c>
      <c r="S293" t="s">
        <v>2040</v>
      </c>
      <c r="T293" t="s">
        <v>2041</v>
      </c>
    </row>
    <row r="294" spans="1:20" x14ac:dyDescent="0.3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10">
        <f t="shared" si="16"/>
        <v>9.8219178082191778</v>
      </c>
      <c r="G294" t="s">
        <v>13</v>
      </c>
      <c r="H294" s="9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16</v>
      </c>
      <c r="S294" t="s">
        <v>2036</v>
      </c>
      <c r="T294" t="s">
        <v>2037</v>
      </c>
    </row>
    <row r="295" spans="1:20" x14ac:dyDescent="0.3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10">
        <f t="shared" si="16"/>
        <v>16.384615384615383</v>
      </c>
      <c r="G295" t="s">
        <v>73</v>
      </c>
      <c r="H295" s="9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32</v>
      </c>
      <c r="S295" t="s">
        <v>2032</v>
      </c>
      <c r="T295" t="s">
        <v>2033</v>
      </c>
    </row>
    <row r="296" spans="1:20" x14ac:dyDescent="0.3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10">
        <f t="shared" si="16"/>
        <v>1339.6666666666667</v>
      </c>
      <c r="G296" t="s">
        <v>19</v>
      </c>
      <c r="H296" s="9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1.2" x14ac:dyDescent="0.3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10">
        <f t="shared" si="16"/>
        <v>35.650077760497666</v>
      </c>
      <c r="G297" t="s">
        <v>13</v>
      </c>
      <c r="H297" s="9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1.2" x14ac:dyDescent="0.3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10">
        <f t="shared" si="16"/>
        <v>54.950819672131146</v>
      </c>
      <c r="G298" t="s">
        <v>13</v>
      </c>
      <c r="H298" s="9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x14ac:dyDescent="0.3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10">
        <f t="shared" si="16"/>
        <v>94.236111111111114</v>
      </c>
      <c r="G299" t="s">
        <v>13</v>
      </c>
      <c r="H299" s="9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x14ac:dyDescent="0.3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10">
        <f t="shared" si="16"/>
        <v>143.91428571428571</v>
      </c>
      <c r="G300" t="s">
        <v>19</v>
      </c>
      <c r="H300" s="9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22</v>
      </c>
      <c r="S300" t="s">
        <v>2038</v>
      </c>
      <c r="T300" t="s">
        <v>2039</v>
      </c>
    </row>
    <row r="301" spans="1:20" ht="31.2" x14ac:dyDescent="0.3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10">
        <f t="shared" si="16"/>
        <v>51.421052631578945</v>
      </c>
      <c r="G301" t="s">
        <v>13</v>
      </c>
      <c r="H301" s="9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x14ac:dyDescent="0.3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10">
        <f t="shared" si="16"/>
        <v>5</v>
      </c>
      <c r="G302" t="s">
        <v>13</v>
      </c>
      <c r="H302" s="9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67</v>
      </c>
      <c r="S302" t="s">
        <v>2032</v>
      </c>
      <c r="T302" t="s">
        <v>2033</v>
      </c>
    </row>
    <row r="303" spans="1:20" ht="31.2" x14ac:dyDescent="0.3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10">
        <f t="shared" si="16"/>
        <v>1344.6666666666667</v>
      </c>
      <c r="G303" t="s">
        <v>19</v>
      </c>
      <c r="H303" s="9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41</v>
      </c>
      <c r="S303" t="s">
        <v>2046</v>
      </c>
      <c r="T303" t="s">
        <v>2047</v>
      </c>
    </row>
    <row r="304" spans="1:20" x14ac:dyDescent="0.3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10">
        <f t="shared" si="16"/>
        <v>31.844940867279899</v>
      </c>
      <c r="G304" t="s">
        <v>13</v>
      </c>
      <c r="H304" s="9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x14ac:dyDescent="0.3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10">
        <f t="shared" si="16"/>
        <v>82.617647058823536</v>
      </c>
      <c r="G305" t="s">
        <v>13</v>
      </c>
      <c r="H305" s="9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59</v>
      </c>
      <c r="S305" t="s">
        <v>2038</v>
      </c>
      <c r="T305" t="s">
        <v>2039</v>
      </c>
    </row>
    <row r="306" spans="1:20" x14ac:dyDescent="0.3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10">
        <f t="shared" si="16"/>
        <v>546.14285714285722</v>
      </c>
      <c r="G306" t="s">
        <v>19</v>
      </c>
      <c r="H306" s="9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41</v>
      </c>
      <c r="S306" t="s">
        <v>2034</v>
      </c>
      <c r="T306" t="s">
        <v>2044</v>
      </c>
    </row>
    <row r="307" spans="1:20" x14ac:dyDescent="0.3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10">
        <f t="shared" si="16"/>
        <v>286.21428571428572</v>
      </c>
      <c r="G307" t="s">
        <v>19</v>
      </c>
      <c r="H307" s="9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1.2" x14ac:dyDescent="0.3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10">
        <f t="shared" si="16"/>
        <v>7.9076923076923071</v>
      </c>
      <c r="G308" t="s">
        <v>13</v>
      </c>
      <c r="H308" s="9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31.2" x14ac:dyDescent="0.3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10">
        <f t="shared" si="16"/>
        <v>132.13677811550153</v>
      </c>
      <c r="G309" t="s">
        <v>19</v>
      </c>
      <c r="H309" s="9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118</v>
      </c>
      <c r="S309" t="s">
        <v>2038</v>
      </c>
      <c r="T309" t="s">
        <v>2039</v>
      </c>
    </row>
    <row r="310" spans="1:20" x14ac:dyDescent="0.3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10">
        <f t="shared" si="16"/>
        <v>74.077834179357026</v>
      </c>
      <c r="G310" t="s">
        <v>13</v>
      </c>
      <c r="H310" s="9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32</v>
      </c>
      <c r="S310" t="s">
        <v>2046</v>
      </c>
      <c r="T310" t="s">
        <v>2052</v>
      </c>
    </row>
    <row r="311" spans="1:20" x14ac:dyDescent="0.3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10">
        <f t="shared" si="16"/>
        <v>75.292682926829272</v>
      </c>
      <c r="G311" t="s">
        <v>73</v>
      </c>
      <c r="H311" s="9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59</v>
      </c>
      <c r="S311" t="s">
        <v>2038</v>
      </c>
      <c r="T311" t="s">
        <v>2039</v>
      </c>
    </row>
    <row r="312" spans="1:20" x14ac:dyDescent="0.3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10">
        <f t="shared" si="16"/>
        <v>20.333333333333332</v>
      </c>
      <c r="G312" t="s">
        <v>13</v>
      </c>
      <c r="H312" s="9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88</v>
      </c>
      <c r="S312" t="s">
        <v>2034</v>
      </c>
      <c r="T312" t="s">
        <v>2044</v>
      </c>
    </row>
    <row r="313" spans="1:20" x14ac:dyDescent="0.3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10">
        <f t="shared" si="16"/>
        <v>203.36507936507937</v>
      </c>
      <c r="G313" t="s">
        <v>19</v>
      </c>
      <c r="H313" s="9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32</v>
      </c>
      <c r="S313" t="s">
        <v>2049</v>
      </c>
      <c r="T313" t="s">
        <v>2050</v>
      </c>
    </row>
    <row r="314" spans="1:20" x14ac:dyDescent="0.3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10">
        <f t="shared" si="16"/>
        <v>310.2284263959391</v>
      </c>
      <c r="G314" t="s">
        <v>19</v>
      </c>
      <c r="H314" s="9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x14ac:dyDescent="0.3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10">
        <f t="shared" si="16"/>
        <v>395.31818181818181</v>
      </c>
      <c r="G315" t="s">
        <v>19</v>
      </c>
      <c r="H315" s="9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22</v>
      </c>
      <c r="S315" t="s">
        <v>2038</v>
      </c>
      <c r="T315" t="s">
        <v>2039</v>
      </c>
    </row>
    <row r="316" spans="1:20" x14ac:dyDescent="0.3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10">
        <f t="shared" si="16"/>
        <v>294.71428571428572</v>
      </c>
      <c r="G316" t="s">
        <v>19</v>
      </c>
      <c r="H316" s="9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41</v>
      </c>
      <c r="S316" t="s">
        <v>2034</v>
      </c>
      <c r="T316" t="s">
        <v>2035</v>
      </c>
    </row>
    <row r="317" spans="1:20" ht="31.2" x14ac:dyDescent="0.3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10">
        <f t="shared" si="16"/>
        <v>33.89473684210526</v>
      </c>
      <c r="G317" t="s">
        <v>13</v>
      </c>
      <c r="H317" s="9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x14ac:dyDescent="0.3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10">
        <f t="shared" si="16"/>
        <v>66.677083333333329</v>
      </c>
      <c r="G318" t="s">
        <v>13</v>
      </c>
      <c r="H318" s="9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16</v>
      </c>
      <c r="S318" t="s">
        <v>2038</v>
      </c>
      <c r="T318" t="s">
        <v>2039</v>
      </c>
    </row>
    <row r="319" spans="1:20" x14ac:dyDescent="0.3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10">
        <f t="shared" si="16"/>
        <v>19.227272727272727</v>
      </c>
      <c r="G319" t="s">
        <v>13</v>
      </c>
      <c r="H319" s="9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32</v>
      </c>
      <c r="S319" t="s">
        <v>2032</v>
      </c>
      <c r="T319" t="s">
        <v>2033</v>
      </c>
    </row>
    <row r="320" spans="1:20" ht="31.2" x14ac:dyDescent="0.3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10">
        <f t="shared" si="16"/>
        <v>15.842105263157894</v>
      </c>
      <c r="G320" t="s">
        <v>13</v>
      </c>
      <c r="H320" s="9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22</v>
      </c>
      <c r="S320" t="s">
        <v>2038</v>
      </c>
      <c r="T320" t="s">
        <v>2039</v>
      </c>
    </row>
    <row r="321" spans="1:20" x14ac:dyDescent="0.3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10">
        <f t="shared" si="16"/>
        <v>38.702380952380956</v>
      </c>
      <c r="G321" t="s">
        <v>73</v>
      </c>
      <c r="H321" s="9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x14ac:dyDescent="0.3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10">
        <f t="shared" si="16"/>
        <v>9.5876777251184837</v>
      </c>
      <c r="G322" t="s">
        <v>13</v>
      </c>
      <c r="H322" s="9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118</v>
      </c>
      <c r="S322" t="s">
        <v>2036</v>
      </c>
      <c r="T322" t="s">
        <v>2037</v>
      </c>
    </row>
    <row r="323" spans="1:20" ht="31.2" x14ac:dyDescent="0.3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10">
        <f t="shared" ref="F323:F386" si="20">(E323/D323)*100</f>
        <v>94.144366197183089</v>
      </c>
      <c r="G323" t="s">
        <v>13</v>
      </c>
      <c r="H323" s="9">
        <f t="shared" ref="H323:H386" si="21">IFERROR(E323/I323,0)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2046</v>
      </c>
      <c r="T323" t="s">
        <v>2052</v>
      </c>
    </row>
    <row r="324" spans="1:20" ht="31.2" x14ac:dyDescent="0.3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10">
        <f t="shared" si="20"/>
        <v>166.56234096692114</v>
      </c>
      <c r="G324" t="s">
        <v>19</v>
      </c>
      <c r="H324" s="9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2051</v>
      </c>
    </row>
    <row r="325" spans="1:20" x14ac:dyDescent="0.3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10">
        <f t="shared" si="20"/>
        <v>24.134831460674157</v>
      </c>
      <c r="G325" t="s">
        <v>13</v>
      </c>
      <c r="H325" s="9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x14ac:dyDescent="0.3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10">
        <f t="shared" si="20"/>
        <v>164.05633802816902</v>
      </c>
      <c r="G326" t="s">
        <v>19</v>
      </c>
      <c r="H326" s="9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1.2" x14ac:dyDescent="0.3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10">
        <f t="shared" si="20"/>
        <v>90.723076923076931</v>
      </c>
      <c r="G327" t="s">
        <v>13</v>
      </c>
      <c r="H327" s="9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1.2" x14ac:dyDescent="0.3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10">
        <f t="shared" si="20"/>
        <v>46.194444444444443</v>
      </c>
      <c r="G328" t="s">
        <v>13</v>
      </c>
      <c r="H328" s="9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2039</v>
      </c>
    </row>
    <row r="329" spans="1:20" x14ac:dyDescent="0.3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10">
        <f t="shared" si="20"/>
        <v>38.53846153846154</v>
      </c>
      <c r="G329" t="s">
        <v>13</v>
      </c>
      <c r="H329" s="9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2048</v>
      </c>
    </row>
    <row r="330" spans="1:20" ht="31.2" x14ac:dyDescent="0.3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10">
        <f t="shared" si="20"/>
        <v>133.56231003039514</v>
      </c>
      <c r="G330" t="s">
        <v>19</v>
      </c>
      <c r="H330" s="9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22</v>
      </c>
      <c r="S330" t="s">
        <v>2038</v>
      </c>
      <c r="T330" t="s">
        <v>2039</v>
      </c>
    </row>
    <row r="331" spans="1:20" x14ac:dyDescent="0.3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10">
        <f t="shared" si="20"/>
        <v>22.896588486140725</v>
      </c>
      <c r="G331" t="s">
        <v>46</v>
      </c>
      <c r="H331" s="9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88</v>
      </c>
      <c r="S331" t="s">
        <v>2034</v>
      </c>
      <c r="T331" t="s">
        <v>2035</v>
      </c>
    </row>
    <row r="332" spans="1:20" ht="31.2" x14ac:dyDescent="0.3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10">
        <f t="shared" si="20"/>
        <v>184.95548961424333</v>
      </c>
      <c r="G332" t="s">
        <v>19</v>
      </c>
      <c r="H332" s="9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41</v>
      </c>
      <c r="S332" t="s">
        <v>2049</v>
      </c>
      <c r="T332" t="s">
        <v>2050</v>
      </c>
    </row>
    <row r="333" spans="1:20" x14ac:dyDescent="0.3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10">
        <f t="shared" si="20"/>
        <v>443.72727272727275</v>
      </c>
      <c r="G333" t="s">
        <v>19</v>
      </c>
      <c r="H333" s="9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16</v>
      </c>
      <c r="S333" t="s">
        <v>2040</v>
      </c>
      <c r="T333" t="s">
        <v>2041</v>
      </c>
    </row>
    <row r="334" spans="1:20" ht="31.2" x14ac:dyDescent="0.3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10">
        <f t="shared" si="20"/>
        <v>199.9806763285024</v>
      </c>
      <c r="G334" t="s">
        <v>19</v>
      </c>
      <c r="H334" s="9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64</v>
      </c>
      <c r="S334" t="s">
        <v>2032</v>
      </c>
      <c r="T334" t="s">
        <v>2033</v>
      </c>
    </row>
    <row r="335" spans="1:20" x14ac:dyDescent="0.3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10">
        <f t="shared" si="20"/>
        <v>123.95833333333333</v>
      </c>
      <c r="G335" t="s">
        <v>19</v>
      </c>
      <c r="H335" s="9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10">
        <f t="shared" si="20"/>
        <v>186.61329305135951</v>
      </c>
      <c r="G336" t="s">
        <v>19</v>
      </c>
      <c r="H336" s="9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22</v>
      </c>
      <c r="S336" t="s">
        <v>2038</v>
      </c>
      <c r="T336" t="s">
        <v>2039</v>
      </c>
    </row>
    <row r="337" spans="1:20" x14ac:dyDescent="0.3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10">
        <f t="shared" si="20"/>
        <v>114.28538550057536</v>
      </c>
      <c r="G337" t="s">
        <v>19</v>
      </c>
      <c r="H337" s="9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x14ac:dyDescent="0.3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10">
        <f t="shared" si="20"/>
        <v>97.032531824611041</v>
      </c>
      <c r="G338" t="s">
        <v>13</v>
      </c>
      <c r="H338" s="9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x14ac:dyDescent="0.3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10">
        <f t="shared" si="20"/>
        <v>122.81904761904762</v>
      </c>
      <c r="G339" t="s">
        <v>19</v>
      </c>
      <c r="H339" s="9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32</v>
      </c>
      <c r="S339" t="s">
        <v>2034</v>
      </c>
      <c r="T339" t="s">
        <v>2035</v>
      </c>
    </row>
    <row r="340" spans="1:20" x14ac:dyDescent="0.3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10">
        <f t="shared" si="20"/>
        <v>179.14326647564468</v>
      </c>
      <c r="G340" t="s">
        <v>19</v>
      </c>
      <c r="H340" s="9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x14ac:dyDescent="0.3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10">
        <f t="shared" si="20"/>
        <v>79.951577402787962</v>
      </c>
      <c r="G341" t="s">
        <v>73</v>
      </c>
      <c r="H341" s="9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x14ac:dyDescent="0.3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10">
        <f t="shared" si="20"/>
        <v>94.242587601078171</v>
      </c>
      <c r="G342" t="s">
        <v>13</v>
      </c>
      <c r="H342" s="9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121</v>
      </c>
      <c r="S342" t="s">
        <v>2038</v>
      </c>
      <c r="T342" t="s">
        <v>2039</v>
      </c>
    </row>
    <row r="343" spans="1:20" ht="31.2" x14ac:dyDescent="0.3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10">
        <f t="shared" si="20"/>
        <v>84.669291338582681</v>
      </c>
      <c r="G343" t="s">
        <v>13</v>
      </c>
      <c r="H343" s="9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59</v>
      </c>
      <c r="S343" t="s">
        <v>2053</v>
      </c>
      <c r="T343" t="s">
        <v>2054</v>
      </c>
    </row>
    <row r="344" spans="1:20" x14ac:dyDescent="0.3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10">
        <f t="shared" si="20"/>
        <v>66.521920668058456</v>
      </c>
      <c r="G344" t="s">
        <v>13</v>
      </c>
      <c r="H344" s="9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32</v>
      </c>
      <c r="S344" t="s">
        <v>2034</v>
      </c>
      <c r="T344" t="s">
        <v>2044</v>
      </c>
    </row>
    <row r="345" spans="1:20" x14ac:dyDescent="0.3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10">
        <f t="shared" si="20"/>
        <v>53.922222222222224</v>
      </c>
      <c r="G345" t="s">
        <v>13</v>
      </c>
      <c r="H345" s="9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x14ac:dyDescent="0.3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10">
        <f t="shared" si="20"/>
        <v>41.983299595141702</v>
      </c>
      <c r="G346" t="s">
        <v>13</v>
      </c>
      <c r="H346" s="9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88</v>
      </c>
      <c r="S346" t="s">
        <v>2038</v>
      </c>
      <c r="T346" t="s">
        <v>2039</v>
      </c>
    </row>
    <row r="347" spans="1:20" x14ac:dyDescent="0.3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10">
        <f t="shared" si="20"/>
        <v>14.69479695431472</v>
      </c>
      <c r="G347" t="s">
        <v>13</v>
      </c>
      <c r="H347" s="9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52</v>
      </c>
      <c r="S347" t="s">
        <v>2049</v>
      </c>
      <c r="T347" t="s">
        <v>2050</v>
      </c>
    </row>
    <row r="348" spans="1:20" x14ac:dyDescent="0.3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10">
        <f t="shared" si="20"/>
        <v>34.475000000000001</v>
      </c>
      <c r="G348" t="s">
        <v>13</v>
      </c>
      <c r="H348" s="9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59</v>
      </c>
      <c r="S348" t="s">
        <v>2040</v>
      </c>
      <c r="T348" t="s">
        <v>2043</v>
      </c>
    </row>
    <row r="349" spans="1:20" x14ac:dyDescent="0.3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10">
        <f t="shared" si="20"/>
        <v>1400.7777777777778</v>
      </c>
      <c r="G349" t="s">
        <v>19</v>
      </c>
      <c r="H349" s="9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2044</v>
      </c>
    </row>
    <row r="350" spans="1:20" x14ac:dyDescent="0.3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10">
        <f t="shared" si="20"/>
        <v>71.770351758793964</v>
      </c>
      <c r="G350" t="s">
        <v>13</v>
      </c>
      <c r="H350" s="9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16</v>
      </c>
      <c r="S350" t="s">
        <v>2036</v>
      </c>
      <c r="T350" t="s">
        <v>2037</v>
      </c>
    </row>
    <row r="351" spans="1:20" x14ac:dyDescent="0.3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10">
        <f t="shared" si="20"/>
        <v>53.074115044247783</v>
      </c>
      <c r="G351" t="s">
        <v>13</v>
      </c>
      <c r="H351" s="9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32</v>
      </c>
      <c r="S351" t="s">
        <v>2032</v>
      </c>
      <c r="T351" t="s">
        <v>2033</v>
      </c>
    </row>
    <row r="352" spans="1:20" x14ac:dyDescent="0.3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10">
        <f t="shared" si="20"/>
        <v>5</v>
      </c>
      <c r="G352" t="s">
        <v>13</v>
      </c>
      <c r="H352" s="9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2038</v>
      </c>
      <c r="T352" t="s">
        <v>2039</v>
      </c>
    </row>
    <row r="353" spans="1:20" x14ac:dyDescent="0.3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10">
        <f t="shared" si="20"/>
        <v>127.70715249662618</v>
      </c>
      <c r="G353" t="s">
        <v>19</v>
      </c>
      <c r="H353" s="9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2057</v>
      </c>
    </row>
    <row r="354" spans="1:20" x14ac:dyDescent="0.3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10">
        <f t="shared" si="20"/>
        <v>34.892857142857139</v>
      </c>
      <c r="G354" t="s">
        <v>13</v>
      </c>
      <c r="H354" s="9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32</v>
      </c>
      <c r="S354" t="s">
        <v>2034</v>
      </c>
      <c r="T354" t="s">
        <v>2035</v>
      </c>
    </row>
    <row r="355" spans="1:20" x14ac:dyDescent="0.3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10">
        <f t="shared" si="20"/>
        <v>410.59821428571428</v>
      </c>
      <c r="G355" t="s">
        <v>19</v>
      </c>
      <c r="H355" s="9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x14ac:dyDescent="0.3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10">
        <f t="shared" si="20"/>
        <v>123.73770491803278</v>
      </c>
      <c r="G356" t="s">
        <v>19</v>
      </c>
      <c r="H356" s="9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x14ac:dyDescent="0.3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10">
        <f t="shared" si="20"/>
        <v>58.973684210526315</v>
      </c>
      <c r="G357" t="s">
        <v>46</v>
      </c>
      <c r="H357" s="9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64</v>
      </c>
      <c r="S357" t="s">
        <v>2040</v>
      </c>
      <c r="T357" t="s">
        <v>2041</v>
      </c>
    </row>
    <row r="358" spans="1:20" x14ac:dyDescent="0.3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10">
        <f t="shared" si="20"/>
        <v>36.892473118279568</v>
      </c>
      <c r="G358" t="s">
        <v>13</v>
      </c>
      <c r="H358" s="9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10">
        <f t="shared" si="20"/>
        <v>184.91304347826087</v>
      </c>
      <c r="G359" t="s">
        <v>19</v>
      </c>
      <c r="H359" s="9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88</v>
      </c>
      <c r="S359" t="s">
        <v>2038</v>
      </c>
      <c r="T359" t="s">
        <v>2039</v>
      </c>
    </row>
    <row r="360" spans="1:20" x14ac:dyDescent="0.3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10">
        <f t="shared" si="20"/>
        <v>11.814432989690722</v>
      </c>
      <c r="G360" t="s">
        <v>13</v>
      </c>
      <c r="H360" s="9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121</v>
      </c>
      <c r="S360" t="s">
        <v>2049</v>
      </c>
      <c r="T360" t="s">
        <v>2050</v>
      </c>
    </row>
    <row r="361" spans="1:20" x14ac:dyDescent="0.3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10">
        <f t="shared" si="20"/>
        <v>298.7</v>
      </c>
      <c r="G361" t="s">
        <v>19</v>
      </c>
      <c r="H361" s="9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70</v>
      </c>
      <c r="S361" t="s">
        <v>2053</v>
      </c>
      <c r="T361" t="s">
        <v>2054</v>
      </c>
    </row>
    <row r="362" spans="1:20" x14ac:dyDescent="0.3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10">
        <f t="shared" si="20"/>
        <v>226.35175879396985</v>
      </c>
      <c r="G362" t="s">
        <v>19</v>
      </c>
      <c r="H362" s="9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2048</v>
      </c>
    </row>
    <row r="363" spans="1:20" x14ac:dyDescent="0.3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10">
        <f t="shared" si="20"/>
        <v>173.56363636363636</v>
      </c>
      <c r="G363" t="s">
        <v>19</v>
      </c>
      <c r="H363" s="9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x14ac:dyDescent="0.3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10">
        <f t="shared" si="20"/>
        <v>371.75675675675677</v>
      </c>
      <c r="G364" t="s">
        <v>19</v>
      </c>
      <c r="H364" s="9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22</v>
      </c>
      <c r="S364" t="s">
        <v>2038</v>
      </c>
      <c r="T364" t="s">
        <v>2039</v>
      </c>
    </row>
    <row r="365" spans="1:20" x14ac:dyDescent="0.3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10">
        <f t="shared" si="20"/>
        <v>160.19230769230771</v>
      </c>
      <c r="G365" t="s">
        <v>19</v>
      </c>
      <c r="H365" s="9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x14ac:dyDescent="0.3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10">
        <f t="shared" si="20"/>
        <v>1616.3333333333335</v>
      </c>
      <c r="G366" t="s">
        <v>19</v>
      </c>
      <c r="H366" s="9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2035</v>
      </c>
    </row>
    <row r="367" spans="1:20" x14ac:dyDescent="0.3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10">
        <f t="shared" si="20"/>
        <v>733.4375</v>
      </c>
      <c r="G367" t="s">
        <v>19</v>
      </c>
      <c r="H367" s="9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32</v>
      </c>
      <c r="S367" t="s">
        <v>2034</v>
      </c>
      <c r="T367" t="s">
        <v>2044</v>
      </c>
    </row>
    <row r="368" spans="1:20" x14ac:dyDescent="0.3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10">
        <f t="shared" si="20"/>
        <v>592.11111111111109</v>
      </c>
      <c r="G368" t="s">
        <v>19</v>
      </c>
      <c r="H368" s="9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x14ac:dyDescent="0.3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10">
        <f t="shared" si="20"/>
        <v>18.888888888888889</v>
      </c>
      <c r="G369" t="s">
        <v>13</v>
      </c>
      <c r="H369" s="9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x14ac:dyDescent="0.3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10">
        <f t="shared" si="20"/>
        <v>276.80769230769232</v>
      </c>
      <c r="G370" t="s">
        <v>19</v>
      </c>
      <c r="H370" s="9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x14ac:dyDescent="0.3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10">
        <f t="shared" si="20"/>
        <v>273.01851851851848</v>
      </c>
      <c r="G371" t="s">
        <v>19</v>
      </c>
      <c r="H371" s="9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2041</v>
      </c>
    </row>
    <row r="372" spans="1:20" x14ac:dyDescent="0.3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10">
        <f t="shared" si="20"/>
        <v>159.36331255565449</v>
      </c>
      <c r="G372" t="s">
        <v>19</v>
      </c>
      <c r="H372" s="9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2059</v>
      </c>
    </row>
    <row r="373" spans="1:20" x14ac:dyDescent="0.3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10">
        <f t="shared" si="20"/>
        <v>67.869978858350947</v>
      </c>
      <c r="G373" t="s">
        <v>13</v>
      </c>
      <c r="H373" s="9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1.2" x14ac:dyDescent="0.3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10">
        <f t="shared" si="20"/>
        <v>1591.5555555555554</v>
      </c>
      <c r="G374" t="s">
        <v>19</v>
      </c>
      <c r="H374" s="9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x14ac:dyDescent="0.3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10">
        <f t="shared" si="20"/>
        <v>730.18222222222221</v>
      </c>
      <c r="G375" t="s">
        <v>19</v>
      </c>
      <c r="H375" s="9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1.2" x14ac:dyDescent="0.3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10">
        <f t="shared" si="20"/>
        <v>13.185782556750297</v>
      </c>
      <c r="G376" t="s">
        <v>13</v>
      </c>
      <c r="H376" s="9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ht="31.2" x14ac:dyDescent="0.3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10">
        <f t="shared" si="20"/>
        <v>54.777777777777779</v>
      </c>
      <c r="G377" t="s">
        <v>13</v>
      </c>
      <c r="H377" s="9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59</v>
      </c>
      <c r="S377" t="s">
        <v>2040</v>
      </c>
      <c r="T377" t="s">
        <v>2041</v>
      </c>
    </row>
    <row r="378" spans="1:20" x14ac:dyDescent="0.3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10">
        <f t="shared" si="20"/>
        <v>361.02941176470591</v>
      </c>
      <c r="G378" t="s">
        <v>19</v>
      </c>
      <c r="H378" s="9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2044</v>
      </c>
    </row>
    <row r="379" spans="1:20" x14ac:dyDescent="0.3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10">
        <f t="shared" si="20"/>
        <v>10.257545271629779</v>
      </c>
      <c r="G379" t="s">
        <v>13</v>
      </c>
      <c r="H379" s="9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32</v>
      </c>
      <c r="S379" t="s">
        <v>2034</v>
      </c>
      <c r="T379" t="s">
        <v>2035</v>
      </c>
    </row>
    <row r="380" spans="1:20" x14ac:dyDescent="0.3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10">
        <f t="shared" si="20"/>
        <v>13.962962962962964</v>
      </c>
      <c r="G380" t="s">
        <v>13</v>
      </c>
      <c r="H380" s="9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x14ac:dyDescent="0.3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10">
        <f t="shared" si="20"/>
        <v>40.444444444444443</v>
      </c>
      <c r="G381" t="s">
        <v>13</v>
      </c>
      <c r="H381" s="9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1.2" x14ac:dyDescent="0.3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10">
        <f t="shared" si="20"/>
        <v>160.32</v>
      </c>
      <c r="G382" t="s">
        <v>19</v>
      </c>
      <c r="H382" s="9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x14ac:dyDescent="0.3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10">
        <f t="shared" si="20"/>
        <v>183.9433962264151</v>
      </c>
      <c r="G383" t="s">
        <v>19</v>
      </c>
      <c r="H383" s="9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1.2" x14ac:dyDescent="0.3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10">
        <f t="shared" si="20"/>
        <v>63.769230769230766</v>
      </c>
      <c r="G384" t="s">
        <v>13</v>
      </c>
      <c r="H384" s="9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121</v>
      </c>
      <c r="S384" t="s">
        <v>2038</v>
      </c>
      <c r="T384" t="s">
        <v>2039</v>
      </c>
    </row>
    <row r="385" spans="1:20" x14ac:dyDescent="0.3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10">
        <f t="shared" si="20"/>
        <v>225.38095238095238</v>
      </c>
      <c r="G385" t="s">
        <v>19</v>
      </c>
      <c r="H385" s="9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16</v>
      </c>
      <c r="S385" t="s">
        <v>2053</v>
      </c>
      <c r="T385" t="s">
        <v>2054</v>
      </c>
    </row>
    <row r="386" spans="1:20" x14ac:dyDescent="0.3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10">
        <f t="shared" si="20"/>
        <v>172.00961538461539</v>
      </c>
      <c r="G386" t="s">
        <v>19</v>
      </c>
      <c r="H386" s="9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41</v>
      </c>
      <c r="S386" t="s">
        <v>2032</v>
      </c>
      <c r="T386" t="s">
        <v>2033</v>
      </c>
    </row>
    <row r="387" spans="1:20" ht="31.2" x14ac:dyDescent="0.3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10">
        <f t="shared" ref="F387:F450" si="24">(E387/D387)*100</f>
        <v>146.16709511568124</v>
      </c>
      <c r="G387" t="s">
        <v>19</v>
      </c>
      <c r="H387" s="9">
        <f t="shared" ref="H387:H450" si="25">IFERROR(E387/I387,0)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2040</v>
      </c>
      <c r="T387" t="s">
        <v>2041</v>
      </c>
    </row>
    <row r="388" spans="1:20" ht="31.2" x14ac:dyDescent="0.3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10">
        <f t="shared" si="24"/>
        <v>76.42361623616236</v>
      </c>
      <c r="G388" t="s">
        <v>13</v>
      </c>
      <c r="H388" s="9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32</v>
      </c>
      <c r="S388" t="s">
        <v>2046</v>
      </c>
      <c r="T388" t="s">
        <v>2047</v>
      </c>
    </row>
    <row r="389" spans="1:20" x14ac:dyDescent="0.3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10">
        <f t="shared" si="24"/>
        <v>39.261467889908261</v>
      </c>
      <c r="G389" t="s">
        <v>13</v>
      </c>
      <c r="H389" s="9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2039</v>
      </c>
    </row>
    <row r="390" spans="1:20" x14ac:dyDescent="0.3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10">
        <f t="shared" si="24"/>
        <v>11.270034843205574</v>
      </c>
      <c r="G390" t="s">
        <v>73</v>
      </c>
      <c r="H390" s="9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2045</v>
      </c>
    </row>
    <row r="391" spans="1:20" x14ac:dyDescent="0.3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10">
        <f t="shared" si="24"/>
        <v>122.11084337349398</v>
      </c>
      <c r="G391" t="s">
        <v>19</v>
      </c>
      <c r="H391" s="9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32</v>
      </c>
      <c r="S391" t="s">
        <v>2034</v>
      </c>
      <c r="T391" t="s">
        <v>2044</v>
      </c>
    </row>
    <row r="392" spans="1:20" x14ac:dyDescent="0.3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10">
        <f t="shared" si="24"/>
        <v>186.54166666666669</v>
      </c>
      <c r="G392" t="s">
        <v>19</v>
      </c>
      <c r="H392" s="9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121</v>
      </c>
      <c r="S392" t="s">
        <v>2038</v>
      </c>
      <c r="T392" t="s">
        <v>2039</v>
      </c>
    </row>
    <row r="393" spans="1:20" x14ac:dyDescent="0.3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10">
        <f t="shared" si="24"/>
        <v>7.2731788079470201</v>
      </c>
      <c r="G393" t="s">
        <v>13</v>
      </c>
      <c r="H393" s="9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67</v>
      </c>
      <c r="S393" t="s">
        <v>2053</v>
      </c>
      <c r="T393" t="s">
        <v>2054</v>
      </c>
    </row>
    <row r="394" spans="1:20" ht="31.2" x14ac:dyDescent="0.3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10">
        <f t="shared" si="24"/>
        <v>65.642371234207957</v>
      </c>
      <c r="G394" t="s">
        <v>13</v>
      </c>
      <c r="H394" s="9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64</v>
      </c>
      <c r="S394" t="s">
        <v>2046</v>
      </c>
      <c r="T394" t="s">
        <v>2047</v>
      </c>
    </row>
    <row r="395" spans="1:20" x14ac:dyDescent="0.3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10">
        <f t="shared" si="24"/>
        <v>228.96178343949046</v>
      </c>
      <c r="G395" t="s">
        <v>19</v>
      </c>
      <c r="H395" s="9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2045</v>
      </c>
    </row>
    <row r="396" spans="1:20" x14ac:dyDescent="0.3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10">
        <f t="shared" si="24"/>
        <v>469.37499999999994</v>
      </c>
      <c r="G396" t="s">
        <v>19</v>
      </c>
      <c r="H396" s="9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41</v>
      </c>
      <c r="S396" t="s">
        <v>2034</v>
      </c>
      <c r="T396" t="s">
        <v>2057</v>
      </c>
    </row>
    <row r="397" spans="1:20" ht="31.2" x14ac:dyDescent="0.3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10">
        <f t="shared" si="24"/>
        <v>130.11267605633802</v>
      </c>
      <c r="G397" t="s">
        <v>19</v>
      </c>
      <c r="H397" s="9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x14ac:dyDescent="0.3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10">
        <f t="shared" si="24"/>
        <v>167.05422993492408</v>
      </c>
      <c r="G398" t="s">
        <v>19</v>
      </c>
      <c r="H398" s="9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2039</v>
      </c>
    </row>
    <row r="399" spans="1:20" x14ac:dyDescent="0.3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10">
        <f t="shared" si="24"/>
        <v>173.8641975308642</v>
      </c>
      <c r="G399" t="s">
        <v>19</v>
      </c>
      <c r="H399" s="9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22</v>
      </c>
      <c r="S399" t="s">
        <v>2040</v>
      </c>
      <c r="T399" t="s">
        <v>2043</v>
      </c>
    </row>
    <row r="400" spans="1:20" ht="31.2" x14ac:dyDescent="0.3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10">
        <f t="shared" si="24"/>
        <v>717.76470588235293</v>
      </c>
      <c r="G400" t="s">
        <v>19</v>
      </c>
      <c r="H400" s="9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70</v>
      </c>
      <c r="S400" t="s">
        <v>2034</v>
      </c>
      <c r="T400" t="s">
        <v>2035</v>
      </c>
    </row>
    <row r="401" spans="1:20" x14ac:dyDescent="0.3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10">
        <f t="shared" si="24"/>
        <v>63.850976361767728</v>
      </c>
      <c r="G401" t="s">
        <v>13</v>
      </c>
      <c r="H401" s="9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59</v>
      </c>
      <c r="S401" t="s">
        <v>2040</v>
      </c>
      <c r="T401" t="s">
        <v>2048</v>
      </c>
    </row>
    <row r="402" spans="1:20" ht="31.2" x14ac:dyDescent="0.3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10">
        <f t="shared" si="24"/>
        <v>2</v>
      </c>
      <c r="G402" t="s">
        <v>13</v>
      </c>
      <c r="H402" s="9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121</v>
      </c>
      <c r="S402" t="s">
        <v>2034</v>
      </c>
      <c r="T402" t="s">
        <v>2044</v>
      </c>
    </row>
    <row r="403" spans="1:20" x14ac:dyDescent="0.3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10">
        <f t="shared" si="24"/>
        <v>1530.2222222222222</v>
      </c>
      <c r="G403" t="s">
        <v>19</v>
      </c>
      <c r="H403" s="9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32</v>
      </c>
      <c r="S403" t="s">
        <v>2053</v>
      </c>
      <c r="T403" t="s">
        <v>2054</v>
      </c>
    </row>
    <row r="404" spans="1:20" x14ac:dyDescent="0.3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10">
        <f t="shared" si="24"/>
        <v>40.356164383561641</v>
      </c>
      <c r="G404" t="s">
        <v>13</v>
      </c>
      <c r="H404" s="9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2039</v>
      </c>
    </row>
    <row r="405" spans="1:20" x14ac:dyDescent="0.3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10">
        <f t="shared" si="24"/>
        <v>86.220633299284984</v>
      </c>
      <c r="G405" t="s">
        <v>13</v>
      </c>
      <c r="H405" s="9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2051</v>
      </c>
    </row>
    <row r="406" spans="1:20" x14ac:dyDescent="0.3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10">
        <f t="shared" si="24"/>
        <v>315.58486707566465</v>
      </c>
      <c r="G406" t="s">
        <v>19</v>
      </c>
      <c r="H406" s="9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x14ac:dyDescent="0.3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10">
        <f t="shared" si="24"/>
        <v>89.618243243243242</v>
      </c>
      <c r="G407" t="s">
        <v>13</v>
      </c>
      <c r="H407" s="9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31.2" x14ac:dyDescent="0.3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10">
        <f t="shared" si="24"/>
        <v>182.14503816793894</v>
      </c>
      <c r="G408" t="s">
        <v>19</v>
      </c>
      <c r="H408" s="9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x14ac:dyDescent="0.3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10">
        <f t="shared" si="24"/>
        <v>355.88235294117646</v>
      </c>
      <c r="G409" t="s">
        <v>19</v>
      </c>
      <c r="H409" s="9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x14ac:dyDescent="0.3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10">
        <f t="shared" si="24"/>
        <v>131.83695652173913</v>
      </c>
      <c r="G410" t="s">
        <v>19</v>
      </c>
      <c r="H410" s="9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x14ac:dyDescent="0.3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10">
        <f t="shared" si="24"/>
        <v>46.315634218289084</v>
      </c>
      <c r="G411" t="s">
        <v>13</v>
      </c>
      <c r="H411" s="9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22</v>
      </c>
      <c r="S411" t="s">
        <v>2040</v>
      </c>
      <c r="T411" t="s">
        <v>2041</v>
      </c>
    </row>
    <row r="412" spans="1:20" x14ac:dyDescent="0.3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10">
        <f t="shared" si="24"/>
        <v>36.132726089785294</v>
      </c>
      <c r="G412" t="s">
        <v>46</v>
      </c>
      <c r="H412" s="9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291</v>
      </c>
      <c r="S412" t="s">
        <v>2034</v>
      </c>
      <c r="T412" t="s">
        <v>2035</v>
      </c>
    </row>
    <row r="413" spans="1:20" x14ac:dyDescent="0.3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10">
        <f t="shared" si="24"/>
        <v>104.62820512820512</v>
      </c>
      <c r="G413" t="s">
        <v>19</v>
      </c>
      <c r="H413" s="9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32</v>
      </c>
      <c r="S413" t="s">
        <v>2049</v>
      </c>
      <c r="T413" t="s">
        <v>2060</v>
      </c>
    </row>
    <row r="414" spans="1:20" x14ac:dyDescent="0.3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10">
        <f t="shared" si="24"/>
        <v>668.85714285714289</v>
      </c>
      <c r="G414" t="s">
        <v>19</v>
      </c>
      <c r="H414" s="9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118</v>
      </c>
      <c r="S414" t="s">
        <v>2038</v>
      </c>
      <c r="T414" t="s">
        <v>2039</v>
      </c>
    </row>
    <row r="415" spans="1:20" x14ac:dyDescent="0.3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10">
        <f t="shared" si="24"/>
        <v>62.072823218997364</v>
      </c>
      <c r="G415" t="s">
        <v>46</v>
      </c>
      <c r="H415" s="9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70</v>
      </c>
      <c r="S415" t="s">
        <v>2046</v>
      </c>
      <c r="T415" t="s">
        <v>2052</v>
      </c>
    </row>
    <row r="416" spans="1:20" x14ac:dyDescent="0.3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10">
        <f t="shared" si="24"/>
        <v>84.699787460148784</v>
      </c>
      <c r="G416" t="s">
        <v>13</v>
      </c>
      <c r="H416" s="9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16</v>
      </c>
      <c r="S416" t="s">
        <v>2040</v>
      </c>
      <c r="T416" t="s">
        <v>2048</v>
      </c>
    </row>
    <row r="417" spans="1:20" x14ac:dyDescent="0.3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10">
        <f t="shared" si="24"/>
        <v>11.059030837004405</v>
      </c>
      <c r="G417" t="s">
        <v>13</v>
      </c>
      <c r="H417" s="9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32</v>
      </c>
      <c r="S417" t="s">
        <v>2032</v>
      </c>
      <c r="T417" t="s">
        <v>2033</v>
      </c>
    </row>
    <row r="418" spans="1:20" ht="31.2" x14ac:dyDescent="0.3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10">
        <f t="shared" si="24"/>
        <v>43.838781575037146</v>
      </c>
      <c r="G418" t="s">
        <v>13</v>
      </c>
      <c r="H418" s="9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x14ac:dyDescent="0.3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10">
        <f t="shared" si="24"/>
        <v>55.470588235294116</v>
      </c>
      <c r="G419" t="s">
        <v>13</v>
      </c>
      <c r="H419" s="9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x14ac:dyDescent="0.3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10">
        <f t="shared" si="24"/>
        <v>57.399511301160658</v>
      </c>
      <c r="G420" t="s">
        <v>13</v>
      </c>
      <c r="H420" s="9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x14ac:dyDescent="0.3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10">
        <f t="shared" si="24"/>
        <v>123.43497363796135</v>
      </c>
      <c r="G421" t="s">
        <v>19</v>
      </c>
      <c r="H421" s="9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27</v>
      </c>
      <c r="S421" t="s">
        <v>2040</v>
      </c>
      <c r="T421" t="s">
        <v>2041</v>
      </c>
    </row>
    <row r="422" spans="1:20" x14ac:dyDescent="0.3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10">
        <f t="shared" si="24"/>
        <v>128.46</v>
      </c>
      <c r="G422" t="s">
        <v>19</v>
      </c>
      <c r="H422" s="9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x14ac:dyDescent="0.3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10">
        <f t="shared" si="24"/>
        <v>63.989361702127653</v>
      </c>
      <c r="G423" t="s">
        <v>13</v>
      </c>
      <c r="H423" s="9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2039</v>
      </c>
    </row>
    <row r="424" spans="1:20" ht="31.2" x14ac:dyDescent="0.3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10">
        <f t="shared" si="24"/>
        <v>127.29885057471265</v>
      </c>
      <c r="G424" t="s">
        <v>19</v>
      </c>
      <c r="H424" s="9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10">
        <f t="shared" si="24"/>
        <v>10.638024357239512</v>
      </c>
      <c r="G425" t="s">
        <v>13</v>
      </c>
      <c r="H425" s="9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16</v>
      </c>
      <c r="S425" t="s">
        <v>2038</v>
      </c>
      <c r="T425" t="s">
        <v>2039</v>
      </c>
    </row>
    <row r="426" spans="1:20" x14ac:dyDescent="0.3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10">
        <f t="shared" si="24"/>
        <v>40.470588235294116</v>
      </c>
      <c r="G426" t="s">
        <v>13</v>
      </c>
      <c r="H426" s="9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2033</v>
      </c>
    </row>
    <row r="427" spans="1:20" x14ac:dyDescent="0.3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10">
        <f t="shared" si="24"/>
        <v>287.66666666666663</v>
      </c>
      <c r="G427" t="s">
        <v>19</v>
      </c>
      <c r="H427" s="9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121</v>
      </c>
      <c r="S427" t="s">
        <v>2034</v>
      </c>
      <c r="T427" t="s">
        <v>2044</v>
      </c>
    </row>
    <row r="428" spans="1:20" x14ac:dyDescent="0.3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10">
        <f t="shared" si="24"/>
        <v>572.94444444444446</v>
      </c>
      <c r="G428" t="s">
        <v>19</v>
      </c>
      <c r="H428" s="9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32</v>
      </c>
      <c r="S428" t="s">
        <v>2053</v>
      </c>
      <c r="T428" t="s">
        <v>2054</v>
      </c>
    </row>
    <row r="429" spans="1:20" x14ac:dyDescent="0.3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10">
        <f t="shared" si="24"/>
        <v>112.90429799426933</v>
      </c>
      <c r="G429" t="s">
        <v>19</v>
      </c>
      <c r="H429" s="9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x14ac:dyDescent="0.3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10">
        <f t="shared" si="24"/>
        <v>46.387573964497044</v>
      </c>
      <c r="G430" t="s">
        <v>13</v>
      </c>
      <c r="H430" s="9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2039</v>
      </c>
    </row>
    <row r="431" spans="1:20" x14ac:dyDescent="0.3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10">
        <f t="shared" si="24"/>
        <v>90.675916230366497</v>
      </c>
      <c r="G431" t="s">
        <v>73</v>
      </c>
      <c r="H431" s="9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121</v>
      </c>
      <c r="S431" t="s">
        <v>2040</v>
      </c>
      <c r="T431" t="s">
        <v>2048</v>
      </c>
    </row>
    <row r="432" spans="1:20" ht="31.2" x14ac:dyDescent="0.3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10">
        <f t="shared" si="24"/>
        <v>67.740740740740748</v>
      </c>
      <c r="G432" t="s">
        <v>13</v>
      </c>
      <c r="H432" s="9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32</v>
      </c>
      <c r="S432" t="s">
        <v>2053</v>
      </c>
      <c r="T432" t="s">
        <v>2054</v>
      </c>
    </row>
    <row r="433" spans="1:20" x14ac:dyDescent="0.3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10">
        <f t="shared" si="24"/>
        <v>192.49019607843135</v>
      </c>
      <c r="G433" t="s">
        <v>19</v>
      </c>
      <c r="H433" s="9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31.2" x14ac:dyDescent="0.3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10">
        <f t="shared" si="24"/>
        <v>82.714285714285722</v>
      </c>
      <c r="G434" t="s">
        <v>13</v>
      </c>
      <c r="H434" s="9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x14ac:dyDescent="0.3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10">
        <f t="shared" si="24"/>
        <v>54.163920922570021</v>
      </c>
      <c r="G435" t="s">
        <v>13</v>
      </c>
      <c r="H435" s="9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x14ac:dyDescent="0.3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10">
        <f t="shared" si="24"/>
        <v>16.722222222222221</v>
      </c>
      <c r="G436" t="s">
        <v>73</v>
      </c>
      <c r="H436" s="9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x14ac:dyDescent="0.3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10">
        <f t="shared" si="24"/>
        <v>116.87664041994749</v>
      </c>
      <c r="G437" t="s">
        <v>19</v>
      </c>
      <c r="H437" s="9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x14ac:dyDescent="0.3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10">
        <f t="shared" si="24"/>
        <v>1052.1538461538462</v>
      </c>
      <c r="G438" t="s">
        <v>19</v>
      </c>
      <c r="H438" s="9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2038</v>
      </c>
      <c r="T438" t="s">
        <v>2039</v>
      </c>
    </row>
    <row r="439" spans="1:20" x14ac:dyDescent="0.3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10">
        <f t="shared" si="24"/>
        <v>123.07407407407408</v>
      </c>
      <c r="G439" t="s">
        <v>19</v>
      </c>
      <c r="H439" s="9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70</v>
      </c>
      <c r="S439" t="s">
        <v>2034</v>
      </c>
      <c r="T439" t="s">
        <v>2057</v>
      </c>
    </row>
    <row r="440" spans="1:20" ht="31.2" x14ac:dyDescent="0.3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10">
        <f t="shared" si="24"/>
        <v>178.63855421686748</v>
      </c>
      <c r="G440" t="s">
        <v>19</v>
      </c>
      <c r="H440" s="9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2048</v>
      </c>
    </row>
    <row r="441" spans="1:20" x14ac:dyDescent="0.3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10">
        <f t="shared" si="24"/>
        <v>355.28169014084506</v>
      </c>
      <c r="G441" t="s">
        <v>19</v>
      </c>
      <c r="H441" s="9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2039</v>
      </c>
    </row>
    <row r="442" spans="1:20" x14ac:dyDescent="0.3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10">
        <f t="shared" si="24"/>
        <v>161.90634146341463</v>
      </c>
      <c r="G442" t="s">
        <v>19</v>
      </c>
      <c r="H442" s="9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2062</v>
      </c>
    </row>
    <row r="443" spans="1:20" x14ac:dyDescent="0.3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10">
        <f t="shared" si="24"/>
        <v>24.914285714285715</v>
      </c>
      <c r="G443" t="s">
        <v>13</v>
      </c>
      <c r="H443" s="9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64</v>
      </c>
      <c r="S443" t="s">
        <v>2040</v>
      </c>
      <c r="T443" t="s">
        <v>2059</v>
      </c>
    </row>
    <row r="444" spans="1:20" x14ac:dyDescent="0.3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10">
        <f t="shared" si="24"/>
        <v>198.72222222222223</v>
      </c>
      <c r="G444" t="s">
        <v>19</v>
      </c>
      <c r="H444" s="9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10">
        <f t="shared" si="24"/>
        <v>34.752688172043008</v>
      </c>
      <c r="G445" t="s">
        <v>73</v>
      </c>
      <c r="H445" s="9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x14ac:dyDescent="0.3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10">
        <f t="shared" si="24"/>
        <v>176.41935483870967</v>
      </c>
      <c r="G446" t="s">
        <v>19</v>
      </c>
      <c r="H446" s="9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59</v>
      </c>
      <c r="S446" t="s">
        <v>2038</v>
      </c>
      <c r="T446" t="s">
        <v>2039</v>
      </c>
    </row>
    <row r="447" spans="1:20" ht="31.2" x14ac:dyDescent="0.3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10">
        <f t="shared" si="24"/>
        <v>511.38095238095235</v>
      </c>
      <c r="G447" t="s">
        <v>19</v>
      </c>
      <c r="H447" s="9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32</v>
      </c>
      <c r="S447" t="s">
        <v>2034</v>
      </c>
      <c r="T447" t="s">
        <v>2044</v>
      </c>
    </row>
    <row r="448" spans="1:20" x14ac:dyDescent="0.3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10">
        <f t="shared" si="24"/>
        <v>82.044117647058826</v>
      </c>
      <c r="G448" t="s">
        <v>13</v>
      </c>
      <c r="H448" s="9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2039</v>
      </c>
    </row>
    <row r="449" spans="1:20" ht="31.2" x14ac:dyDescent="0.3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10">
        <f t="shared" si="24"/>
        <v>24.326030927835053</v>
      </c>
      <c r="G449" t="s">
        <v>73</v>
      </c>
      <c r="H449" s="9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268</v>
      </c>
      <c r="S449" t="s">
        <v>2036</v>
      </c>
      <c r="T449" t="s">
        <v>2045</v>
      </c>
    </row>
    <row r="450" spans="1:20" x14ac:dyDescent="0.3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10">
        <f t="shared" si="24"/>
        <v>50.482758620689658</v>
      </c>
      <c r="G450" t="s">
        <v>13</v>
      </c>
      <c r="H450" s="9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88</v>
      </c>
      <c r="S450" t="s">
        <v>2040</v>
      </c>
      <c r="T450" t="s">
        <v>2059</v>
      </c>
    </row>
    <row r="451" spans="1:20" x14ac:dyDescent="0.3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10">
        <f t="shared" ref="F451:F514" si="28">(E451/D451)*100</f>
        <v>967</v>
      </c>
      <c r="G451" t="s">
        <v>19</v>
      </c>
      <c r="H451" s="9">
        <f t="shared" ref="H451:H514" si="29">IFERROR(E451/I451,0)</f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10">
        <f t="shared" si="28"/>
        <v>4</v>
      </c>
      <c r="G452" t="s">
        <v>13</v>
      </c>
      <c r="H452" s="9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70</v>
      </c>
      <c r="S452" t="s">
        <v>2049</v>
      </c>
      <c r="T452" t="s">
        <v>2050</v>
      </c>
    </row>
    <row r="453" spans="1:20" x14ac:dyDescent="0.3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10">
        <f t="shared" si="28"/>
        <v>122.84501347708894</v>
      </c>
      <c r="G453" t="s">
        <v>19</v>
      </c>
      <c r="H453" s="9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22</v>
      </c>
      <c r="S453" t="s">
        <v>2040</v>
      </c>
      <c r="T453" t="s">
        <v>2048</v>
      </c>
    </row>
    <row r="454" spans="1:20" ht="31.2" x14ac:dyDescent="0.3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10">
        <f t="shared" si="28"/>
        <v>63.4375</v>
      </c>
      <c r="G454" t="s">
        <v>13</v>
      </c>
      <c r="H454" s="9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52</v>
      </c>
      <c r="S454" t="s">
        <v>2034</v>
      </c>
      <c r="T454" t="s">
        <v>2035</v>
      </c>
    </row>
    <row r="455" spans="1:20" ht="31.2" x14ac:dyDescent="0.3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10">
        <f t="shared" si="28"/>
        <v>56.331688596491226</v>
      </c>
      <c r="G455" t="s">
        <v>13</v>
      </c>
      <c r="H455" s="9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2043</v>
      </c>
    </row>
    <row r="456" spans="1:20" x14ac:dyDescent="0.3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10">
        <f t="shared" si="28"/>
        <v>44.074999999999996</v>
      </c>
      <c r="G456" t="s">
        <v>13</v>
      </c>
      <c r="H456" s="9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2062</v>
      </c>
    </row>
    <row r="457" spans="1:20" x14ac:dyDescent="0.3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10">
        <f t="shared" si="28"/>
        <v>118.37253218884121</v>
      </c>
      <c r="G457" t="s">
        <v>19</v>
      </c>
      <c r="H457" s="9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2043</v>
      </c>
    </row>
    <row r="458" spans="1:20" ht="31.2" x14ac:dyDescent="0.3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10">
        <f t="shared" si="28"/>
        <v>104.1243169398907</v>
      </c>
      <c r="G458" t="s">
        <v>19</v>
      </c>
      <c r="H458" s="9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59</v>
      </c>
      <c r="S458" t="s">
        <v>2038</v>
      </c>
      <c r="T458" t="s">
        <v>2039</v>
      </c>
    </row>
    <row r="459" spans="1:20" x14ac:dyDescent="0.3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10">
        <f t="shared" si="28"/>
        <v>26.640000000000004</v>
      </c>
      <c r="G459" t="s">
        <v>13</v>
      </c>
      <c r="H459" s="9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32</v>
      </c>
      <c r="S459" t="s">
        <v>2034</v>
      </c>
      <c r="T459" t="s">
        <v>2044</v>
      </c>
    </row>
    <row r="460" spans="1:20" x14ac:dyDescent="0.3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10">
        <f t="shared" si="28"/>
        <v>351.20118343195264</v>
      </c>
      <c r="G460" t="s">
        <v>19</v>
      </c>
      <c r="H460" s="9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x14ac:dyDescent="0.3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10">
        <f t="shared" si="28"/>
        <v>90.063492063492063</v>
      </c>
      <c r="G461" t="s">
        <v>13</v>
      </c>
      <c r="H461" s="9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x14ac:dyDescent="0.3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10">
        <f t="shared" si="28"/>
        <v>171.625</v>
      </c>
      <c r="G462" t="s">
        <v>19</v>
      </c>
      <c r="H462" s="9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x14ac:dyDescent="0.3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10">
        <f t="shared" si="28"/>
        <v>141.04655870445345</v>
      </c>
      <c r="G463" t="s">
        <v>19</v>
      </c>
      <c r="H463" s="9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2039</v>
      </c>
    </row>
    <row r="464" spans="1:20" x14ac:dyDescent="0.3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10">
        <f t="shared" si="28"/>
        <v>30.57944915254237</v>
      </c>
      <c r="G464" t="s">
        <v>13</v>
      </c>
      <c r="H464" s="9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291</v>
      </c>
      <c r="S464" t="s">
        <v>2040</v>
      </c>
      <c r="T464" t="s">
        <v>2043</v>
      </c>
    </row>
    <row r="465" spans="1:20" ht="31.2" x14ac:dyDescent="0.3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10">
        <f t="shared" si="28"/>
        <v>108.16455696202532</v>
      </c>
      <c r="G465" t="s">
        <v>19</v>
      </c>
      <c r="H465" s="9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70</v>
      </c>
      <c r="S465" t="s">
        <v>2049</v>
      </c>
      <c r="T465" t="s">
        <v>2060</v>
      </c>
    </row>
    <row r="466" spans="1:20" x14ac:dyDescent="0.3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10">
        <f t="shared" si="28"/>
        <v>133.45505617977528</v>
      </c>
      <c r="G466" t="s">
        <v>19</v>
      </c>
      <c r="H466" s="9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2048</v>
      </c>
    </row>
    <row r="467" spans="1:20" x14ac:dyDescent="0.3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10">
        <f t="shared" si="28"/>
        <v>187.85106382978722</v>
      </c>
      <c r="G467" t="s">
        <v>19</v>
      </c>
      <c r="H467" s="9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205</v>
      </c>
      <c r="S467" t="s">
        <v>2038</v>
      </c>
      <c r="T467" t="s">
        <v>2039</v>
      </c>
    </row>
    <row r="468" spans="1:20" x14ac:dyDescent="0.3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10">
        <f t="shared" si="28"/>
        <v>332</v>
      </c>
      <c r="G468" t="s">
        <v>19</v>
      </c>
      <c r="H468" s="9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64</v>
      </c>
      <c r="S468" t="s">
        <v>2046</v>
      </c>
      <c r="T468" t="s">
        <v>2058</v>
      </c>
    </row>
    <row r="469" spans="1:20" ht="31.2" x14ac:dyDescent="0.3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10">
        <f t="shared" si="28"/>
        <v>575.21428571428578</v>
      </c>
      <c r="G469" t="s">
        <v>19</v>
      </c>
      <c r="H469" s="9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2045</v>
      </c>
    </row>
    <row r="470" spans="1:20" x14ac:dyDescent="0.3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10">
        <f t="shared" si="28"/>
        <v>40.5</v>
      </c>
      <c r="G470" t="s">
        <v>13</v>
      </c>
      <c r="H470" s="9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x14ac:dyDescent="0.3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10">
        <f t="shared" si="28"/>
        <v>184.42857142857144</v>
      </c>
      <c r="G471" t="s">
        <v>19</v>
      </c>
      <c r="H471" s="9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2039</v>
      </c>
    </row>
    <row r="472" spans="1:20" x14ac:dyDescent="0.3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10">
        <f t="shared" si="28"/>
        <v>285.80555555555554</v>
      </c>
      <c r="G472" t="s">
        <v>19</v>
      </c>
      <c r="H472" s="9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64</v>
      </c>
      <c r="S472" t="s">
        <v>2040</v>
      </c>
      <c r="T472" t="s">
        <v>2043</v>
      </c>
    </row>
    <row r="473" spans="1:20" x14ac:dyDescent="0.3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10">
        <f t="shared" si="28"/>
        <v>319</v>
      </c>
      <c r="G473" t="s">
        <v>19</v>
      </c>
      <c r="H473" s="9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16</v>
      </c>
      <c r="S473" t="s">
        <v>2036</v>
      </c>
      <c r="T473" t="s">
        <v>2045</v>
      </c>
    </row>
    <row r="474" spans="1:20" ht="31.2" x14ac:dyDescent="0.3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10">
        <f t="shared" si="28"/>
        <v>39.234070221066318</v>
      </c>
      <c r="G474" t="s">
        <v>13</v>
      </c>
      <c r="H474" s="9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x14ac:dyDescent="0.3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10">
        <f t="shared" si="28"/>
        <v>178.14000000000001</v>
      </c>
      <c r="G475" t="s">
        <v>19</v>
      </c>
      <c r="H475" s="9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2035</v>
      </c>
    </row>
    <row r="476" spans="1:20" x14ac:dyDescent="0.3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10">
        <f t="shared" si="28"/>
        <v>365.15</v>
      </c>
      <c r="G476" t="s">
        <v>19</v>
      </c>
      <c r="H476" s="9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268</v>
      </c>
      <c r="S476" t="s">
        <v>2034</v>
      </c>
      <c r="T476" t="s">
        <v>2042</v>
      </c>
    </row>
    <row r="477" spans="1:20" ht="31.2" x14ac:dyDescent="0.3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10">
        <f t="shared" si="28"/>
        <v>113.94594594594594</v>
      </c>
      <c r="G477" t="s">
        <v>19</v>
      </c>
      <c r="H477" s="9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2040</v>
      </c>
      <c r="T477" t="s">
        <v>2059</v>
      </c>
    </row>
    <row r="478" spans="1:20" ht="31.2" x14ac:dyDescent="0.3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10">
        <f t="shared" si="28"/>
        <v>29.828720626631856</v>
      </c>
      <c r="G478" t="s">
        <v>13</v>
      </c>
      <c r="H478" s="9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2058</v>
      </c>
    </row>
    <row r="479" spans="1:20" x14ac:dyDescent="0.3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10">
        <f t="shared" si="28"/>
        <v>54.270588235294113</v>
      </c>
      <c r="G479" t="s">
        <v>13</v>
      </c>
      <c r="H479" s="9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2046</v>
      </c>
      <c r="T479" t="s">
        <v>2052</v>
      </c>
    </row>
    <row r="480" spans="1:20" x14ac:dyDescent="0.3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10">
        <f t="shared" si="28"/>
        <v>236.34156976744185</v>
      </c>
      <c r="G480" t="s">
        <v>19</v>
      </c>
      <c r="H480" s="9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64</v>
      </c>
      <c r="S480" t="s">
        <v>2040</v>
      </c>
      <c r="T480" t="s">
        <v>2062</v>
      </c>
    </row>
    <row r="481" spans="1:20" x14ac:dyDescent="0.3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10">
        <f t="shared" si="28"/>
        <v>512.91666666666663</v>
      </c>
      <c r="G481" t="s">
        <v>19</v>
      </c>
      <c r="H481" s="9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16</v>
      </c>
      <c r="S481" t="s">
        <v>2036</v>
      </c>
      <c r="T481" t="s">
        <v>2045</v>
      </c>
    </row>
    <row r="482" spans="1:20" x14ac:dyDescent="0.3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10">
        <f t="shared" si="28"/>
        <v>100.65116279069768</v>
      </c>
      <c r="G482" t="s">
        <v>19</v>
      </c>
      <c r="H482" s="9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121</v>
      </c>
      <c r="S482" t="s">
        <v>2032</v>
      </c>
      <c r="T482" t="s">
        <v>2033</v>
      </c>
    </row>
    <row r="483" spans="1:20" ht="31.2" x14ac:dyDescent="0.3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10">
        <f t="shared" si="28"/>
        <v>81.348423194303152</v>
      </c>
      <c r="G483" t="s">
        <v>13</v>
      </c>
      <c r="H483" s="9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32</v>
      </c>
      <c r="S483" t="s">
        <v>2053</v>
      </c>
      <c r="T483" t="s">
        <v>2054</v>
      </c>
    </row>
    <row r="484" spans="1:20" ht="31.2" x14ac:dyDescent="0.3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10">
        <f t="shared" si="28"/>
        <v>16.404761904761905</v>
      </c>
      <c r="G484" t="s">
        <v>13</v>
      </c>
      <c r="H484" s="9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118</v>
      </c>
      <c r="S484" t="s">
        <v>2038</v>
      </c>
      <c r="T484" t="s">
        <v>2039</v>
      </c>
    </row>
    <row r="485" spans="1:20" x14ac:dyDescent="0.3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10">
        <f t="shared" si="28"/>
        <v>52.774617067833695</v>
      </c>
      <c r="G485" t="s">
        <v>13</v>
      </c>
      <c r="H485" s="9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32</v>
      </c>
      <c r="S485" t="s">
        <v>2046</v>
      </c>
      <c r="T485" t="s">
        <v>2052</v>
      </c>
    </row>
    <row r="486" spans="1:20" x14ac:dyDescent="0.3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10">
        <f t="shared" si="28"/>
        <v>260.20608108108109</v>
      </c>
      <c r="G486" t="s">
        <v>19</v>
      </c>
      <c r="H486" s="9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16</v>
      </c>
      <c r="S486" t="s">
        <v>2038</v>
      </c>
      <c r="T486" t="s">
        <v>2039</v>
      </c>
    </row>
    <row r="487" spans="1:20" ht="31.2" x14ac:dyDescent="0.3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10">
        <f t="shared" si="28"/>
        <v>30.73289183222958</v>
      </c>
      <c r="G487" t="s">
        <v>13</v>
      </c>
      <c r="H487" s="9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32</v>
      </c>
      <c r="S487" t="s">
        <v>2032</v>
      </c>
      <c r="T487" t="s">
        <v>2033</v>
      </c>
    </row>
    <row r="488" spans="1:20" ht="31.2" x14ac:dyDescent="0.3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10">
        <f t="shared" si="28"/>
        <v>13.5</v>
      </c>
      <c r="G488" t="s">
        <v>13</v>
      </c>
      <c r="H488" s="9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205</v>
      </c>
      <c r="S488" t="s">
        <v>2038</v>
      </c>
      <c r="T488" t="s">
        <v>2039</v>
      </c>
    </row>
    <row r="489" spans="1:20" x14ac:dyDescent="0.3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10">
        <f t="shared" si="28"/>
        <v>178.62556663644605</v>
      </c>
      <c r="G489" t="s">
        <v>19</v>
      </c>
      <c r="H489" s="9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32</v>
      </c>
      <c r="S489" t="s">
        <v>2046</v>
      </c>
      <c r="T489" t="s">
        <v>2058</v>
      </c>
    </row>
    <row r="490" spans="1:20" x14ac:dyDescent="0.3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10">
        <f t="shared" si="28"/>
        <v>220.0566037735849</v>
      </c>
      <c r="G490" t="s">
        <v>19</v>
      </c>
      <c r="H490" s="9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x14ac:dyDescent="0.3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10">
        <f t="shared" si="28"/>
        <v>101.5108695652174</v>
      </c>
      <c r="G491" t="s">
        <v>19</v>
      </c>
      <c r="H491" s="9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2039</v>
      </c>
    </row>
    <row r="492" spans="1:20" ht="31.2" x14ac:dyDescent="0.3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10">
        <f t="shared" si="28"/>
        <v>191.5</v>
      </c>
      <c r="G492" t="s">
        <v>19</v>
      </c>
      <c r="H492" s="9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1028</v>
      </c>
      <c r="S492" t="s">
        <v>2036</v>
      </c>
      <c r="T492" t="s">
        <v>2045</v>
      </c>
    </row>
    <row r="493" spans="1:20" ht="31.2" x14ac:dyDescent="0.3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10">
        <f t="shared" si="28"/>
        <v>305.34683098591546</v>
      </c>
      <c r="G493" t="s">
        <v>19</v>
      </c>
      <c r="H493" s="9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16</v>
      </c>
      <c r="S493" t="s">
        <v>2063</v>
      </c>
      <c r="T493" t="s">
        <v>2064</v>
      </c>
    </row>
    <row r="494" spans="1:20" x14ac:dyDescent="0.3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10">
        <f t="shared" si="28"/>
        <v>23.995287958115181</v>
      </c>
      <c r="G494" t="s">
        <v>73</v>
      </c>
      <c r="H494" s="9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99</v>
      </c>
      <c r="S494" t="s">
        <v>2032</v>
      </c>
      <c r="T494" t="s">
        <v>2033</v>
      </c>
    </row>
    <row r="495" spans="1:20" x14ac:dyDescent="0.3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10">
        <f t="shared" si="28"/>
        <v>723.77777777777771</v>
      </c>
      <c r="G495" t="s">
        <v>19</v>
      </c>
      <c r="H495" s="9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121</v>
      </c>
      <c r="S495" t="s">
        <v>2040</v>
      </c>
      <c r="T495" t="s">
        <v>2051</v>
      </c>
    </row>
    <row r="496" spans="1:20" ht="31.2" x14ac:dyDescent="0.3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10">
        <f t="shared" si="28"/>
        <v>547.36</v>
      </c>
      <c r="G496" t="s">
        <v>19</v>
      </c>
      <c r="H496" s="9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64</v>
      </c>
      <c r="S496" t="s">
        <v>2053</v>
      </c>
      <c r="T496" t="s">
        <v>2054</v>
      </c>
    </row>
    <row r="497" spans="1:20" x14ac:dyDescent="0.3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10">
        <f t="shared" si="28"/>
        <v>414.49999999999994</v>
      </c>
      <c r="G497" t="s">
        <v>19</v>
      </c>
      <c r="H497" s="9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10">
        <f t="shared" si="28"/>
        <v>0.90696409140369971</v>
      </c>
      <c r="G498" t="s">
        <v>13</v>
      </c>
      <c r="H498" s="9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2039</v>
      </c>
    </row>
    <row r="499" spans="1:20" x14ac:dyDescent="0.3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10">
        <f t="shared" si="28"/>
        <v>34.173469387755098</v>
      </c>
      <c r="G499" t="s">
        <v>13</v>
      </c>
      <c r="H499" s="9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64</v>
      </c>
      <c r="S499" t="s">
        <v>2040</v>
      </c>
      <c r="T499" t="s">
        <v>2048</v>
      </c>
    </row>
    <row r="500" spans="1:20" x14ac:dyDescent="0.3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10">
        <f t="shared" si="28"/>
        <v>23.948810754912099</v>
      </c>
      <c r="G500" t="s">
        <v>13</v>
      </c>
      <c r="H500" s="9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2045</v>
      </c>
    </row>
    <row r="501" spans="1:20" ht="31.2" x14ac:dyDescent="0.3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10">
        <f t="shared" si="28"/>
        <v>48.072649572649574</v>
      </c>
      <c r="G501" t="s">
        <v>13</v>
      </c>
      <c r="H501" s="9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41</v>
      </c>
      <c r="S501" t="s">
        <v>2036</v>
      </c>
      <c r="T501" t="s">
        <v>2037</v>
      </c>
    </row>
    <row r="502" spans="1:20" x14ac:dyDescent="0.3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10">
        <f t="shared" si="28"/>
        <v>0</v>
      </c>
      <c r="G502" t="s">
        <v>13</v>
      </c>
      <c r="H502" s="9">
        <f t="shared" si="29"/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x14ac:dyDescent="0.3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10">
        <f t="shared" si="28"/>
        <v>70.145182291666657</v>
      </c>
      <c r="G503" t="s">
        <v>13</v>
      </c>
      <c r="H503" s="9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x14ac:dyDescent="0.3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10">
        <f t="shared" si="28"/>
        <v>529.92307692307691</v>
      </c>
      <c r="G504" t="s">
        <v>19</v>
      </c>
      <c r="H504" s="9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88</v>
      </c>
      <c r="S504" t="s">
        <v>2040</v>
      </c>
      <c r="T504" t="s">
        <v>2041</v>
      </c>
    </row>
    <row r="505" spans="1:20" ht="31.2" x14ac:dyDescent="0.3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10">
        <f t="shared" si="28"/>
        <v>180.32549019607845</v>
      </c>
      <c r="G505" t="s">
        <v>19</v>
      </c>
      <c r="H505" s="9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52</v>
      </c>
      <c r="S505" t="s">
        <v>2049</v>
      </c>
      <c r="T505" t="s">
        <v>2050</v>
      </c>
    </row>
    <row r="506" spans="1:20" x14ac:dyDescent="0.3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10">
        <f t="shared" si="28"/>
        <v>92.320000000000007</v>
      </c>
      <c r="G506" t="s">
        <v>13</v>
      </c>
      <c r="H506" s="9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22</v>
      </c>
      <c r="S506" t="s">
        <v>2040</v>
      </c>
      <c r="T506" t="s">
        <v>2043</v>
      </c>
    </row>
    <row r="507" spans="1:20" x14ac:dyDescent="0.3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10">
        <f t="shared" si="28"/>
        <v>13.901001112347053</v>
      </c>
      <c r="G507" t="s">
        <v>13</v>
      </c>
      <c r="H507" s="9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132</v>
      </c>
      <c r="S507" t="s">
        <v>2034</v>
      </c>
      <c r="T507" t="s">
        <v>2035</v>
      </c>
    </row>
    <row r="508" spans="1:20" x14ac:dyDescent="0.3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10">
        <f t="shared" si="28"/>
        <v>927.07777777777767</v>
      </c>
      <c r="G508" t="s">
        <v>19</v>
      </c>
      <c r="H508" s="9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32</v>
      </c>
      <c r="S508" t="s">
        <v>2046</v>
      </c>
      <c r="T508" t="s">
        <v>2055</v>
      </c>
    </row>
    <row r="509" spans="1:20" ht="31.2" x14ac:dyDescent="0.3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10">
        <f t="shared" si="28"/>
        <v>39.857142857142861</v>
      </c>
      <c r="G509" t="s">
        <v>13</v>
      </c>
      <c r="H509" s="9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x14ac:dyDescent="0.3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10">
        <f t="shared" si="28"/>
        <v>112.22929936305732</v>
      </c>
      <c r="G510" t="s">
        <v>19</v>
      </c>
      <c r="H510" s="9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x14ac:dyDescent="0.3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10">
        <f t="shared" si="28"/>
        <v>70.925816023738875</v>
      </c>
      <c r="G511" t="s">
        <v>13</v>
      </c>
      <c r="H511" s="9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x14ac:dyDescent="0.3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10">
        <f t="shared" si="28"/>
        <v>119.08974358974358</v>
      </c>
      <c r="G512" t="s">
        <v>19</v>
      </c>
      <c r="H512" s="9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2039</v>
      </c>
    </row>
    <row r="513" spans="1:20" x14ac:dyDescent="0.3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10">
        <f t="shared" si="28"/>
        <v>24.017591339648174</v>
      </c>
      <c r="G513" t="s">
        <v>13</v>
      </c>
      <c r="H513" s="9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2043</v>
      </c>
    </row>
    <row r="514" spans="1:20" x14ac:dyDescent="0.3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10">
        <f t="shared" si="28"/>
        <v>139.31868131868131</v>
      </c>
      <c r="G514" t="s">
        <v>19</v>
      </c>
      <c r="H514" s="9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88</v>
      </c>
      <c r="S514" t="s">
        <v>2038</v>
      </c>
      <c r="T514" t="s">
        <v>2039</v>
      </c>
    </row>
    <row r="515" spans="1:20" x14ac:dyDescent="0.3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10">
        <f t="shared" ref="F515:F578" si="32">(E515/D515)*100</f>
        <v>39.277108433734945</v>
      </c>
      <c r="G515" t="s">
        <v>73</v>
      </c>
      <c r="H515" s="9">
        <f t="shared" ref="H515:H578" si="33">IFERROR(E515/I515,0)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2049</v>
      </c>
      <c r="T515" t="s">
        <v>2050</v>
      </c>
    </row>
    <row r="516" spans="1:20" x14ac:dyDescent="0.3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10">
        <f t="shared" si="32"/>
        <v>22.439077144917089</v>
      </c>
      <c r="G516" t="s">
        <v>73</v>
      </c>
      <c r="H516" s="9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22</v>
      </c>
      <c r="S516" t="s">
        <v>2040</v>
      </c>
      <c r="T516" t="s">
        <v>2059</v>
      </c>
    </row>
    <row r="517" spans="1:20" x14ac:dyDescent="0.3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10">
        <f t="shared" si="32"/>
        <v>55.779069767441861</v>
      </c>
      <c r="G517" t="s">
        <v>13</v>
      </c>
      <c r="H517" s="9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32</v>
      </c>
      <c r="S517" t="s">
        <v>2034</v>
      </c>
      <c r="T517" t="s">
        <v>2035</v>
      </c>
    </row>
    <row r="518" spans="1:20" x14ac:dyDescent="0.3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10">
        <f t="shared" si="32"/>
        <v>42.523125996810208</v>
      </c>
      <c r="G518" t="s">
        <v>13</v>
      </c>
      <c r="H518" s="9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67</v>
      </c>
      <c r="S518" t="s">
        <v>2038</v>
      </c>
      <c r="T518" t="s">
        <v>2039</v>
      </c>
    </row>
    <row r="519" spans="1:20" x14ac:dyDescent="0.3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10">
        <f t="shared" si="32"/>
        <v>112.00000000000001</v>
      </c>
      <c r="G519" t="s">
        <v>19</v>
      </c>
      <c r="H519" s="9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16</v>
      </c>
      <c r="S519" t="s">
        <v>2046</v>
      </c>
      <c r="T519" t="s">
        <v>2047</v>
      </c>
    </row>
    <row r="520" spans="1:20" ht="31.2" x14ac:dyDescent="0.3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10">
        <f t="shared" si="32"/>
        <v>7.0681818181818183</v>
      </c>
      <c r="G520" t="s">
        <v>13</v>
      </c>
      <c r="H520" s="9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70</v>
      </c>
      <c r="S520" t="s">
        <v>2032</v>
      </c>
      <c r="T520" t="s">
        <v>2033</v>
      </c>
    </row>
    <row r="521" spans="1:20" x14ac:dyDescent="0.3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10">
        <f t="shared" si="32"/>
        <v>101.74563871693867</v>
      </c>
      <c r="G521" t="s">
        <v>19</v>
      </c>
      <c r="H521" s="9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22</v>
      </c>
      <c r="S521" t="s">
        <v>2040</v>
      </c>
      <c r="T521" t="s">
        <v>2048</v>
      </c>
    </row>
    <row r="522" spans="1:20" x14ac:dyDescent="0.3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10">
        <f t="shared" si="32"/>
        <v>425.75</v>
      </c>
      <c r="G522" t="s">
        <v>19</v>
      </c>
      <c r="H522" s="9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32</v>
      </c>
      <c r="S522" t="s">
        <v>2034</v>
      </c>
      <c r="T522" t="s">
        <v>2035</v>
      </c>
    </row>
    <row r="523" spans="1:20" x14ac:dyDescent="0.3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10">
        <f t="shared" si="32"/>
        <v>145.53947368421052</v>
      </c>
      <c r="G523" t="s">
        <v>19</v>
      </c>
      <c r="H523" s="9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2039</v>
      </c>
    </row>
    <row r="524" spans="1:20" ht="31.2" x14ac:dyDescent="0.3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10">
        <f t="shared" si="32"/>
        <v>32.453465346534657</v>
      </c>
      <c r="G524" t="s">
        <v>13</v>
      </c>
      <c r="H524" s="9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2043</v>
      </c>
    </row>
    <row r="525" spans="1:20" x14ac:dyDescent="0.3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10">
        <f t="shared" si="32"/>
        <v>700.33333333333326</v>
      </c>
      <c r="G525" t="s">
        <v>19</v>
      </c>
      <c r="H525" s="9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10">
        <f t="shared" si="32"/>
        <v>83.904860392967933</v>
      </c>
      <c r="G526" t="s">
        <v>13</v>
      </c>
      <c r="H526" s="9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2051</v>
      </c>
    </row>
    <row r="527" spans="1:20" ht="31.2" x14ac:dyDescent="0.3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10">
        <f t="shared" si="32"/>
        <v>84.19047619047619</v>
      </c>
      <c r="G527" t="s">
        <v>13</v>
      </c>
      <c r="H527" s="9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2039</v>
      </c>
    </row>
    <row r="528" spans="1:20" ht="31.2" x14ac:dyDescent="0.3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10">
        <f t="shared" si="32"/>
        <v>155.95180722891567</v>
      </c>
      <c r="G528" t="s">
        <v>19</v>
      </c>
      <c r="H528" s="9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10">
        <f t="shared" si="32"/>
        <v>99.619450317124731</v>
      </c>
      <c r="G529" t="s">
        <v>13</v>
      </c>
      <c r="H529" s="9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2039</v>
      </c>
    </row>
    <row r="530" spans="1:20" x14ac:dyDescent="0.3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10">
        <f t="shared" si="32"/>
        <v>80.300000000000011</v>
      </c>
      <c r="G530" t="s">
        <v>13</v>
      </c>
      <c r="H530" s="9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59</v>
      </c>
      <c r="S530" t="s">
        <v>2040</v>
      </c>
      <c r="T530" t="s">
        <v>2048</v>
      </c>
    </row>
    <row r="531" spans="1:20" x14ac:dyDescent="0.3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10">
        <f t="shared" si="32"/>
        <v>11.254901960784313</v>
      </c>
      <c r="G531" t="s">
        <v>13</v>
      </c>
      <c r="H531" s="9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88</v>
      </c>
      <c r="S531" t="s">
        <v>2034</v>
      </c>
      <c r="T531" t="s">
        <v>2044</v>
      </c>
    </row>
    <row r="532" spans="1:20" ht="31.2" x14ac:dyDescent="0.3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10">
        <f t="shared" si="32"/>
        <v>91.740952380952379</v>
      </c>
      <c r="G532" t="s">
        <v>13</v>
      </c>
      <c r="H532" s="9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2049</v>
      </c>
      <c r="T532" t="s">
        <v>2050</v>
      </c>
    </row>
    <row r="533" spans="1:20" ht="31.2" x14ac:dyDescent="0.3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10">
        <f t="shared" si="32"/>
        <v>95.521156936261391</v>
      </c>
      <c r="G533" t="s">
        <v>46</v>
      </c>
      <c r="H533" s="9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88</v>
      </c>
      <c r="S533" t="s">
        <v>2046</v>
      </c>
      <c r="T533" t="s">
        <v>2052</v>
      </c>
    </row>
    <row r="534" spans="1:20" x14ac:dyDescent="0.3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10">
        <f t="shared" si="32"/>
        <v>502.87499999999994</v>
      </c>
      <c r="G534" t="s">
        <v>19</v>
      </c>
      <c r="H534" s="9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32</v>
      </c>
      <c r="S534" t="s">
        <v>2049</v>
      </c>
      <c r="T534" t="s">
        <v>2050</v>
      </c>
    </row>
    <row r="535" spans="1:20" x14ac:dyDescent="0.3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10">
        <f t="shared" si="32"/>
        <v>159.24394463667818</v>
      </c>
      <c r="G535" t="s">
        <v>19</v>
      </c>
      <c r="H535" s="9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59</v>
      </c>
      <c r="S535" t="s">
        <v>2038</v>
      </c>
      <c r="T535" t="s">
        <v>2039</v>
      </c>
    </row>
    <row r="536" spans="1:20" x14ac:dyDescent="0.3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10">
        <f t="shared" si="32"/>
        <v>15.022446689113355</v>
      </c>
      <c r="G536" t="s">
        <v>13</v>
      </c>
      <c r="H536" s="9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52</v>
      </c>
      <c r="S536" t="s">
        <v>2034</v>
      </c>
      <c r="T536" t="s">
        <v>2044</v>
      </c>
    </row>
    <row r="537" spans="1:20" x14ac:dyDescent="0.3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10">
        <f t="shared" si="32"/>
        <v>482.03846153846149</v>
      </c>
      <c r="G537" t="s">
        <v>19</v>
      </c>
      <c r="H537" s="9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2043</v>
      </c>
    </row>
    <row r="538" spans="1:20" x14ac:dyDescent="0.3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10">
        <f t="shared" si="32"/>
        <v>149.96938775510205</v>
      </c>
      <c r="G538" t="s">
        <v>19</v>
      </c>
      <c r="H538" s="9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118</v>
      </c>
      <c r="S538" t="s">
        <v>2038</v>
      </c>
      <c r="T538" t="s">
        <v>2039</v>
      </c>
    </row>
    <row r="539" spans="1:20" x14ac:dyDescent="0.3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10">
        <f t="shared" si="32"/>
        <v>117.22156398104266</v>
      </c>
      <c r="G539" t="s">
        <v>19</v>
      </c>
      <c r="H539" s="9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41</v>
      </c>
      <c r="S539" t="s">
        <v>2046</v>
      </c>
      <c r="T539" t="s">
        <v>2052</v>
      </c>
    </row>
    <row r="540" spans="1:20" x14ac:dyDescent="0.3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10">
        <f t="shared" si="32"/>
        <v>37.695968274950431</v>
      </c>
      <c r="G540" t="s">
        <v>13</v>
      </c>
      <c r="H540" s="9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2040</v>
      </c>
      <c r="T540" t="s">
        <v>2041</v>
      </c>
    </row>
    <row r="541" spans="1:20" x14ac:dyDescent="0.3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10">
        <f t="shared" si="32"/>
        <v>72.653061224489804</v>
      </c>
      <c r="G541" t="s">
        <v>13</v>
      </c>
      <c r="H541" s="9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16</v>
      </c>
      <c r="S541" t="s">
        <v>2049</v>
      </c>
      <c r="T541" t="s">
        <v>2060</v>
      </c>
    </row>
    <row r="542" spans="1:20" x14ac:dyDescent="0.3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10">
        <f t="shared" si="32"/>
        <v>265.98113207547169</v>
      </c>
      <c r="G542" t="s">
        <v>19</v>
      </c>
      <c r="H542" s="9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121</v>
      </c>
      <c r="S542" t="s">
        <v>2032</v>
      </c>
      <c r="T542" t="s">
        <v>2033</v>
      </c>
    </row>
    <row r="543" spans="1:20" x14ac:dyDescent="0.3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10">
        <f t="shared" si="32"/>
        <v>24.205617977528089</v>
      </c>
      <c r="G543" t="s">
        <v>13</v>
      </c>
      <c r="H543" s="9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2053</v>
      </c>
      <c r="T543" t="s">
        <v>2054</v>
      </c>
    </row>
    <row r="544" spans="1:20" x14ac:dyDescent="0.3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10">
        <f t="shared" si="32"/>
        <v>2.5064935064935066</v>
      </c>
      <c r="G544" t="s">
        <v>13</v>
      </c>
      <c r="H544" s="9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59</v>
      </c>
      <c r="S544" t="s">
        <v>2049</v>
      </c>
      <c r="T544" t="s">
        <v>2060</v>
      </c>
    </row>
    <row r="545" spans="1:20" x14ac:dyDescent="0.3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10">
        <f t="shared" si="32"/>
        <v>16.329799764428738</v>
      </c>
      <c r="G545" t="s">
        <v>13</v>
      </c>
      <c r="H545" s="9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88</v>
      </c>
      <c r="S545" t="s">
        <v>2034</v>
      </c>
      <c r="T545" t="s">
        <v>2044</v>
      </c>
    </row>
    <row r="546" spans="1:20" ht="31.2" x14ac:dyDescent="0.3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10">
        <f t="shared" si="32"/>
        <v>276.5</v>
      </c>
      <c r="G546" t="s">
        <v>19</v>
      </c>
      <c r="H546" s="9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22</v>
      </c>
      <c r="S546" t="s">
        <v>2049</v>
      </c>
      <c r="T546" t="s">
        <v>2050</v>
      </c>
    </row>
    <row r="547" spans="1:20" x14ac:dyDescent="0.3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10">
        <f t="shared" si="32"/>
        <v>88.803571428571431</v>
      </c>
      <c r="G547" t="s">
        <v>13</v>
      </c>
      <c r="H547" s="9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32</v>
      </c>
      <c r="S547" t="s">
        <v>2034</v>
      </c>
      <c r="T547" t="s">
        <v>2035</v>
      </c>
    </row>
    <row r="548" spans="1:20" ht="31.2" x14ac:dyDescent="0.3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10">
        <f t="shared" si="32"/>
        <v>163.57142857142856</v>
      </c>
      <c r="G548" t="s">
        <v>19</v>
      </c>
      <c r="H548" s="9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x14ac:dyDescent="0.3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10">
        <f t="shared" si="32"/>
        <v>969</v>
      </c>
      <c r="G549" t="s">
        <v>19</v>
      </c>
      <c r="H549" s="9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2039</v>
      </c>
    </row>
    <row r="550" spans="1:20" x14ac:dyDescent="0.3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10">
        <f t="shared" si="32"/>
        <v>270.91376701966715</v>
      </c>
      <c r="G550" t="s">
        <v>19</v>
      </c>
      <c r="H550" s="9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2043</v>
      </c>
    </row>
    <row r="551" spans="1:20" ht="31.2" x14ac:dyDescent="0.3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10">
        <f t="shared" si="32"/>
        <v>284.21355932203392</v>
      </c>
      <c r="G551" t="s">
        <v>19</v>
      </c>
      <c r="H551" s="9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2039</v>
      </c>
    </row>
    <row r="552" spans="1:20" ht="31.2" x14ac:dyDescent="0.3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10">
        <f t="shared" si="32"/>
        <v>4</v>
      </c>
      <c r="G552" t="s">
        <v>73</v>
      </c>
      <c r="H552" s="9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2045</v>
      </c>
    </row>
    <row r="553" spans="1:20" ht="31.2" x14ac:dyDescent="0.3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10">
        <f t="shared" si="32"/>
        <v>58.6329816768462</v>
      </c>
      <c r="G553" t="s">
        <v>13</v>
      </c>
      <c r="H553" s="9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2044</v>
      </c>
    </row>
    <row r="554" spans="1:20" x14ac:dyDescent="0.3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10">
        <f t="shared" si="32"/>
        <v>98.51111111111112</v>
      </c>
      <c r="G554" t="s">
        <v>13</v>
      </c>
      <c r="H554" s="9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ht="31.2" x14ac:dyDescent="0.3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10">
        <f t="shared" si="32"/>
        <v>43.975381008206334</v>
      </c>
      <c r="G555" t="s">
        <v>13</v>
      </c>
      <c r="H555" s="9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22</v>
      </c>
      <c r="S555" t="s">
        <v>2038</v>
      </c>
      <c r="T555" t="s">
        <v>2039</v>
      </c>
    </row>
    <row r="556" spans="1:20" ht="31.2" x14ac:dyDescent="0.3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10">
        <f t="shared" si="32"/>
        <v>151.66315789473683</v>
      </c>
      <c r="G556" t="s">
        <v>19</v>
      </c>
      <c r="H556" s="9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2035</v>
      </c>
    </row>
    <row r="557" spans="1:20" x14ac:dyDescent="0.3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10">
        <f t="shared" si="32"/>
        <v>223.63492063492063</v>
      </c>
      <c r="G557" t="s">
        <v>19</v>
      </c>
      <c r="H557" s="9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2044</v>
      </c>
    </row>
    <row r="558" spans="1:20" x14ac:dyDescent="0.3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10">
        <f t="shared" si="32"/>
        <v>239.75</v>
      </c>
      <c r="G558" t="s">
        <v>19</v>
      </c>
      <c r="H558" s="9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205</v>
      </c>
      <c r="S558" t="s">
        <v>2034</v>
      </c>
      <c r="T558" t="s">
        <v>2035</v>
      </c>
    </row>
    <row r="559" spans="1:20" x14ac:dyDescent="0.3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10">
        <f t="shared" si="32"/>
        <v>199.33333333333334</v>
      </c>
      <c r="G559" t="s">
        <v>19</v>
      </c>
      <c r="H559" s="9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2046</v>
      </c>
      <c r="T559" t="s">
        <v>2058</v>
      </c>
    </row>
    <row r="560" spans="1:20" x14ac:dyDescent="0.3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10">
        <f t="shared" si="32"/>
        <v>137.34482758620689</v>
      </c>
      <c r="G560" t="s">
        <v>19</v>
      </c>
      <c r="H560" s="9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2062</v>
      </c>
    </row>
    <row r="561" spans="1:20" x14ac:dyDescent="0.3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10">
        <f t="shared" si="32"/>
        <v>100.9696106362773</v>
      </c>
      <c r="G561" t="s">
        <v>19</v>
      </c>
      <c r="H561" s="9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x14ac:dyDescent="0.3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10">
        <f t="shared" si="32"/>
        <v>794.16</v>
      </c>
      <c r="G562" t="s">
        <v>19</v>
      </c>
      <c r="H562" s="9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2039</v>
      </c>
    </row>
    <row r="563" spans="1:20" x14ac:dyDescent="0.3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10">
        <f t="shared" si="32"/>
        <v>369.7</v>
      </c>
      <c r="G563" t="s">
        <v>19</v>
      </c>
      <c r="H563" s="9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2048</v>
      </c>
    </row>
    <row r="564" spans="1:20" ht="31.2" x14ac:dyDescent="0.3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10">
        <f t="shared" si="32"/>
        <v>12.818181818181817</v>
      </c>
      <c r="G564" t="s">
        <v>13</v>
      </c>
      <c r="H564" s="9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22</v>
      </c>
      <c r="S564" t="s">
        <v>2038</v>
      </c>
      <c r="T564" t="s">
        <v>2039</v>
      </c>
    </row>
    <row r="565" spans="1:20" x14ac:dyDescent="0.3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10">
        <f t="shared" si="32"/>
        <v>138.02702702702703</v>
      </c>
      <c r="G565" t="s">
        <v>19</v>
      </c>
      <c r="H565" s="9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41</v>
      </c>
      <c r="S565" t="s">
        <v>2034</v>
      </c>
      <c r="T565" t="s">
        <v>2035</v>
      </c>
    </row>
    <row r="566" spans="1:20" x14ac:dyDescent="0.3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10">
        <f t="shared" si="32"/>
        <v>83.813278008298752</v>
      </c>
      <c r="G566" t="s">
        <v>13</v>
      </c>
      <c r="H566" s="9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x14ac:dyDescent="0.3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10">
        <f t="shared" si="32"/>
        <v>204.60063224446787</v>
      </c>
      <c r="G567" t="s">
        <v>19</v>
      </c>
      <c r="H567" s="9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x14ac:dyDescent="0.3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10">
        <f t="shared" si="32"/>
        <v>44.344086021505376</v>
      </c>
      <c r="G568" t="s">
        <v>13</v>
      </c>
      <c r="H568" s="9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49</v>
      </c>
      <c r="S568" t="s">
        <v>2038</v>
      </c>
      <c r="T568" t="s">
        <v>2039</v>
      </c>
    </row>
    <row r="569" spans="1:20" ht="31.2" x14ac:dyDescent="0.3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10">
        <f t="shared" si="32"/>
        <v>218.60294117647058</v>
      </c>
      <c r="G569" t="s">
        <v>19</v>
      </c>
      <c r="H569" s="9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2042</v>
      </c>
    </row>
    <row r="570" spans="1:20" x14ac:dyDescent="0.3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10">
        <f t="shared" si="32"/>
        <v>186.03314917127071</v>
      </c>
      <c r="G570" t="s">
        <v>19</v>
      </c>
      <c r="H570" s="9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32</v>
      </c>
      <c r="S570" t="s">
        <v>2034</v>
      </c>
      <c r="T570" t="s">
        <v>2035</v>
      </c>
    </row>
    <row r="571" spans="1:20" x14ac:dyDescent="0.3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10">
        <f t="shared" si="32"/>
        <v>237.33830845771143</v>
      </c>
      <c r="G571" t="s">
        <v>19</v>
      </c>
      <c r="H571" s="9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2039</v>
      </c>
    </row>
    <row r="572" spans="1:20" x14ac:dyDescent="0.3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10">
        <f t="shared" si="32"/>
        <v>305.65384615384613</v>
      </c>
      <c r="G572" t="s">
        <v>19</v>
      </c>
      <c r="H572" s="9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22</v>
      </c>
      <c r="S572" t="s">
        <v>2040</v>
      </c>
      <c r="T572" t="s">
        <v>2048</v>
      </c>
    </row>
    <row r="573" spans="1:20" x14ac:dyDescent="0.3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10">
        <f t="shared" si="32"/>
        <v>94.142857142857139</v>
      </c>
      <c r="G573" t="s">
        <v>13</v>
      </c>
      <c r="H573" s="9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99</v>
      </c>
      <c r="S573" t="s">
        <v>2034</v>
      </c>
      <c r="T573" t="s">
        <v>2035</v>
      </c>
    </row>
    <row r="574" spans="1:20" x14ac:dyDescent="0.3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10">
        <f t="shared" si="32"/>
        <v>54.400000000000006</v>
      </c>
      <c r="G574" t="s">
        <v>73</v>
      </c>
      <c r="H574" s="9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22</v>
      </c>
      <c r="S574" t="s">
        <v>2040</v>
      </c>
      <c r="T574" t="s">
        <v>2051</v>
      </c>
    </row>
    <row r="575" spans="1:20" x14ac:dyDescent="0.3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10">
        <f t="shared" si="32"/>
        <v>111.88059701492537</v>
      </c>
      <c r="G575" t="s">
        <v>19</v>
      </c>
      <c r="H575" s="9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2034</v>
      </c>
      <c r="T575" t="s">
        <v>2035</v>
      </c>
    </row>
    <row r="576" spans="1:20" x14ac:dyDescent="0.3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10">
        <f t="shared" si="32"/>
        <v>369.14814814814815</v>
      </c>
      <c r="G576" t="s">
        <v>19</v>
      </c>
      <c r="H576" s="9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16</v>
      </c>
      <c r="S576" t="s">
        <v>2063</v>
      </c>
      <c r="T576" t="s">
        <v>2064</v>
      </c>
    </row>
    <row r="577" spans="1:20" x14ac:dyDescent="0.3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10">
        <f t="shared" si="32"/>
        <v>62.930372148859547</v>
      </c>
      <c r="G577" t="s">
        <v>13</v>
      </c>
      <c r="H577" s="9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32</v>
      </c>
      <c r="S577" t="s">
        <v>2032</v>
      </c>
      <c r="T577" t="s">
        <v>2033</v>
      </c>
    </row>
    <row r="578" spans="1:20" ht="31.2" x14ac:dyDescent="0.3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10">
        <f t="shared" si="32"/>
        <v>64.927835051546396</v>
      </c>
      <c r="G578" t="s">
        <v>13</v>
      </c>
      <c r="H578" s="9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x14ac:dyDescent="0.3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10">
        <f t="shared" ref="F579:F642" si="36">(E579/D579)*100</f>
        <v>18.853658536585368</v>
      </c>
      <c r="G579" t="s">
        <v>73</v>
      </c>
      <c r="H579" s="9">
        <f t="shared" ref="H579:H642" si="37">IFERROR(E579/I579,0)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2038</v>
      </c>
      <c r="T579" t="s">
        <v>2039</v>
      </c>
    </row>
    <row r="580" spans="1:20" x14ac:dyDescent="0.3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10">
        <f t="shared" si="36"/>
        <v>16.754404145077721</v>
      </c>
      <c r="G580" t="s">
        <v>13</v>
      </c>
      <c r="H580" s="9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473</v>
      </c>
      <c r="S580" t="s">
        <v>2034</v>
      </c>
      <c r="T580" t="s">
        <v>2057</v>
      </c>
    </row>
    <row r="581" spans="1:20" x14ac:dyDescent="0.3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10">
        <f t="shared" si="36"/>
        <v>101.11290322580646</v>
      </c>
      <c r="G581" t="s">
        <v>19</v>
      </c>
      <c r="H581" s="9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158</v>
      </c>
      <c r="S581" t="s">
        <v>2040</v>
      </c>
      <c r="T581" t="s">
        <v>2062</v>
      </c>
    </row>
    <row r="582" spans="1:20" x14ac:dyDescent="0.3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10">
        <f t="shared" si="36"/>
        <v>341.5022831050228</v>
      </c>
      <c r="G582" t="s">
        <v>19</v>
      </c>
      <c r="H582" s="9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32</v>
      </c>
      <c r="S582" t="s">
        <v>2034</v>
      </c>
      <c r="T582" t="s">
        <v>2057</v>
      </c>
    </row>
    <row r="583" spans="1:20" x14ac:dyDescent="0.3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10">
        <f t="shared" si="36"/>
        <v>64.016666666666666</v>
      </c>
      <c r="G583" t="s">
        <v>13</v>
      </c>
      <c r="H583" s="9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x14ac:dyDescent="0.3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10">
        <f t="shared" si="36"/>
        <v>52.080459770114942</v>
      </c>
      <c r="G584" t="s">
        <v>13</v>
      </c>
      <c r="H584" s="9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88</v>
      </c>
      <c r="S584" t="s">
        <v>2036</v>
      </c>
      <c r="T584" t="s">
        <v>2037</v>
      </c>
    </row>
    <row r="585" spans="1:20" ht="31.2" x14ac:dyDescent="0.3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10">
        <f t="shared" si="36"/>
        <v>322.40211640211641</v>
      </c>
      <c r="G585" t="s">
        <v>19</v>
      </c>
      <c r="H585" s="9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41</v>
      </c>
      <c r="S585" t="s">
        <v>2049</v>
      </c>
      <c r="T585" t="s">
        <v>2050</v>
      </c>
    </row>
    <row r="586" spans="1:20" ht="31.2" x14ac:dyDescent="0.3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10">
        <f t="shared" si="36"/>
        <v>119.50810185185186</v>
      </c>
      <c r="G586" t="s">
        <v>19</v>
      </c>
      <c r="H586" s="9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27</v>
      </c>
      <c r="S586" t="s">
        <v>2040</v>
      </c>
      <c r="T586" t="s">
        <v>2041</v>
      </c>
    </row>
    <row r="587" spans="1:20" x14ac:dyDescent="0.3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10">
        <f t="shared" si="36"/>
        <v>146.79775280898878</v>
      </c>
      <c r="G587" t="s">
        <v>19</v>
      </c>
      <c r="H587" s="9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205</v>
      </c>
      <c r="S587" t="s">
        <v>2036</v>
      </c>
      <c r="T587" t="s">
        <v>2037</v>
      </c>
    </row>
    <row r="588" spans="1:20" ht="31.2" x14ac:dyDescent="0.3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10">
        <f t="shared" si="36"/>
        <v>950.57142857142856</v>
      </c>
      <c r="G588" t="s">
        <v>19</v>
      </c>
      <c r="H588" s="9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22</v>
      </c>
      <c r="S588" t="s">
        <v>2046</v>
      </c>
      <c r="T588" t="s">
        <v>2058</v>
      </c>
    </row>
    <row r="589" spans="1:20" x14ac:dyDescent="0.3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10">
        <f t="shared" si="36"/>
        <v>72.893617021276597</v>
      </c>
      <c r="G589" t="s">
        <v>13</v>
      </c>
      <c r="H589" s="9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x14ac:dyDescent="0.3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10">
        <f t="shared" si="36"/>
        <v>79.008248730964468</v>
      </c>
      <c r="G590" t="s">
        <v>13</v>
      </c>
      <c r="H590" s="9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32</v>
      </c>
      <c r="S590" t="s">
        <v>2032</v>
      </c>
      <c r="T590" t="s">
        <v>2033</v>
      </c>
    </row>
    <row r="591" spans="1:20" x14ac:dyDescent="0.3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10">
        <f t="shared" si="36"/>
        <v>64.721518987341781</v>
      </c>
      <c r="G591" t="s">
        <v>13</v>
      </c>
      <c r="H591" s="9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ht="31.2" x14ac:dyDescent="0.3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10">
        <f t="shared" si="36"/>
        <v>82.028169014084511</v>
      </c>
      <c r="G592" t="s">
        <v>13</v>
      </c>
      <c r="H592" s="9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132</v>
      </c>
      <c r="S592" t="s">
        <v>2040</v>
      </c>
      <c r="T592" t="s">
        <v>2041</v>
      </c>
    </row>
    <row r="593" spans="1:20" x14ac:dyDescent="0.3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10">
        <f t="shared" si="36"/>
        <v>1037.6666666666667</v>
      </c>
      <c r="G593" t="s">
        <v>19</v>
      </c>
      <c r="H593" s="9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88</v>
      </c>
      <c r="S593" t="s">
        <v>2046</v>
      </c>
      <c r="T593" t="s">
        <v>2055</v>
      </c>
    </row>
    <row r="594" spans="1:20" ht="31.2" x14ac:dyDescent="0.3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10">
        <f t="shared" si="36"/>
        <v>12.910076530612244</v>
      </c>
      <c r="G594" t="s">
        <v>13</v>
      </c>
      <c r="H594" s="9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32</v>
      </c>
      <c r="S594" t="s">
        <v>2049</v>
      </c>
      <c r="T594" t="s">
        <v>2050</v>
      </c>
    </row>
    <row r="595" spans="1:20" ht="31.2" x14ac:dyDescent="0.3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10">
        <f t="shared" si="36"/>
        <v>154.84210526315789</v>
      </c>
      <c r="G595" t="s">
        <v>19</v>
      </c>
      <c r="H595" s="9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2039</v>
      </c>
    </row>
    <row r="596" spans="1:20" ht="31.2" x14ac:dyDescent="0.3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10">
        <f t="shared" si="36"/>
        <v>7.0991735537190088</v>
      </c>
      <c r="G596" t="s">
        <v>13</v>
      </c>
      <c r="H596" s="9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2048</v>
      </c>
    </row>
    <row r="597" spans="1:20" ht="31.2" x14ac:dyDescent="0.3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10">
        <f t="shared" si="36"/>
        <v>208.52773826458036</v>
      </c>
      <c r="G597" t="s">
        <v>19</v>
      </c>
      <c r="H597" s="9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x14ac:dyDescent="0.3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10">
        <f t="shared" si="36"/>
        <v>99.683544303797461</v>
      </c>
      <c r="G598" t="s">
        <v>13</v>
      </c>
      <c r="H598" s="9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2039</v>
      </c>
    </row>
    <row r="599" spans="1:20" x14ac:dyDescent="0.3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10">
        <f t="shared" si="36"/>
        <v>201.59756097560978</v>
      </c>
      <c r="G599" t="s">
        <v>19</v>
      </c>
      <c r="H599" s="9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2043</v>
      </c>
    </row>
    <row r="600" spans="1:20" x14ac:dyDescent="0.3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10">
        <f t="shared" si="36"/>
        <v>162.09032258064516</v>
      </c>
      <c r="G600" t="s">
        <v>19</v>
      </c>
      <c r="H600" s="9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22</v>
      </c>
      <c r="S600" t="s">
        <v>2038</v>
      </c>
      <c r="T600" t="s">
        <v>2039</v>
      </c>
    </row>
    <row r="601" spans="1:20" ht="31.2" x14ac:dyDescent="0.3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10">
        <f t="shared" si="36"/>
        <v>3.6436208125445471</v>
      </c>
      <c r="G601" t="s">
        <v>13</v>
      </c>
      <c r="H601" s="9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41</v>
      </c>
      <c r="S601" t="s">
        <v>2034</v>
      </c>
      <c r="T601" t="s">
        <v>2035</v>
      </c>
    </row>
    <row r="602" spans="1:20" x14ac:dyDescent="0.3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10">
        <f t="shared" si="36"/>
        <v>5</v>
      </c>
      <c r="G602" t="s">
        <v>13</v>
      </c>
      <c r="H602" s="9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16</v>
      </c>
      <c r="S602" t="s">
        <v>2040</v>
      </c>
      <c r="T602" t="s">
        <v>2041</v>
      </c>
    </row>
    <row r="603" spans="1:20" x14ac:dyDescent="0.3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10">
        <f t="shared" si="36"/>
        <v>206.63492063492063</v>
      </c>
      <c r="G603" t="s">
        <v>19</v>
      </c>
      <c r="H603" s="9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64</v>
      </c>
      <c r="S603" t="s">
        <v>2032</v>
      </c>
      <c r="T603" t="s">
        <v>2033</v>
      </c>
    </row>
    <row r="604" spans="1:20" ht="31.2" x14ac:dyDescent="0.3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10">
        <f t="shared" si="36"/>
        <v>128.23628691983123</v>
      </c>
      <c r="G604" t="s">
        <v>19</v>
      </c>
      <c r="H604" s="9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10">
        <f t="shared" si="36"/>
        <v>119.66037735849055</v>
      </c>
      <c r="G605" t="s">
        <v>19</v>
      </c>
      <c r="H605" s="9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x14ac:dyDescent="0.3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10">
        <f t="shared" si="36"/>
        <v>170.73055242390078</v>
      </c>
      <c r="G606" t="s">
        <v>19</v>
      </c>
      <c r="H606" s="9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x14ac:dyDescent="0.3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10">
        <f t="shared" si="36"/>
        <v>187.21212121212122</v>
      </c>
      <c r="G607" t="s">
        <v>19</v>
      </c>
      <c r="H607" s="9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67</v>
      </c>
      <c r="S607" t="s">
        <v>2038</v>
      </c>
      <c r="T607" t="s">
        <v>2039</v>
      </c>
    </row>
    <row r="608" spans="1:20" x14ac:dyDescent="0.3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10">
        <f t="shared" si="36"/>
        <v>188.38235294117646</v>
      </c>
      <c r="G608" t="s">
        <v>19</v>
      </c>
      <c r="H608" s="9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22</v>
      </c>
      <c r="S608" t="s">
        <v>2046</v>
      </c>
      <c r="T608" t="s">
        <v>2047</v>
      </c>
    </row>
    <row r="609" spans="1:20" x14ac:dyDescent="0.3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10">
        <f t="shared" si="36"/>
        <v>131.29869186046511</v>
      </c>
      <c r="G609" t="s">
        <v>19</v>
      </c>
      <c r="H609" s="9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x14ac:dyDescent="0.3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10">
        <f t="shared" si="36"/>
        <v>283.97435897435901</v>
      </c>
      <c r="G610" t="s">
        <v>19</v>
      </c>
      <c r="H610" s="9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2033</v>
      </c>
    </row>
    <row r="611" spans="1:20" x14ac:dyDescent="0.3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10">
        <f t="shared" si="36"/>
        <v>120.41999999999999</v>
      </c>
      <c r="G611" t="s">
        <v>19</v>
      </c>
      <c r="H611" s="9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473</v>
      </c>
      <c r="S611" t="s">
        <v>2034</v>
      </c>
      <c r="T611" t="s">
        <v>2057</v>
      </c>
    </row>
    <row r="612" spans="1:20" ht="31.2" x14ac:dyDescent="0.3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10">
        <f t="shared" si="36"/>
        <v>419.0560747663551</v>
      </c>
      <c r="G612" t="s">
        <v>19</v>
      </c>
      <c r="H612" s="9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2062</v>
      </c>
    </row>
    <row r="613" spans="1:20" x14ac:dyDescent="0.3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10">
        <f t="shared" si="36"/>
        <v>13.853658536585368</v>
      </c>
      <c r="G613" t="s">
        <v>73</v>
      </c>
      <c r="H613" s="9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x14ac:dyDescent="0.3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10">
        <f t="shared" si="36"/>
        <v>139.43548387096774</v>
      </c>
      <c r="G614" t="s">
        <v>19</v>
      </c>
      <c r="H614" s="9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49</v>
      </c>
      <c r="S614" t="s">
        <v>2038</v>
      </c>
      <c r="T614" t="s">
        <v>2039</v>
      </c>
    </row>
    <row r="615" spans="1:20" ht="31.2" x14ac:dyDescent="0.3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10">
        <f t="shared" si="36"/>
        <v>174</v>
      </c>
      <c r="G615" t="s">
        <v>19</v>
      </c>
      <c r="H615" s="9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32</v>
      </c>
      <c r="S615" t="s">
        <v>2034</v>
      </c>
      <c r="T615" t="s">
        <v>2042</v>
      </c>
    </row>
    <row r="616" spans="1:20" ht="31.2" x14ac:dyDescent="0.3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10">
        <f t="shared" si="36"/>
        <v>155.49056603773585</v>
      </c>
      <c r="G616" t="s">
        <v>19</v>
      </c>
      <c r="H616" s="9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x14ac:dyDescent="0.3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10">
        <f t="shared" si="36"/>
        <v>170.44705882352943</v>
      </c>
      <c r="G617" t="s">
        <v>19</v>
      </c>
      <c r="H617" s="9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x14ac:dyDescent="0.3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10">
        <f t="shared" si="36"/>
        <v>189.515625</v>
      </c>
      <c r="G618" t="s">
        <v>19</v>
      </c>
      <c r="H618" s="9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59</v>
      </c>
      <c r="S618" t="s">
        <v>2038</v>
      </c>
      <c r="T618" t="s">
        <v>2039</v>
      </c>
    </row>
    <row r="619" spans="1:20" x14ac:dyDescent="0.3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10">
        <f t="shared" si="36"/>
        <v>249.71428571428572</v>
      </c>
      <c r="G619" t="s">
        <v>19</v>
      </c>
      <c r="H619" s="9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32</v>
      </c>
      <c r="S619" t="s">
        <v>2034</v>
      </c>
      <c r="T619" t="s">
        <v>2044</v>
      </c>
    </row>
    <row r="620" spans="1:20" x14ac:dyDescent="0.3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10">
        <f t="shared" si="36"/>
        <v>48.860523665659613</v>
      </c>
      <c r="G620" t="s">
        <v>13</v>
      </c>
      <c r="H620" s="9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67</v>
      </c>
      <c r="S620" t="s">
        <v>2038</v>
      </c>
      <c r="T620" t="s">
        <v>2039</v>
      </c>
    </row>
    <row r="621" spans="1:20" x14ac:dyDescent="0.3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10">
        <f t="shared" si="36"/>
        <v>28.461970393057683</v>
      </c>
      <c r="G621" t="s">
        <v>13</v>
      </c>
      <c r="H621" s="9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32</v>
      </c>
      <c r="S621" t="s">
        <v>2046</v>
      </c>
      <c r="T621" t="s">
        <v>2047</v>
      </c>
    </row>
    <row r="622" spans="1:20" x14ac:dyDescent="0.3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10">
        <f t="shared" si="36"/>
        <v>268.02325581395348</v>
      </c>
      <c r="G622" t="s">
        <v>19</v>
      </c>
      <c r="H622" s="9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121</v>
      </c>
      <c r="S622" t="s">
        <v>2038</v>
      </c>
      <c r="T622" t="s">
        <v>2039</v>
      </c>
    </row>
    <row r="623" spans="1:20" x14ac:dyDescent="0.3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10">
        <f t="shared" si="36"/>
        <v>619.80078125</v>
      </c>
      <c r="G623" t="s">
        <v>19</v>
      </c>
      <c r="H623" s="9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32</v>
      </c>
      <c r="S623" t="s">
        <v>2053</v>
      </c>
      <c r="T623" t="s">
        <v>2054</v>
      </c>
    </row>
    <row r="624" spans="1:20" x14ac:dyDescent="0.3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10">
        <f t="shared" si="36"/>
        <v>3.1301587301587301</v>
      </c>
      <c r="G624" t="s">
        <v>13</v>
      </c>
      <c r="H624" s="9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59</v>
      </c>
      <c r="S624" t="s">
        <v>2038</v>
      </c>
      <c r="T624" t="s">
        <v>2039</v>
      </c>
    </row>
    <row r="625" spans="1:20" x14ac:dyDescent="0.3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10">
        <f t="shared" si="36"/>
        <v>159.92152704135739</v>
      </c>
      <c r="G625" t="s">
        <v>19</v>
      </c>
      <c r="H625" s="9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32</v>
      </c>
      <c r="S625" t="s">
        <v>2034</v>
      </c>
      <c r="T625" t="s">
        <v>2044</v>
      </c>
    </row>
    <row r="626" spans="1:20" x14ac:dyDescent="0.3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10">
        <f t="shared" si="36"/>
        <v>279.39215686274508</v>
      </c>
      <c r="G626" t="s">
        <v>19</v>
      </c>
      <c r="H626" s="9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121</v>
      </c>
      <c r="S626" t="s">
        <v>2038</v>
      </c>
      <c r="T626" t="s">
        <v>2039</v>
      </c>
    </row>
    <row r="627" spans="1:20" ht="31.2" x14ac:dyDescent="0.3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10">
        <f t="shared" si="36"/>
        <v>77.373333333333335</v>
      </c>
      <c r="G627" t="s">
        <v>13</v>
      </c>
      <c r="H627" s="9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32</v>
      </c>
      <c r="S627" t="s">
        <v>2053</v>
      </c>
      <c r="T627" t="s">
        <v>2054</v>
      </c>
    </row>
    <row r="628" spans="1:20" ht="31.2" x14ac:dyDescent="0.3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10">
        <f t="shared" si="36"/>
        <v>206.32812500000003</v>
      </c>
      <c r="G628" t="s">
        <v>19</v>
      </c>
      <c r="H628" s="9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x14ac:dyDescent="0.3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10">
        <f t="shared" si="36"/>
        <v>694.25</v>
      </c>
      <c r="G629" t="s">
        <v>19</v>
      </c>
      <c r="H629" s="9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16</v>
      </c>
      <c r="S629" t="s">
        <v>2038</v>
      </c>
      <c r="T629" t="s">
        <v>2039</v>
      </c>
    </row>
    <row r="630" spans="1:20" x14ac:dyDescent="0.3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10">
        <f t="shared" si="36"/>
        <v>151.78947368421052</v>
      </c>
      <c r="G630" t="s">
        <v>19</v>
      </c>
      <c r="H630" s="9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2033</v>
      </c>
    </row>
    <row r="631" spans="1:20" x14ac:dyDescent="0.3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10">
        <f t="shared" si="36"/>
        <v>64.58207217694995</v>
      </c>
      <c r="G631" t="s">
        <v>13</v>
      </c>
      <c r="H631" s="9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32</v>
      </c>
      <c r="S631" t="s">
        <v>2034</v>
      </c>
      <c r="T631" t="s">
        <v>2044</v>
      </c>
    </row>
    <row r="632" spans="1:20" x14ac:dyDescent="0.3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10">
        <f t="shared" si="36"/>
        <v>62.873684210526314</v>
      </c>
      <c r="G632" t="s">
        <v>73</v>
      </c>
      <c r="H632" s="9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x14ac:dyDescent="0.3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10">
        <f t="shared" si="36"/>
        <v>310.39864864864865</v>
      </c>
      <c r="G633" t="s">
        <v>19</v>
      </c>
      <c r="H633" s="9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x14ac:dyDescent="0.3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10">
        <f t="shared" si="36"/>
        <v>42.859916782246884</v>
      </c>
      <c r="G634" t="s">
        <v>46</v>
      </c>
      <c r="H634" s="9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1.2" x14ac:dyDescent="0.3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10">
        <f t="shared" si="36"/>
        <v>83.119402985074629</v>
      </c>
      <c r="G635" t="s">
        <v>13</v>
      </c>
      <c r="H635" s="9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2039</v>
      </c>
    </row>
    <row r="636" spans="1:20" x14ac:dyDescent="0.3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10">
        <f t="shared" si="36"/>
        <v>78.531302876480552</v>
      </c>
      <c r="G636" t="s">
        <v>73</v>
      </c>
      <c r="H636" s="9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2048</v>
      </c>
    </row>
    <row r="637" spans="1:20" x14ac:dyDescent="0.3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10">
        <f t="shared" si="36"/>
        <v>114.09352517985612</v>
      </c>
      <c r="G637" t="s">
        <v>19</v>
      </c>
      <c r="H637" s="9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10">
        <f t="shared" si="36"/>
        <v>64.537683358624179</v>
      </c>
      <c r="G638" t="s">
        <v>13</v>
      </c>
      <c r="H638" s="9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2059</v>
      </c>
    </row>
    <row r="639" spans="1:20" x14ac:dyDescent="0.3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10">
        <f t="shared" si="36"/>
        <v>79.411764705882348</v>
      </c>
      <c r="G639" t="s">
        <v>13</v>
      </c>
      <c r="H639" s="9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2048</v>
      </c>
    </row>
    <row r="640" spans="1:20" x14ac:dyDescent="0.3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10">
        <f t="shared" si="36"/>
        <v>11.419117647058824</v>
      </c>
      <c r="G640" t="s">
        <v>13</v>
      </c>
      <c r="H640" s="9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x14ac:dyDescent="0.3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10">
        <f t="shared" si="36"/>
        <v>56.186046511627907</v>
      </c>
      <c r="G641" t="s">
        <v>46</v>
      </c>
      <c r="H641" s="9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2039</v>
      </c>
    </row>
    <row r="642" spans="1:20" x14ac:dyDescent="0.3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10">
        <f t="shared" si="36"/>
        <v>16.501669449081803</v>
      </c>
      <c r="G642" t="s">
        <v>13</v>
      </c>
      <c r="H642" s="9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2043</v>
      </c>
    </row>
    <row r="643" spans="1:20" ht="31.2" x14ac:dyDescent="0.3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10">
        <f t="shared" ref="F643:F706" si="40">(E643/D643)*100</f>
        <v>119.96808510638297</v>
      </c>
      <c r="G643" t="s">
        <v>19</v>
      </c>
      <c r="H643" s="9">
        <f t="shared" ref="H643:H706" si="41">IFERROR(E643/I643,0)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x14ac:dyDescent="0.3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10">
        <f t="shared" si="40"/>
        <v>145.45652173913044</v>
      </c>
      <c r="G644" t="s">
        <v>19</v>
      </c>
      <c r="H644" s="9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2039</v>
      </c>
    </row>
    <row r="645" spans="1:20" x14ac:dyDescent="0.3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10">
        <f t="shared" si="40"/>
        <v>221.38255033557047</v>
      </c>
      <c r="G645" t="s">
        <v>19</v>
      </c>
      <c r="H645" s="9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10">
        <f t="shared" si="40"/>
        <v>48.396694214876035</v>
      </c>
      <c r="G646" t="s">
        <v>13</v>
      </c>
      <c r="H646" s="9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x14ac:dyDescent="0.3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10">
        <f t="shared" si="40"/>
        <v>92.911504424778755</v>
      </c>
      <c r="G647" t="s">
        <v>13</v>
      </c>
      <c r="H647" s="9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22</v>
      </c>
      <c r="S647" t="s">
        <v>2038</v>
      </c>
      <c r="T647" t="s">
        <v>2039</v>
      </c>
    </row>
    <row r="648" spans="1:20" x14ac:dyDescent="0.3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10">
        <f t="shared" si="40"/>
        <v>88.599797365754824</v>
      </c>
      <c r="G648" t="s">
        <v>13</v>
      </c>
      <c r="H648" s="9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88</v>
      </c>
      <c r="S648" t="s">
        <v>2034</v>
      </c>
      <c r="T648" t="s">
        <v>2035</v>
      </c>
    </row>
    <row r="649" spans="1:20" x14ac:dyDescent="0.3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10">
        <f t="shared" si="40"/>
        <v>41.4</v>
      </c>
      <c r="G649" t="s">
        <v>13</v>
      </c>
      <c r="H649" s="9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2049</v>
      </c>
      <c r="T649" t="s">
        <v>2050</v>
      </c>
    </row>
    <row r="650" spans="1:20" x14ac:dyDescent="0.3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10">
        <f t="shared" si="40"/>
        <v>63.056795131845846</v>
      </c>
      <c r="G650" t="s">
        <v>73</v>
      </c>
      <c r="H650" s="9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16</v>
      </c>
      <c r="S650" t="s">
        <v>2046</v>
      </c>
      <c r="T650" t="s">
        <v>2058</v>
      </c>
    </row>
    <row r="651" spans="1:20" x14ac:dyDescent="0.3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10">
        <f t="shared" si="40"/>
        <v>48.482333607230892</v>
      </c>
      <c r="G651" t="s">
        <v>13</v>
      </c>
      <c r="H651" s="9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32</v>
      </c>
      <c r="S651" t="s">
        <v>2032</v>
      </c>
      <c r="T651" t="s">
        <v>2033</v>
      </c>
    </row>
    <row r="652" spans="1:20" x14ac:dyDescent="0.3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10">
        <f t="shared" si="40"/>
        <v>2</v>
      </c>
      <c r="G652" t="s">
        <v>13</v>
      </c>
      <c r="H652" s="9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2038</v>
      </c>
      <c r="T652" t="s">
        <v>2039</v>
      </c>
    </row>
    <row r="653" spans="1:20" x14ac:dyDescent="0.3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10">
        <f t="shared" si="40"/>
        <v>88.47941026944585</v>
      </c>
      <c r="G653" t="s">
        <v>13</v>
      </c>
      <c r="H653" s="9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99</v>
      </c>
      <c r="S653" t="s">
        <v>2034</v>
      </c>
      <c r="T653" t="s">
        <v>2057</v>
      </c>
    </row>
    <row r="654" spans="1:20" x14ac:dyDescent="0.3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10">
        <f t="shared" si="40"/>
        <v>126.84</v>
      </c>
      <c r="G654" t="s">
        <v>19</v>
      </c>
      <c r="H654" s="9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27</v>
      </c>
      <c r="S654" t="s">
        <v>2040</v>
      </c>
      <c r="T654" t="s">
        <v>2051</v>
      </c>
    </row>
    <row r="655" spans="1:20" ht="31.2" x14ac:dyDescent="0.3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10">
        <f t="shared" si="40"/>
        <v>2338.833333333333</v>
      </c>
      <c r="G655" t="s">
        <v>19</v>
      </c>
      <c r="H655" s="9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x14ac:dyDescent="0.3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10">
        <f t="shared" si="40"/>
        <v>508.38857142857148</v>
      </c>
      <c r="G656" t="s">
        <v>19</v>
      </c>
      <c r="H656" s="9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2037</v>
      </c>
    </row>
    <row r="657" spans="1:20" x14ac:dyDescent="0.3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10">
        <f t="shared" si="40"/>
        <v>191.47826086956522</v>
      </c>
      <c r="G657" t="s">
        <v>19</v>
      </c>
      <c r="H657" s="9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121</v>
      </c>
      <c r="S657" t="s">
        <v>2034</v>
      </c>
      <c r="T657" t="s">
        <v>2056</v>
      </c>
    </row>
    <row r="658" spans="1:20" ht="31.2" x14ac:dyDescent="0.3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10">
        <f t="shared" si="40"/>
        <v>42.127533783783782</v>
      </c>
      <c r="G658" t="s">
        <v>13</v>
      </c>
      <c r="H658" s="9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16</v>
      </c>
      <c r="S658" t="s">
        <v>2053</v>
      </c>
      <c r="T658" t="s">
        <v>2054</v>
      </c>
    </row>
    <row r="659" spans="1:20" x14ac:dyDescent="0.3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10">
        <f t="shared" si="40"/>
        <v>8.24</v>
      </c>
      <c r="G659" t="s">
        <v>13</v>
      </c>
      <c r="H659" s="9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473</v>
      </c>
      <c r="S659" t="s">
        <v>2032</v>
      </c>
      <c r="T659" t="s">
        <v>2033</v>
      </c>
    </row>
    <row r="660" spans="1:20" x14ac:dyDescent="0.3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10">
        <f t="shared" si="40"/>
        <v>60.064638783269963</v>
      </c>
      <c r="G660" t="s">
        <v>73</v>
      </c>
      <c r="H660" s="9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22</v>
      </c>
      <c r="S660" t="s">
        <v>2040</v>
      </c>
      <c r="T660" t="s">
        <v>2062</v>
      </c>
    </row>
    <row r="661" spans="1:20" x14ac:dyDescent="0.3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10">
        <f t="shared" si="40"/>
        <v>47.232808616404313</v>
      </c>
      <c r="G661" t="s">
        <v>13</v>
      </c>
      <c r="H661" s="9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41</v>
      </c>
      <c r="S661" t="s">
        <v>2034</v>
      </c>
      <c r="T661" t="s">
        <v>2035</v>
      </c>
    </row>
    <row r="662" spans="1:20" x14ac:dyDescent="0.3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10">
        <f t="shared" si="40"/>
        <v>81.736263736263737</v>
      </c>
      <c r="G662" t="s">
        <v>13</v>
      </c>
      <c r="H662" s="9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x14ac:dyDescent="0.3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10">
        <f t="shared" si="40"/>
        <v>54.187265917603</v>
      </c>
      <c r="G663" t="s">
        <v>13</v>
      </c>
      <c r="H663" s="9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2038</v>
      </c>
      <c r="T663" t="s">
        <v>2039</v>
      </c>
    </row>
    <row r="664" spans="1:20" x14ac:dyDescent="0.3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10">
        <f t="shared" si="40"/>
        <v>97.868131868131869</v>
      </c>
      <c r="G664" t="s">
        <v>13</v>
      </c>
      <c r="H664" s="9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32</v>
      </c>
      <c r="S664" t="s">
        <v>2034</v>
      </c>
      <c r="T664" t="s">
        <v>2057</v>
      </c>
    </row>
    <row r="665" spans="1:20" x14ac:dyDescent="0.3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10">
        <f t="shared" si="40"/>
        <v>77.239999999999995</v>
      </c>
      <c r="G665" t="s">
        <v>13</v>
      </c>
      <c r="H665" s="9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x14ac:dyDescent="0.3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10">
        <f t="shared" si="40"/>
        <v>33.464735516372798</v>
      </c>
      <c r="G666" t="s">
        <v>13</v>
      </c>
      <c r="H666" s="9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158</v>
      </c>
      <c r="S666" t="s">
        <v>2038</v>
      </c>
      <c r="T666" t="s">
        <v>2039</v>
      </c>
    </row>
    <row r="667" spans="1:20" x14ac:dyDescent="0.3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10">
        <f t="shared" si="40"/>
        <v>239.58823529411765</v>
      </c>
      <c r="G667" t="s">
        <v>19</v>
      </c>
      <c r="H667" s="9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41</v>
      </c>
      <c r="S667" t="s">
        <v>2034</v>
      </c>
      <c r="T667" t="s">
        <v>2057</v>
      </c>
    </row>
    <row r="668" spans="1:20" x14ac:dyDescent="0.3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10">
        <f t="shared" si="40"/>
        <v>64.032258064516128</v>
      </c>
      <c r="G668" t="s">
        <v>73</v>
      </c>
      <c r="H668" s="9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1.2" x14ac:dyDescent="0.3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10">
        <f t="shared" si="40"/>
        <v>176.15942028985506</v>
      </c>
      <c r="G669" t="s">
        <v>19</v>
      </c>
      <c r="H669" s="9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2038</v>
      </c>
      <c r="T669" t="s">
        <v>2039</v>
      </c>
    </row>
    <row r="670" spans="1:20" ht="31.2" x14ac:dyDescent="0.3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10">
        <f t="shared" si="40"/>
        <v>20.33818181818182</v>
      </c>
      <c r="G670" t="s">
        <v>13</v>
      </c>
      <c r="H670" s="9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32</v>
      </c>
      <c r="S670" t="s">
        <v>2063</v>
      </c>
      <c r="T670" t="s">
        <v>2064</v>
      </c>
    </row>
    <row r="671" spans="1:20" x14ac:dyDescent="0.3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10">
        <f t="shared" si="40"/>
        <v>358.64754098360658</v>
      </c>
      <c r="G671" t="s">
        <v>19</v>
      </c>
      <c r="H671" s="9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1.2" x14ac:dyDescent="0.3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10">
        <f t="shared" si="40"/>
        <v>468.85802469135803</v>
      </c>
      <c r="G672" t="s">
        <v>19</v>
      </c>
      <c r="H672" s="9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59</v>
      </c>
      <c r="S672" t="s">
        <v>2038</v>
      </c>
      <c r="T672" t="s">
        <v>2039</v>
      </c>
    </row>
    <row r="673" spans="1:20" ht="31.2" x14ac:dyDescent="0.3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10">
        <f t="shared" si="40"/>
        <v>122.05635245901641</v>
      </c>
      <c r="G673" t="s">
        <v>19</v>
      </c>
      <c r="H673" s="9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32</v>
      </c>
      <c r="S673" t="s">
        <v>2034</v>
      </c>
      <c r="T673" t="s">
        <v>2044</v>
      </c>
    </row>
    <row r="674" spans="1:20" x14ac:dyDescent="0.3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10">
        <f t="shared" si="40"/>
        <v>55.931783729156137</v>
      </c>
      <c r="G674" t="s">
        <v>13</v>
      </c>
      <c r="H674" s="9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x14ac:dyDescent="0.3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10">
        <f t="shared" si="40"/>
        <v>43.660714285714285</v>
      </c>
      <c r="G675" t="s">
        <v>13</v>
      </c>
      <c r="H675" s="9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59</v>
      </c>
      <c r="S675" t="s">
        <v>2038</v>
      </c>
      <c r="T675" t="s">
        <v>2039</v>
      </c>
    </row>
    <row r="676" spans="1:20" x14ac:dyDescent="0.3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10">
        <f t="shared" si="40"/>
        <v>33.53837141183363</v>
      </c>
      <c r="G676" t="s">
        <v>73</v>
      </c>
      <c r="H676" s="9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121</v>
      </c>
      <c r="S676" t="s">
        <v>2034</v>
      </c>
      <c r="T676" t="s">
        <v>2044</v>
      </c>
    </row>
    <row r="677" spans="1:20" x14ac:dyDescent="0.3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10">
        <f t="shared" si="40"/>
        <v>122.97938144329896</v>
      </c>
      <c r="G677" t="s">
        <v>19</v>
      </c>
      <c r="H677" s="9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2053</v>
      </c>
      <c r="T677" t="s">
        <v>2054</v>
      </c>
    </row>
    <row r="678" spans="1:20" x14ac:dyDescent="0.3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10">
        <f t="shared" si="40"/>
        <v>189.74959871589084</v>
      </c>
      <c r="G678" t="s">
        <v>19</v>
      </c>
      <c r="H678" s="9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121</v>
      </c>
      <c r="S678" t="s">
        <v>2063</v>
      </c>
      <c r="T678" t="s">
        <v>2064</v>
      </c>
    </row>
    <row r="679" spans="1:20" x14ac:dyDescent="0.3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10">
        <f t="shared" si="40"/>
        <v>83.622641509433961</v>
      </c>
      <c r="G679" t="s">
        <v>13</v>
      </c>
      <c r="H679" s="9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118</v>
      </c>
      <c r="S679" t="s">
        <v>2053</v>
      </c>
      <c r="T679" t="s">
        <v>2054</v>
      </c>
    </row>
    <row r="680" spans="1:20" x14ac:dyDescent="0.3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10">
        <f t="shared" si="40"/>
        <v>17.968844221105527</v>
      </c>
      <c r="G680" t="s">
        <v>73</v>
      </c>
      <c r="H680" s="9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52</v>
      </c>
      <c r="S680" t="s">
        <v>2046</v>
      </c>
      <c r="T680" t="s">
        <v>2052</v>
      </c>
    </row>
    <row r="681" spans="1:20" x14ac:dyDescent="0.3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10">
        <f t="shared" si="40"/>
        <v>1036.5</v>
      </c>
      <c r="G681" t="s">
        <v>19</v>
      </c>
      <c r="H681" s="9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16</v>
      </c>
      <c r="S681" t="s">
        <v>2040</v>
      </c>
      <c r="T681" t="s">
        <v>2043</v>
      </c>
    </row>
    <row r="682" spans="1:20" ht="31.2" x14ac:dyDescent="0.3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10">
        <f t="shared" si="40"/>
        <v>97.405219780219781</v>
      </c>
      <c r="G682" t="s">
        <v>13</v>
      </c>
      <c r="H682" s="9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291</v>
      </c>
      <c r="S682" t="s">
        <v>2032</v>
      </c>
      <c r="T682" t="s">
        <v>2033</v>
      </c>
    </row>
    <row r="683" spans="1:20" ht="31.2" x14ac:dyDescent="0.3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10">
        <f t="shared" si="40"/>
        <v>86.386203150461711</v>
      </c>
      <c r="G683" t="s">
        <v>13</v>
      </c>
      <c r="H683" s="9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32</v>
      </c>
      <c r="S683" t="s">
        <v>2049</v>
      </c>
      <c r="T683" t="s">
        <v>2060</v>
      </c>
    </row>
    <row r="684" spans="1:20" x14ac:dyDescent="0.3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10">
        <f t="shared" si="40"/>
        <v>150.16666666666666</v>
      </c>
      <c r="G684" t="s">
        <v>19</v>
      </c>
      <c r="H684" s="9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x14ac:dyDescent="0.3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10">
        <f t="shared" si="40"/>
        <v>358.43478260869563</v>
      </c>
      <c r="G685" t="s">
        <v>19</v>
      </c>
      <c r="H685" s="9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x14ac:dyDescent="0.3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10">
        <f t="shared" si="40"/>
        <v>542.85714285714289</v>
      </c>
      <c r="G686" t="s">
        <v>19</v>
      </c>
      <c r="H686" s="9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67</v>
      </c>
      <c r="S686" t="s">
        <v>2038</v>
      </c>
      <c r="T686" t="s">
        <v>2039</v>
      </c>
    </row>
    <row r="687" spans="1:20" x14ac:dyDescent="0.3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10">
        <f t="shared" si="40"/>
        <v>67.500714285714281</v>
      </c>
      <c r="G687" t="s">
        <v>13</v>
      </c>
      <c r="H687" s="9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32</v>
      </c>
      <c r="S687" t="s">
        <v>2046</v>
      </c>
      <c r="T687" t="s">
        <v>2047</v>
      </c>
    </row>
    <row r="688" spans="1:20" x14ac:dyDescent="0.3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10">
        <f t="shared" si="40"/>
        <v>191.74666666666667</v>
      </c>
      <c r="G688" t="s">
        <v>19</v>
      </c>
      <c r="H688" s="9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2039</v>
      </c>
    </row>
    <row r="689" spans="1:20" x14ac:dyDescent="0.3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10">
        <f t="shared" si="40"/>
        <v>932</v>
      </c>
      <c r="G689" t="s">
        <v>19</v>
      </c>
      <c r="H689" s="9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10">
        <f t="shared" si="40"/>
        <v>429.27586206896552</v>
      </c>
      <c r="G690" t="s">
        <v>19</v>
      </c>
      <c r="H690" s="9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2039</v>
      </c>
    </row>
    <row r="691" spans="1:20" x14ac:dyDescent="0.3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10">
        <f t="shared" si="40"/>
        <v>100.65753424657535</v>
      </c>
      <c r="G691" t="s">
        <v>19</v>
      </c>
      <c r="H691" s="9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27</v>
      </c>
      <c r="S691" t="s">
        <v>2040</v>
      </c>
      <c r="T691" t="s">
        <v>2059</v>
      </c>
    </row>
    <row r="692" spans="1:20" x14ac:dyDescent="0.3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10">
        <f t="shared" si="40"/>
        <v>226.61111111111109</v>
      </c>
      <c r="G692" t="s">
        <v>19</v>
      </c>
      <c r="H692" s="9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41</v>
      </c>
      <c r="S692" t="s">
        <v>2036</v>
      </c>
      <c r="T692" t="s">
        <v>2037</v>
      </c>
    </row>
    <row r="693" spans="1:20" x14ac:dyDescent="0.3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10">
        <f t="shared" si="40"/>
        <v>142.38</v>
      </c>
      <c r="G693" t="s">
        <v>19</v>
      </c>
      <c r="H693" s="9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31.2" x14ac:dyDescent="0.3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10">
        <f t="shared" si="40"/>
        <v>90.633333333333326</v>
      </c>
      <c r="G694" t="s">
        <v>13</v>
      </c>
      <c r="H694" s="9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22</v>
      </c>
      <c r="S694" t="s">
        <v>2040</v>
      </c>
      <c r="T694" t="s">
        <v>2041</v>
      </c>
    </row>
    <row r="695" spans="1:20" ht="31.2" x14ac:dyDescent="0.3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10">
        <f t="shared" si="40"/>
        <v>63.966740576496676</v>
      </c>
      <c r="G695" t="s">
        <v>13</v>
      </c>
      <c r="H695" s="9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32</v>
      </c>
      <c r="S695" t="s">
        <v>2034</v>
      </c>
      <c r="T695" t="s">
        <v>2035</v>
      </c>
    </row>
    <row r="696" spans="1:20" x14ac:dyDescent="0.3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10">
        <f t="shared" si="40"/>
        <v>84.131868131868131</v>
      </c>
      <c r="G696" t="s">
        <v>13</v>
      </c>
      <c r="H696" s="9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x14ac:dyDescent="0.3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10">
        <f t="shared" si="40"/>
        <v>133.93478260869566</v>
      </c>
      <c r="G697" t="s">
        <v>19</v>
      </c>
      <c r="H697" s="9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22</v>
      </c>
      <c r="S697" t="s">
        <v>2038</v>
      </c>
      <c r="T697" t="s">
        <v>2039</v>
      </c>
    </row>
    <row r="698" spans="1:20" x14ac:dyDescent="0.3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10">
        <f t="shared" si="40"/>
        <v>59.042047531992694</v>
      </c>
      <c r="G698" t="s">
        <v>13</v>
      </c>
      <c r="H698" s="9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32</v>
      </c>
      <c r="S698" t="s">
        <v>2034</v>
      </c>
      <c r="T698" t="s">
        <v>2035</v>
      </c>
    </row>
    <row r="699" spans="1:20" ht="31.2" x14ac:dyDescent="0.3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10">
        <f t="shared" si="40"/>
        <v>152.80062063615205</v>
      </c>
      <c r="G699" t="s">
        <v>19</v>
      </c>
      <c r="H699" s="9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49</v>
      </c>
      <c r="S699" t="s">
        <v>2038</v>
      </c>
      <c r="T699" t="s">
        <v>2039</v>
      </c>
    </row>
    <row r="700" spans="1:20" x14ac:dyDescent="0.3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10">
        <f t="shared" si="40"/>
        <v>446.69121140142522</v>
      </c>
      <c r="G700" t="s">
        <v>19</v>
      </c>
      <c r="H700" s="9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2042</v>
      </c>
    </row>
    <row r="701" spans="1:20" x14ac:dyDescent="0.3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10">
        <f t="shared" si="40"/>
        <v>84.391891891891888</v>
      </c>
      <c r="G701" t="s">
        <v>13</v>
      </c>
      <c r="H701" s="9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52</v>
      </c>
      <c r="S701" t="s">
        <v>2036</v>
      </c>
      <c r="T701" t="s">
        <v>2045</v>
      </c>
    </row>
    <row r="702" spans="1:20" ht="31.2" x14ac:dyDescent="0.3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10">
        <f t="shared" si="40"/>
        <v>3</v>
      </c>
      <c r="G702" t="s">
        <v>13</v>
      </c>
      <c r="H702" s="9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64</v>
      </c>
      <c r="S702" t="s">
        <v>2040</v>
      </c>
      <c r="T702" t="s">
        <v>2043</v>
      </c>
    </row>
    <row r="703" spans="1:20" ht="31.2" x14ac:dyDescent="0.3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10">
        <f t="shared" si="40"/>
        <v>175.02692307692308</v>
      </c>
      <c r="G703" t="s">
        <v>19</v>
      </c>
      <c r="H703" s="9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2045</v>
      </c>
    </row>
    <row r="704" spans="1:20" ht="31.2" x14ac:dyDescent="0.3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10">
        <f t="shared" si="40"/>
        <v>54.137931034482754</v>
      </c>
      <c r="G704" t="s">
        <v>13</v>
      </c>
      <c r="H704" s="9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2039</v>
      </c>
    </row>
    <row r="705" spans="1:20" x14ac:dyDescent="0.3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10">
        <f t="shared" si="40"/>
        <v>311.87381703470032</v>
      </c>
      <c r="G705" t="s">
        <v>19</v>
      </c>
      <c r="H705" s="9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205</v>
      </c>
      <c r="S705" t="s">
        <v>2036</v>
      </c>
      <c r="T705" t="s">
        <v>2045</v>
      </c>
    </row>
    <row r="706" spans="1:20" ht="31.2" x14ac:dyDescent="0.3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10">
        <f t="shared" si="40"/>
        <v>122.78160919540231</v>
      </c>
      <c r="G706" t="s">
        <v>19</v>
      </c>
      <c r="H706" s="9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70</v>
      </c>
      <c r="S706" t="s">
        <v>2046</v>
      </c>
      <c r="T706" t="s">
        <v>2058</v>
      </c>
    </row>
    <row r="707" spans="1:20" x14ac:dyDescent="0.3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10">
        <f t="shared" ref="F707:F770" si="44">(E707/D707)*100</f>
        <v>99.026517383618156</v>
      </c>
      <c r="G707" t="s">
        <v>13</v>
      </c>
      <c r="H707" s="9">
        <f t="shared" ref="H707:H770" si="45">IFERROR(E707/I707,0)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2040</v>
      </c>
      <c r="T707" t="s">
        <v>2048</v>
      </c>
    </row>
    <row r="708" spans="1:20" ht="31.2" x14ac:dyDescent="0.3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10">
        <f t="shared" si="44"/>
        <v>127.84686346863469</v>
      </c>
      <c r="G708" t="s">
        <v>19</v>
      </c>
      <c r="H708" s="9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27</v>
      </c>
      <c r="S708" t="s">
        <v>2046</v>
      </c>
      <c r="T708" t="s">
        <v>2047</v>
      </c>
    </row>
    <row r="709" spans="1:20" ht="31.2" x14ac:dyDescent="0.3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10">
        <f t="shared" si="44"/>
        <v>158.61643835616439</v>
      </c>
      <c r="G709" t="s">
        <v>19</v>
      </c>
      <c r="H709" s="9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52</v>
      </c>
      <c r="S709" t="s">
        <v>2036</v>
      </c>
      <c r="T709" t="s">
        <v>2037</v>
      </c>
    </row>
    <row r="710" spans="1:20" x14ac:dyDescent="0.3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10">
        <f t="shared" si="44"/>
        <v>707.05882352941171</v>
      </c>
      <c r="G710" t="s">
        <v>19</v>
      </c>
      <c r="H710" s="9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2043</v>
      </c>
    </row>
    <row r="711" spans="1:20" x14ac:dyDescent="0.3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10">
        <f t="shared" si="44"/>
        <v>142.38775510204081</v>
      </c>
      <c r="G711" t="s">
        <v>19</v>
      </c>
      <c r="H711" s="9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1.2" x14ac:dyDescent="0.3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10">
        <f t="shared" si="44"/>
        <v>147.86046511627907</v>
      </c>
      <c r="G712" t="s">
        <v>19</v>
      </c>
      <c r="H712" s="9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1.2" x14ac:dyDescent="0.3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10">
        <f t="shared" si="44"/>
        <v>20.322580645161288</v>
      </c>
      <c r="G713" t="s">
        <v>13</v>
      </c>
      <c r="H713" s="9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1.2" x14ac:dyDescent="0.3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10">
        <f t="shared" si="44"/>
        <v>1840.625</v>
      </c>
      <c r="G714" t="s">
        <v>19</v>
      </c>
      <c r="H714" s="9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x14ac:dyDescent="0.3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10">
        <f t="shared" si="44"/>
        <v>161.94202898550725</v>
      </c>
      <c r="G715" t="s">
        <v>19</v>
      </c>
      <c r="H715" s="9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132</v>
      </c>
      <c r="S715" t="s">
        <v>2038</v>
      </c>
      <c r="T715" t="s">
        <v>2039</v>
      </c>
    </row>
    <row r="716" spans="1:20" x14ac:dyDescent="0.3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10">
        <f t="shared" si="44"/>
        <v>472.82077922077923</v>
      </c>
      <c r="G716" t="s">
        <v>19</v>
      </c>
      <c r="H716" s="9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22</v>
      </c>
      <c r="S716" t="s">
        <v>2046</v>
      </c>
      <c r="T716" t="s">
        <v>2055</v>
      </c>
    </row>
    <row r="717" spans="1:20" x14ac:dyDescent="0.3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10">
        <f t="shared" si="44"/>
        <v>24.466101694915253</v>
      </c>
      <c r="G717" t="s">
        <v>13</v>
      </c>
      <c r="H717" s="9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291</v>
      </c>
      <c r="S717" t="s">
        <v>2034</v>
      </c>
      <c r="T717" t="s">
        <v>2035</v>
      </c>
    </row>
    <row r="718" spans="1:20" x14ac:dyDescent="0.3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10">
        <f t="shared" si="44"/>
        <v>517.65</v>
      </c>
      <c r="G718" t="s">
        <v>19</v>
      </c>
      <c r="H718" s="9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32</v>
      </c>
      <c r="S718" t="s">
        <v>2049</v>
      </c>
      <c r="T718" t="s">
        <v>2060</v>
      </c>
    </row>
    <row r="719" spans="1:20" ht="31.2" x14ac:dyDescent="0.3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10">
        <f t="shared" si="44"/>
        <v>247.64285714285714</v>
      </c>
      <c r="G719" t="s">
        <v>19</v>
      </c>
      <c r="H719" s="9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x14ac:dyDescent="0.3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10">
        <f t="shared" si="44"/>
        <v>100.20481927710843</v>
      </c>
      <c r="G720" t="s">
        <v>19</v>
      </c>
      <c r="H720" s="9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64</v>
      </c>
      <c r="S720" t="s">
        <v>2040</v>
      </c>
      <c r="T720" t="s">
        <v>2041</v>
      </c>
    </row>
    <row r="721" spans="1:20" x14ac:dyDescent="0.3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10">
        <f t="shared" si="44"/>
        <v>153</v>
      </c>
      <c r="G721" t="s">
        <v>19</v>
      </c>
      <c r="H721" s="9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118</v>
      </c>
      <c r="S721" t="s">
        <v>2036</v>
      </c>
      <c r="T721" t="s">
        <v>2045</v>
      </c>
    </row>
    <row r="722" spans="1:20" ht="31.2" x14ac:dyDescent="0.3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10">
        <f t="shared" si="44"/>
        <v>37.091954022988503</v>
      </c>
      <c r="G722" t="s">
        <v>73</v>
      </c>
      <c r="H722" s="9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32</v>
      </c>
      <c r="S722" t="s">
        <v>2046</v>
      </c>
      <c r="T722" t="s">
        <v>2052</v>
      </c>
    </row>
    <row r="723" spans="1:20" x14ac:dyDescent="0.3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10">
        <f t="shared" si="44"/>
        <v>4.392394822006473</v>
      </c>
      <c r="G723" t="s">
        <v>73</v>
      </c>
      <c r="H723" s="9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22</v>
      </c>
      <c r="S723" t="s">
        <v>2038</v>
      </c>
      <c r="T723" t="s">
        <v>2039</v>
      </c>
    </row>
    <row r="724" spans="1:20" x14ac:dyDescent="0.3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10">
        <f t="shared" si="44"/>
        <v>156.50721649484535</v>
      </c>
      <c r="G724" t="s">
        <v>19</v>
      </c>
      <c r="H724" s="9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41</v>
      </c>
      <c r="S724" t="s">
        <v>2034</v>
      </c>
      <c r="T724" t="s">
        <v>2035</v>
      </c>
    </row>
    <row r="725" spans="1:20" x14ac:dyDescent="0.3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10">
        <f t="shared" si="44"/>
        <v>270.40816326530609</v>
      </c>
      <c r="G725" t="s">
        <v>19</v>
      </c>
      <c r="H725" s="9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1.2" x14ac:dyDescent="0.3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10">
        <f t="shared" si="44"/>
        <v>134.05952380952382</v>
      </c>
      <c r="G726" t="s">
        <v>19</v>
      </c>
      <c r="H726" s="9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x14ac:dyDescent="0.3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10">
        <f t="shared" si="44"/>
        <v>50.398033126293996</v>
      </c>
      <c r="G727" t="s">
        <v>13</v>
      </c>
      <c r="H727" s="9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291</v>
      </c>
      <c r="S727" t="s">
        <v>2038</v>
      </c>
      <c r="T727" t="s">
        <v>2039</v>
      </c>
    </row>
    <row r="728" spans="1:20" ht="31.2" x14ac:dyDescent="0.3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10">
        <f t="shared" si="44"/>
        <v>88.815837937384899</v>
      </c>
      <c r="G728" t="s">
        <v>73</v>
      </c>
      <c r="H728" s="9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32</v>
      </c>
      <c r="S728" t="s">
        <v>2049</v>
      </c>
      <c r="T728" t="s">
        <v>2060</v>
      </c>
    </row>
    <row r="729" spans="1:20" x14ac:dyDescent="0.3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10">
        <f t="shared" si="44"/>
        <v>165</v>
      </c>
      <c r="G729" t="s">
        <v>19</v>
      </c>
      <c r="H729" s="9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1.2" x14ac:dyDescent="0.3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10">
        <f t="shared" si="44"/>
        <v>17.5</v>
      </c>
      <c r="G730" t="s">
        <v>13</v>
      </c>
      <c r="H730" s="9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ht="31.2" x14ac:dyDescent="0.3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10">
        <f t="shared" si="44"/>
        <v>185.66071428571428</v>
      </c>
      <c r="G731" t="s">
        <v>19</v>
      </c>
      <c r="H731" s="9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2039</v>
      </c>
    </row>
    <row r="732" spans="1:20" x14ac:dyDescent="0.3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10">
        <f t="shared" si="44"/>
        <v>412.6631944444444</v>
      </c>
      <c r="G732" t="s">
        <v>19</v>
      </c>
      <c r="H732" s="9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64</v>
      </c>
      <c r="S732" t="s">
        <v>2040</v>
      </c>
      <c r="T732" t="s">
        <v>2043</v>
      </c>
    </row>
    <row r="733" spans="1:20" x14ac:dyDescent="0.3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10">
        <f t="shared" si="44"/>
        <v>90.25</v>
      </c>
      <c r="G733" t="s">
        <v>73</v>
      </c>
      <c r="H733" s="9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2045</v>
      </c>
    </row>
    <row r="734" spans="1:20" x14ac:dyDescent="0.3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10">
        <f t="shared" si="44"/>
        <v>91.984615384615381</v>
      </c>
      <c r="G734" t="s">
        <v>13</v>
      </c>
      <c r="H734" s="9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x14ac:dyDescent="0.3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10">
        <f t="shared" si="44"/>
        <v>527.00632911392404</v>
      </c>
      <c r="G735" t="s">
        <v>19</v>
      </c>
      <c r="H735" s="9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2035</v>
      </c>
    </row>
    <row r="736" spans="1:20" x14ac:dyDescent="0.3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10">
        <f t="shared" si="44"/>
        <v>319.14285714285711</v>
      </c>
      <c r="G736" t="s">
        <v>19</v>
      </c>
      <c r="H736" s="9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32</v>
      </c>
      <c r="S736" t="s">
        <v>2034</v>
      </c>
      <c r="T736" t="s">
        <v>2056</v>
      </c>
    </row>
    <row r="737" spans="1:20" ht="31.2" x14ac:dyDescent="0.3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10">
        <f t="shared" si="44"/>
        <v>354.18867924528303</v>
      </c>
      <c r="G737" t="s">
        <v>19</v>
      </c>
      <c r="H737" s="9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121</v>
      </c>
      <c r="S737" t="s">
        <v>2038</v>
      </c>
      <c r="T737" t="s">
        <v>2039</v>
      </c>
    </row>
    <row r="738" spans="1:20" x14ac:dyDescent="0.3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10">
        <f t="shared" si="44"/>
        <v>32.896103896103895</v>
      </c>
      <c r="G738" t="s">
        <v>73</v>
      </c>
      <c r="H738" s="9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67</v>
      </c>
      <c r="S738" t="s">
        <v>2053</v>
      </c>
      <c r="T738" t="s">
        <v>2054</v>
      </c>
    </row>
    <row r="739" spans="1:20" ht="31.2" x14ac:dyDescent="0.3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10">
        <f t="shared" si="44"/>
        <v>135.8918918918919</v>
      </c>
      <c r="G739" t="s">
        <v>19</v>
      </c>
      <c r="H739" s="9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59</v>
      </c>
      <c r="S739" t="s">
        <v>2046</v>
      </c>
      <c r="T739" t="s">
        <v>2047</v>
      </c>
    </row>
    <row r="740" spans="1:20" ht="31.2" x14ac:dyDescent="0.3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10">
        <f t="shared" si="44"/>
        <v>2.0843373493975905</v>
      </c>
      <c r="G740" t="s">
        <v>13</v>
      </c>
      <c r="H740" s="9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32</v>
      </c>
      <c r="S740" t="s">
        <v>2034</v>
      </c>
      <c r="T740" t="s">
        <v>2044</v>
      </c>
    </row>
    <row r="741" spans="1:20" x14ac:dyDescent="0.3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10">
        <f t="shared" si="44"/>
        <v>61</v>
      </c>
      <c r="G741" t="s">
        <v>13</v>
      </c>
      <c r="H741" s="9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59</v>
      </c>
      <c r="S741" t="s">
        <v>2038</v>
      </c>
      <c r="T741" t="s">
        <v>2039</v>
      </c>
    </row>
    <row r="742" spans="1:20" ht="31.2" x14ac:dyDescent="0.3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10">
        <f t="shared" si="44"/>
        <v>30.037735849056602</v>
      </c>
      <c r="G742" t="s">
        <v>13</v>
      </c>
      <c r="H742" s="9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32</v>
      </c>
      <c r="S742" t="s">
        <v>2034</v>
      </c>
      <c r="T742" t="s">
        <v>2044</v>
      </c>
    </row>
    <row r="743" spans="1:20" x14ac:dyDescent="0.3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10">
        <f t="shared" si="44"/>
        <v>1179.1666666666665</v>
      </c>
      <c r="G743" t="s">
        <v>19</v>
      </c>
      <c r="H743" s="9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x14ac:dyDescent="0.3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10">
        <f t="shared" si="44"/>
        <v>1126.0833333333335</v>
      </c>
      <c r="G744" t="s">
        <v>19</v>
      </c>
      <c r="H744" s="9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49</v>
      </c>
      <c r="S744" t="s">
        <v>2038</v>
      </c>
      <c r="T744" t="s">
        <v>2039</v>
      </c>
    </row>
    <row r="745" spans="1:20" ht="31.2" x14ac:dyDescent="0.3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10">
        <f t="shared" si="44"/>
        <v>12.923076923076923</v>
      </c>
      <c r="G745" t="s">
        <v>13</v>
      </c>
      <c r="H745" s="9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32</v>
      </c>
      <c r="S745" t="s">
        <v>2034</v>
      </c>
      <c r="T745" t="s">
        <v>2042</v>
      </c>
    </row>
    <row r="746" spans="1:20" x14ac:dyDescent="0.3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10">
        <f t="shared" si="44"/>
        <v>712</v>
      </c>
      <c r="G746" t="s">
        <v>19</v>
      </c>
      <c r="H746" s="9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1.2" x14ac:dyDescent="0.3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10">
        <f t="shared" si="44"/>
        <v>30.304347826086957</v>
      </c>
      <c r="G747" t="s">
        <v>13</v>
      </c>
      <c r="H747" s="9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2039</v>
      </c>
    </row>
    <row r="748" spans="1:20" x14ac:dyDescent="0.3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10">
        <f t="shared" si="44"/>
        <v>212.50896057347671</v>
      </c>
      <c r="G748" t="s">
        <v>19</v>
      </c>
      <c r="H748" s="9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2045</v>
      </c>
    </row>
    <row r="749" spans="1:20" x14ac:dyDescent="0.3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10">
        <f t="shared" si="44"/>
        <v>228.85714285714286</v>
      </c>
      <c r="G749" t="s">
        <v>19</v>
      </c>
      <c r="H749" s="9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x14ac:dyDescent="0.3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10">
        <f t="shared" si="44"/>
        <v>34.959979476654695</v>
      </c>
      <c r="G750" t="s">
        <v>73</v>
      </c>
      <c r="H750" s="9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2039</v>
      </c>
    </row>
    <row r="751" spans="1:20" x14ac:dyDescent="0.3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10">
        <f t="shared" si="44"/>
        <v>157.29069767441862</v>
      </c>
      <c r="G751" t="s">
        <v>19</v>
      </c>
      <c r="H751" s="9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64</v>
      </c>
      <c r="S751" t="s">
        <v>2040</v>
      </c>
      <c r="T751" t="s">
        <v>2048</v>
      </c>
    </row>
    <row r="752" spans="1:20" ht="31.2" x14ac:dyDescent="0.3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10">
        <f t="shared" si="44"/>
        <v>1</v>
      </c>
      <c r="G752" t="s">
        <v>13</v>
      </c>
      <c r="H752" s="9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2045</v>
      </c>
    </row>
    <row r="753" spans="1:20" x14ac:dyDescent="0.3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10">
        <f t="shared" si="44"/>
        <v>232.30555555555554</v>
      </c>
      <c r="G753" t="s">
        <v>19</v>
      </c>
      <c r="H753" s="9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67</v>
      </c>
      <c r="S753" t="s">
        <v>2034</v>
      </c>
      <c r="T753" t="s">
        <v>2042</v>
      </c>
    </row>
    <row r="754" spans="1:20" x14ac:dyDescent="0.3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10">
        <f t="shared" si="44"/>
        <v>92.448275862068968</v>
      </c>
      <c r="G754" t="s">
        <v>73</v>
      </c>
      <c r="H754" s="9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32</v>
      </c>
      <c r="S754" t="s">
        <v>2046</v>
      </c>
      <c r="T754" t="s">
        <v>2047</v>
      </c>
    </row>
    <row r="755" spans="1:20" x14ac:dyDescent="0.3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10">
        <f t="shared" si="44"/>
        <v>256.70212765957444</v>
      </c>
      <c r="G755" t="s">
        <v>19</v>
      </c>
      <c r="H755" s="9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121</v>
      </c>
      <c r="S755" t="s">
        <v>2038</v>
      </c>
      <c r="T755" t="s">
        <v>2039</v>
      </c>
    </row>
    <row r="756" spans="1:20" x14ac:dyDescent="0.3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10">
        <f t="shared" si="44"/>
        <v>168.47017045454547</v>
      </c>
      <c r="G756" t="s">
        <v>19</v>
      </c>
      <c r="H756" s="9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32</v>
      </c>
      <c r="S756" t="s">
        <v>2053</v>
      </c>
      <c r="T756" t="s">
        <v>2054</v>
      </c>
    </row>
    <row r="757" spans="1:20" x14ac:dyDescent="0.3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10">
        <f t="shared" si="44"/>
        <v>166.57777777777778</v>
      </c>
      <c r="G757" t="s">
        <v>19</v>
      </c>
      <c r="H757" s="9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1.2" x14ac:dyDescent="0.3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10">
        <f t="shared" si="44"/>
        <v>772.07692307692309</v>
      </c>
      <c r="G758" t="s">
        <v>19</v>
      </c>
      <c r="H758" s="9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x14ac:dyDescent="0.3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10">
        <f t="shared" si="44"/>
        <v>406.85714285714283</v>
      </c>
      <c r="G759" t="s">
        <v>19</v>
      </c>
      <c r="H759" s="9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2039</v>
      </c>
    </row>
    <row r="760" spans="1:20" x14ac:dyDescent="0.3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10">
        <f t="shared" si="44"/>
        <v>564.20608108108115</v>
      </c>
      <c r="G760" t="s">
        <v>19</v>
      </c>
      <c r="H760" s="9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22</v>
      </c>
      <c r="S760" t="s">
        <v>2040</v>
      </c>
      <c r="T760" t="s">
        <v>2043</v>
      </c>
    </row>
    <row r="761" spans="1:20" ht="31.2" x14ac:dyDescent="0.3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10">
        <f t="shared" si="44"/>
        <v>68.426865671641792</v>
      </c>
      <c r="G761" t="s">
        <v>13</v>
      </c>
      <c r="H761" s="9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2035</v>
      </c>
    </row>
    <row r="762" spans="1:20" x14ac:dyDescent="0.3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10">
        <f t="shared" si="44"/>
        <v>34.351966873706004</v>
      </c>
      <c r="G762" t="s">
        <v>13</v>
      </c>
      <c r="H762" s="9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88</v>
      </c>
      <c r="S762" t="s">
        <v>2034</v>
      </c>
      <c r="T762" t="s">
        <v>2042</v>
      </c>
    </row>
    <row r="763" spans="1:20" x14ac:dyDescent="0.3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10">
        <f t="shared" si="44"/>
        <v>655.4545454545455</v>
      </c>
      <c r="G763" t="s">
        <v>19</v>
      </c>
      <c r="H763" s="9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22</v>
      </c>
      <c r="S763" t="s">
        <v>2049</v>
      </c>
      <c r="T763" t="s">
        <v>2050</v>
      </c>
    </row>
    <row r="764" spans="1:20" x14ac:dyDescent="0.3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10">
        <f t="shared" si="44"/>
        <v>177.25714285714284</v>
      </c>
      <c r="G764" t="s">
        <v>19</v>
      </c>
      <c r="H764" s="9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2035</v>
      </c>
    </row>
    <row r="765" spans="1:20" x14ac:dyDescent="0.3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10">
        <f t="shared" si="44"/>
        <v>113.17857142857144</v>
      </c>
      <c r="G765" t="s">
        <v>19</v>
      </c>
      <c r="H765" s="9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32</v>
      </c>
      <c r="S765" t="s">
        <v>2034</v>
      </c>
      <c r="T765" t="s">
        <v>2057</v>
      </c>
    </row>
    <row r="766" spans="1:20" ht="31.2" x14ac:dyDescent="0.3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10">
        <f t="shared" si="44"/>
        <v>728.18181818181824</v>
      </c>
      <c r="G766" t="s">
        <v>19</v>
      </c>
      <c r="H766" s="9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22</v>
      </c>
      <c r="S766" t="s">
        <v>2038</v>
      </c>
      <c r="T766" t="s">
        <v>2039</v>
      </c>
    </row>
    <row r="767" spans="1:20" x14ac:dyDescent="0.3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10">
        <f t="shared" si="44"/>
        <v>208.33333333333334</v>
      </c>
      <c r="G767" t="s">
        <v>19</v>
      </c>
      <c r="H767" s="9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2035</v>
      </c>
    </row>
    <row r="768" spans="1:20" ht="31.2" x14ac:dyDescent="0.3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10">
        <f t="shared" si="44"/>
        <v>31.171232876712331</v>
      </c>
      <c r="G768" t="s">
        <v>13</v>
      </c>
      <c r="H768" s="9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2034</v>
      </c>
      <c r="T768" t="s">
        <v>2044</v>
      </c>
    </row>
    <row r="769" spans="1:20" x14ac:dyDescent="0.3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10">
        <f t="shared" si="44"/>
        <v>56.967078189300416</v>
      </c>
      <c r="G769" t="s">
        <v>13</v>
      </c>
      <c r="H769" s="9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205</v>
      </c>
      <c r="S769" t="s">
        <v>2040</v>
      </c>
      <c r="T769" t="s">
        <v>2062</v>
      </c>
    </row>
    <row r="770" spans="1:20" x14ac:dyDescent="0.3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10">
        <f t="shared" si="44"/>
        <v>231</v>
      </c>
      <c r="G770" t="s">
        <v>19</v>
      </c>
      <c r="H770" s="9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32</v>
      </c>
      <c r="S770" t="s">
        <v>2046</v>
      </c>
      <c r="T770" t="s">
        <v>2058</v>
      </c>
    </row>
    <row r="771" spans="1:20" x14ac:dyDescent="0.3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10">
        <f t="shared" ref="F771:F834" si="48">(E771/D771)*100</f>
        <v>86.867834394904463</v>
      </c>
      <c r="G771" t="s">
        <v>13</v>
      </c>
      <c r="H771" s="9">
        <f t="shared" ref="H771:H834" si="49">IFERROR(E771/I771,0)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2038</v>
      </c>
      <c r="T771" t="s">
        <v>2039</v>
      </c>
    </row>
    <row r="772" spans="1:20" ht="31.2" x14ac:dyDescent="0.3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10">
        <f t="shared" si="48"/>
        <v>270.74418604651163</v>
      </c>
      <c r="G772" t="s">
        <v>19</v>
      </c>
      <c r="H772" s="9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32</v>
      </c>
      <c r="S772" t="s">
        <v>2049</v>
      </c>
      <c r="T772" t="s">
        <v>2050</v>
      </c>
    </row>
    <row r="773" spans="1:20" x14ac:dyDescent="0.3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10">
        <f t="shared" si="48"/>
        <v>49.446428571428569</v>
      </c>
      <c r="G773" t="s">
        <v>73</v>
      </c>
      <c r="H773" s="9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x14ac:dyDescent="0.3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10">
        <f t="shared" si="48"/>
        <v>113.3596256684492</v>
      </c>
      <c r="G774" t="s">
        <v>19</v>
      </c>
      <c r="H774" s="9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59</v>
      </c>
      <c r="S774" t="s">
        <v>2038</v>
      </c>
      <c r="T774" t="s">
        <v>2039</v>
      </c>
    </row>
    <row r="775" spans="1:20" x14ac:dyDescent="0.3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10">
        <f t="shared" si="48"/>
        <v>190.55555555555554</v>
      </c>
      <c r="G775" t="s">
        <v>19</v>
      </c>
      <c r="H775" s="9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32</v>
      </c>
      <c r="S775" t="s">
        <v>2034</v>
      </c>
      <c r="T775" t="s">
        <v>2044</v>
      </c>
    </row>
    <row r="776" spans="1:20" x14ac:dyDescent="0.3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10">
        <f t="shared" si="48"/>
        <v>135.5</v>
      </c>
      <c r="G776" t="s">
        <v>19</v>
      </c>
      <c r="H776" s="9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1.2" x14ac:dyDescent="0.3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10">
        <f t="shared" si="48"/>
        <v>10.297872340425531</v>
      </c>
      <c r="G777" t="s">
        <v>13</v>
      </c>
      <c r="H777" s="9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x14ac:dyDescent="0.3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10">
        <f t="shared" si="48"/>
        <v>65.544223826714799</v>
      </c>
      <c r="G778" t="s">
        <v>13</v>
      </c>
      <c r="H778" s="9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32</v>
      </c>
      <c r="S778" t="s">
        <v>2034</v>
      </c>
      <c r="T778" t="s">
        <v>2035</v>
      </c>
    </row>
    <row r="779" spans="1:20" x14ac:dyDescent="0.3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10">
        <f t="shared" si="48"/>
        <v>49.026652452025587</v>
      </c>
      <c r="G779" t="s">
        <v>13</v>
      </c>
      <c r="H779" s="9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x14ac:dyDescent="0.3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10">
        <f t="shared" si="48"/>
        <v>787.92307692307691</v>
      </c>
      <c r="G780" t="s">
        <v>19</v>
      </c>
      <c r="H780" s="9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2039</v>
      </c>
    </row>
    <row r="781" spans="1:20" x14ac:dyDescent="0.3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10">
        <f t="shared" si="48"/>
        <v>80.306347746090154</v>
      </c>
      <c r="G781" t="s">
        <v>13</v>
      </c>
      <c r="H781" s="9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2048</v>
      </c>
    </row>
    <row r="782" spans="1:20" ht="31.2" x14ac:dyDescent="0.3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10">
        <f t="shared" si="48"/>
        <v>106.29411764705883</v>
      </c>
      <c r="G782" t="s">
        <v>19</v>
      </c>
      <c r="H782" s="9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2039</v>
      </c>
    </row>
    <row r="783" spans="1:20" x14ac:dyDescent="0.3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10">
        <f t="shared" si="48"/>
        <v>50.735632183908038</v>
      </c>
      <c r="G783" t="s">
        <v>73</v>
      </c>
      <c r="H783" s="9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2043</v>
      </c>
    </row>
    <row r="784" spans="1:20" x14ac:dyDescent="0.3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10">
        <f t="shared" si="48"/>
        <v>215.31372549019611</v>
      </c>
      <c r="G784" t="s">
        <v>19</v>
      </c>
      <c r="H784" s="9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2039</v>
      </c>
    </row>
    <row r="785" spans="1:20" x14ac:dyDescent="0.3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10">
        <f t="shared" si="48"/>
        <v>141.22972972972974</v>
      </c>
      <c r="G785" t="s">
        <v>19</v>
      </c>
      <c r="H785" s="9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22</v>
      </c>
      <c r="S785" t="s">
        <v>2040</v>
      </c>
      <c r="T785" t="s">
        <v>2048</v>
      </c>
    </row>
    <row r="786" spans="1:20" x14ac:dyDescent="0.3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10">
        <f t="shared" si="48"/>
        <v>115.33745781777279</v>
      </c>
      <c r="G786" t="s">
        <v>19</v>
      </c>
      <c r="H786" s="9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ht="31.2" x14ac:dyDescent="0.3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10">
        <f t="shared" si="48"/>
        <v>193.11940298507463</v>
      </c>
      <c r="G787" t="s">
        <v>19</v>
      </c>
      <c r="H787" s="9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70</v>
      </c>
      <c r="S787" t="s">
        <v>2036</v>
      </c>
      <c r="T787" t="s">
        <v>2037</v>
      </c>
    </row>
    <row r="788" spans="1:20" x14ac:dyDescent="0.3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10">
        <f t="shared" si="48"/>
        <v>729.73333333333335</v>
      </c>
      <c r="G788" t="s">
        <v>19</v>
      </c>
      <c r="H788" s="9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158</v>
      </c>
      <c r="S788" t="s">
        <v>2040</v>
      </c>
      <c r="T788" t="s">
        <v>2048</v>
      </c>
    </row>
    <row r="789" spans="1:20" x14ac:dyDescent="0.3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10">
        <f t="shared" si="48"/>
        <v>99.66339869281046</v>
      </c>
      <c r="G789" t="s">
        <v>13</v>
      </c>
      <c r="H789" s="9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2057</v>
      </c>
    </row>
    <row r="790" spans="1:20" x14ac:dyDescent="0.3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10">
        <f t="shared" si="48"/>
        <v>88.166666666666671</v>
      </c>
      <c r="G790" t="s">
        <v>46</v>
      </c>
      <c r="H790" s="9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70</v>
      </c>
      <c r="S790" t="s">
        <v>2034</v>
      </c>
      <c r="T790" t="s">
        <v>2035</v>
      </c>
    </row>
    <row r="791" spans="1:20" x14ac:dyDescent="0.3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10">
        <f t="shared" si="48"/>
        <v>37.233333333333334</v>
      </c>
      <c r="G791" t="s">
        <v>13</v>
      </c>
      <c r="H791" s="9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2048</v>
      </c>
    </row>
    <row r="792" spans="1:20" x14ac:dyDescent="0.3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10">
        <f t="shared" si="48"/>
        <v>30.540075309306079</v>
      </c>
      <c r="G792" t="s">
        <v>73</v>
      </c>
      <c r="H792" s="9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x14ac:dyDescent="0.3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10">
        <f t="shared" si="48"/>
        <v>25.714285714285712</v>
      </c>
      <c r="G793" t="s">
        <v>13</v>
      </c>
      <c r="H793" s="9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16</v>
      </c>
      <c r="S793" t="s">
        <v>2038</v>
      </c>
      <c r="T793" t="s">
        <v>2039</v>
      </c>
    </row>
    <row r="794" spans="1:20" x14ac:dyDescent="0.3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10">
        <f t="shared" si="48"/>
        <v>34</v>
      </c>
      <c r="G794" t="s">
        <v>13</v>
      </c>
      <c r="H794" s="9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32</v>
      </c>
      <c r="S794" t="s">
        <v>2032</v>
      </c>
      <c r="T794" t="s">
        <v>2033</v>
      </c>
    </row>
    <row r="795" spans="1:20" x14ac:dyDescent="0.3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10">
        <f t="shared" si="48"/>
        <v>1185.909090909091</v>
      </c>
      <c r="G795" t="s">
        <v>19</v>
      </c>
      <c r="H795" s="9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67</v>
      </c>
      <c r="S795" t="s">
        <v>2038</v>
      </c>
      <c r="T795" t="s">
        <v>2039</v>
      </c>
    </row>
    <row r="796" spans="1:20" x14ac:dyDescent="0.3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10">
        <f t="shared" si="48"/>
        <v>125.39393939393939</v>
      </c>
      <c r="G796" t="s">
        <v>19</v>
      </c>
      <c r="H796" s="9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22</v>
      </c>
      <c r="S796" t="s">
        <v>2046</v>
      </c>
      <c r="T796" t="s">
        <v>2047</v>
      </c>
    </row>
    <row r="797" spans="1:20" ht="31.2" x14ac:dyDescent="0.3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10">
        <f t="shared" si="48"/>
        <v>14.394366197183098</v>
      </c>
      <c r="G797" t="s">
        <v>13</v>
      </c>
      <c r="H797" s="9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52</v>
      </c>
      <c r="S797" t="s">
        <v>2034</v>
      </c>
      <c r="T797" t="s">
        <v>2035</v>
      </c>
    </row>
    <row r="798" spans="1:20" x14ac:dyDescent="0.3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10">
        <f t="shared" si="48"/>
        <v>54.807692307692314</v>
      </c>
      <c r="G798" t="s">
        <v>13</v>
      </c>
      <c r="H798" s="9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2040</v>
      </c>
      <c r="T798" t="s">
        <v>2043</v>
      </c>
    </row>
    <row r="799" spans="1:20" x14ac:dyDescent="0.3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10">
        <f t="shared" si="48"/>
        <v>109.63157894736841</v>
      </c>
      <c r="G799" t="s">
        <v>19</v>
      </c>
      <c r="H799" s="9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27</v>
      </c>
      <c r="S799" t="s">
        <v>2049</v>
      </c>
      <c r="T799" t="s">
        <v>2060</v>
      </c>
    </row>
    <row r="800" spans="1:20" x14ac:dyDescent="0.3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10">
        <f t="shared" si="48"/>
        <v>188.47058823529412</v>
      </c>
      <c r="G800" t="s">
        <v>19</v>
      </c>
      <c r="H800" s="9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x14ac:dyDescent="0.3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10">
        <f t="shared" si="48"/>
        <v>87.008284023668637</v>
      </c>
      <c r="G801" t="s">
        <v>13</v>
      </c>
      <c r="H801" s="9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x14ac:dyDescent="0.3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10">
        <f t="shared" si="48"/>
        <v>1</v>
      </c>
      <c r="G802" t="s">
        <v>13</v>
      </c>
      <c r="H802" s="9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22</v>
      </c>
      <c r="S802" t="s">
        <v>2038</v>
      </c>
      <c r="T802" t="s">
        <v>2039</v>
      </c>
    </row>
    <row r="803" spans="1:20" x14ac:dyDescent="0.3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10">
        <f t="shared" si="48"/>
        <v>202.9130434782609</v>
      </c>
      <c r="G803" t="s">
        <v>19</v>
      </c>
      <c r="H803" s="9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121</v>
      </c>
      <c r="S803" t="s">
        <v>2034</v>
      </c>
      <c r="T803" t="s">
        <v>2035</v>
      </c>
    </row>
    <row r="804" spans="1:20" ht="31.2" x14ac:dyDescent="0.3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10">
        <f t="shared" si="48"/>
        <v>197.03225806451613</v>
      </c>
      <c r="G804" t="s">
        <v>19</v>
      </c>
      <c r="H804" s="9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.2" x14ac:dyDescent="0.3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10">
        <f t="shared" si="48"/>
        <v>107</v>
      </c>
      <c r="G805" t="s">
        <v>19</v>
      </c>
      <c r="H805" s="9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32</v>
      </c>
      <c r="S805" t="s">
        <v>2053</v>
      </c>
      <c r="T805" t="s">
        <v>2054</v>
      </c>
    </row>
    <row r="806" spans="1:20" x14ac:dyDescent="0.3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10">
        <f t="shared" si="48"/>
        <v>268.73076923076923</v>
      </c>
      <c r="G806" t="s">
        <v>19</v>
      </c>
      <c r="H806" s="9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22</v>
      </c>
      <c r="S806" t="s">
        <v>2038</v>
      </c>
      <c r="T806" t="s">
        <v>2039</v>
      </c>
    </row>
    <row r="807" spans="1:20" ht="31.2" x14ac:dyDescent="0.3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10">
        <f t="shared" si="48"/>
        <v>50.845360824742272</v>
      </c>
      <c r="G807" t="s">
        <v>13</v>
      </c>
      <c r="H807" s="9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41</v>
      </c>
      <c r="S807" t="s">
        <v>2034</v>
      </c>
      <c r="T807" t="s">
        <v>2035</v>
      </c>
    </row>
    <row r="808" spans="1:20" x14ac:dyDescent="0.3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10">
        <f t="shared" si="48"/>
        <v>1180.2857142857142</v>
      </c>
      <c r="G808" t="s">
        <v>19</v>
      </c>
      <c r="H808" s="9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2041</v>
      </c>
    </row>
    <row r="809" spans="1:20" x14ac:dyDescent="0.3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10">
        <f t="shared" si="48"/>
        <v>264</v>
      </c>
      <c r="G809" t="s">
        <v>19</v>
      </c>
      <c r="H809" s="9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2043</v>
      </c>
    </row>
    <row r="810" spans="1:20" x14ac:dyDescent="0.3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10">
        <f t="shared" si="48"/>
        <v>30.44230769230769</v>
      </c>
      <c r="G810" t="s">
        <v>13</v>
      </c>
      <c r="H810" s="9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16</v>
      </c>
      <c r="S810" t="s">
        <v>2038</v>
      </c>
      <c r="T810" t="s">
        <v>2039</v>
      </c>
    </row>
    <row r="811" spans="1:20" x14ac:dyDescent="0.3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10">
        <f t="shared" si="48"/>
        <v>62.880681818181813</v>
      </c>
      <c r="G811" t="s">
        <v>13</v>
      </c>
      <c r="H811" s="9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41</v>
      </c>
      <c r="S811" t="s">
        <v>2032</v>
      </c>
      <c r="T811" t="s">
        <v>2033</v>
      </c>
    </row>
    <row r="812" spans="1:20" ht="31.2" x14ac:dyDescent="0.3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10">
        <f t="shared" si="48"/>
        <v>193.125</v>
      </c>
      <c r="G812" t="s">
        <v>19</v>
      </c>
      <c r="H812" s="9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x14ac:dyDescent="0.3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10">
        <f t="shared" si="48"/>
        <v>77.102702702702715</v>
      </c>
      <c r="G813" t="s">
        <v>13</v>
      </c>
      <c r="H813" s="9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88</v>
      </c>
      <c r="S813" t="s">
        <v>2038</v>
      </c>
      <c r="T813" t="s">
        <v>2039</v>
      </c>
    </row>
    <row r="814" spans="1:20" x14ac:dyDescent="0.3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10">
        <f t="shared" si="48"/>
        <v>225.52763819095478</v>
      </c>
      <c r="G814" t="s">
        <v>19</v>
      </c>
      <c r="H814" s="9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67</v>
      </c>
      <c r="S814" t="s">
        <v>2049</v>
      </c>
      <c r="T814" t="s">
        <v>2050</v>
      </c>
    </row>
    <row r="815" spans="1:20" x14ac:dyDescent="0.3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10">
        <f t="shared" si="48"/>
        <v>239.40625</v>
      </c>
      <c r="G815" t="s">
        <v>19</v>
      </c>
      <c r="H815" s="9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88</v>
      </c>
      <c r="S815" t="s">
        <v>2046</v>
      </c>
      <c r="T815" t="s">
        <v>2047</v>
      </c>
    </row>
    <row r="816" spans="1:20" x14ac:dyDescent="0.3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10">
        <f t="shared" si="48"/>
        <v>92.1875</v>
      </c>
      <c r="G816" t="s">
        <v>13</v>
      </c>
      <c r="H816" s="9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22</v>
      </c>
      <c r="S816" t="s">
        <v>2049</v>
      </c>
      <c r="T816" t="s">
        <v>2050</v>
      </c>
    </row>
    <row r="817" spans="1:20" ht="31.2" x14ac:dyDescent="0.3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10">
        <f t="shared" si="48"/>
        <v>130.23333333333335</v>
      </c>
      <c r="G817" t="s">
        <v>19</v>
      </c>
      <c r="H817" s="9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1.2" x14ac:dyDescent="0.3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10">
        <f t="shared" si="48"/>
        <v>615.21739130434787</v>
      </c>
      <c r="G818" t="s">
        <v>19</v>
      </c>
      <c r="H818" s="9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32</v>
      </c>
      <c r="S818" t="s">
        <v>2034</v>
      </c>
      <c r="T818" t="s">
        <v>2035</v>
      </c>
    </row>
    <row r="819" spans="1:20" x14ac:dyDescent="0.3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10">
        <f t="shared" si="48"/>
        <v>368.79532163742692</v>
      </c>
      <c r="G819" t="s">
        <v>19</v>
      </c>
      <c r="H819" s="9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67</v>
      </c>
      <c r="S819" t="s">
        <v>2038</v>
      </c>
      <c r="T819" t="s">
        <v>2039</v>
      </c>
    </row>
    <row r="820" spans="1:20" x14ac:dyDescent="0.3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10">
        <f t="shared" si="48"/>
        <v>1094.8571428571429</v>
      </c>
      <c r="G820" t="s">
        <v>19</v>
      </c>
      <c r="H820" s="9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32</v>
      </c>
      <c r="S820" t="s">
        <v>2046</v>
      </c>
      <c r="T820" t="s">
        <v>2047</v>
      </c>
    </row>
    <row r="821" spans="1:20" ht="31.2" x14ac:dyDescent="0.3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10">
        <f t="shared" si="48"/>
        <v>50.662921348314605</v>
      </c>
      <c r="G821" t="s">
        <v>13</v>
      </c>
      <c r="H821" s="9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88</v>
      </c>
      <c r="S821" t="s">
        <v>2038</v>
      </c>
      <c r="T821" t="s">
        <v>2039</v>
      </c>
    </row>
    <row r="822" spans="1:20" x14ac:dyDescent="0.3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10">
        <f t="shared" si="48"/>
        <v>800.6</v>
      </c>
      <c r="G822" t="s">
        <v>19</v>
      </c>
      <c r="H822" s="9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22</v>
      </c>
      <c r="S822" t="s">
        <v>2049</v>
      </c>
      <c r="T822" t="s">
        <v>2050</v>
      </c>
    </row>
    <row r="823" spans="1:20" x14ac:dyDescent="0.3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10">
        <f t="shared" si="48"/>
        <v>291.28571428571428</v>
      </c>
      <c r="G823" t="s">
        <v>19</v>
      </c>
      <c r="H823" s="9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41</v>
      </c>
      <c r="S823" t="s">
        <v>2034</v>
      </c>
      <c r="T823" t="s">
        <v>2035</v>
      </c>
    </row>
    <row r="824" spans="1:20" x14ac:dyDescent="0.3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10">
        <f t="shared" si="48"/>
        <v>349.9666666666667</v>
      </c>
      <c r="G824" t="s">
        <v>19</v>
      </c>
      <c r="H824" s="9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22</v>
      </c>
      <c r="S824" t="s">
        <v>2040</v>
      </c>
      <c r="T824" t="s">
        <v>2041</v>
      </c>
    </row>
    <row r="825" spans="1:20" ht="31.2" x14ac:dyDescent="0.3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10">
        <f t="shared" si="48"/>
        <v>357.07317073170731</v>
      </c>
      <c r="G825" t="s">
        <v>19</v>
      </c>
      <c r="H825" s="9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x14ac:dyDescent="0.3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10">
        <f t="shared" si="48"/>
        <v>126.48941176470588</v>
      </c>
      <c r="G826" t="s">
        <v>19</v>
      </c>
      <c r="H826" s="9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67</v>
      </c>
      <c r="S826" t="s">
        <v>2034</v>
      </c>
      <c r="T826" t="s">
        <v>2035</v>
      </c>
    </row>
    <row r="827" spans="1:20" x14ac:dyDescent="0.3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10">
        <f t="shared" si="48"/>
        <v>387.5</v>
      </c>
      <c r="G827" t="s">
        <v>19</v>
      </c>
      <c r="H827" s="9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99</v>
      </c>
      <c r="S827" t="s">
        <v>2046</v>
      </c>
      <c r="T827" t="s">
        <v>2047</v>
      </c>
    </row>
    <row r="828" spans="1:20" ht="31.2" x14ac:dyDescent="0.3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10">
        <f t="shared" si="48"/>
        <v>457.03571428571428</v>
      </c>
      <c r="G828" t="s">
        <v>19</v>
      </c>
      <c r="H828" s="9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2051</v>
      </c>
    </row>
    <row r="829" spans="1:20" ht="31.2" x14ac:dyDescent="0.3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10">
        <f t="shared" si="48"/>
        <v>266.69565217391306</v>
      </c>
      <c r="G829" t="s">
        <v>19</v>
      </c>
      <c r="H829" s="9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2039</v>
      </c>
    </row>
    <row r="830" spans="1:20" ht="31.2" x14ac:dyDescent="0.3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10">
        <f t="shared" si="48"/>
        <v>69</v>
      </c>
      <c r="G830" t="s">
        <v>13</v>
      </c>
      <c r="H830" s="9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2043</v>
      </c>
    </row>
    <row r="831" spans="1:20" x14ac:dyDescent="0.3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10">
        <f t="shared" si="48"/>
        <v>51.34375</v>
      </c>
      <c r="G831" t="s">
        <v>13</v>
      </c>
      <c r="H831" s="9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1.2" x14ac:dyDescent="0.3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10">
        <f t="shared" si="48"/>
        <v>1.1710526315789473</v>
      </c>
      <c r="G832" t="s">
        <v>13</v>
      </c>
      <c r="H832" s="9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1.2" x14ac:dyDescent="0.3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10">
        <f t="shared" si="48"/>
        <v>108.97734294541709</v>
      </c>
      <c r="G833" t="s">
        <v>19</v>
      </c>
      <c r="H833" s="9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121</v>
      </c>
      <c r="S833" t="s">
        <v>2038</v>
      </c>
      <c r="T833" t="s">
        <v>2039</v>
      </c>
    </row>
    <row r="834" spans="1:20" x14ac:dyDescent="0.3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10">
        <f t="shared" si="48"/>
        <v>315.17592592592592</v>
      </c>
      <c r="G834" t="s">
        <v>19</v>
      </c>
      <c r="H834" s="9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205</v>
      </c>
      <c r="S834" t="s">
        <v>2053</v>
      </c>
      <c r="T834" t="s">
        <v>2054</v>
      </c>
    </row>
    <row r="835" spans="1:20" x14ac:dyDescent="0.3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10">
        <f t="shared" ref="F835:F898" si="52">(E835/D835)*100</f>
        <v>157.69117647058823</v>
      </c>
      <c r="G835" t="s">
        <v>19</v>
      </c>
      <c r="H835" s="9">
        <f t="shared" ref="H835:H898" si="53">IFERROR(E835/I835,0)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10">
        <f t="shared" si="52"/>
        <v>153.8082191780822</v>
      </c>
      <c r="G836" t="s">
        <v>19</v>
      </c>
      <c r="H836" s="9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32</v>
      </c>
      <c r="S836" t="s">
        <v>2046</v>
      </c>
      <c r="T836" t="s">
        <v>2058</v>
      </c>
    </row>
    <row r="837" spans="1:20" x14ac:dyDescent="0.3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10">
        <f t="shared" si="52"/>
        <v>89.738979118329468</v>
      </c>
      <c r="G837" t="s">
        <v>13</v>
      </c>
      <c r="H837" s="9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x14ac:dyDescent="0.3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10">
        <f t="shared" si="52"/>
        <v>75.135802469135797</v>
      </c>
      <c r="G838" t="s">
        <v>13</v>
      </c>
      <c r="H838" s="9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2037</v>
      </c>
    </row>
    <row r="839" spans="1:20" x14ac:dyDescent="0.3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10">
        <f t="shared" si="52"/>
        <v>852.88135593220341</v>
      </c>
      <c r="G839" t="s">
        <v>19</v>
      </c>
      <c r="H839" s="9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2044</v>
      </c>
    </row>
    <row r="840" spans="1:20" x14ac:dyDescent="0.3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10">
        <f t="shared" si="52"/>
        <v>138.90625</v>
      </c>
      <c r="G840" t="s">
        <v>19</v>
      </c>
      <c r="H840" s="9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32</v>
      </c>
      <c r="S840" t="s">
        <v>2034</v>
      </c>
      <c r="T840" t="s">
        <v>2057</v>
      </c>
    </row>
    <row r="841" spans="1:20" x14ac:dyDescent="0.3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10">
        <f t="shared" si="52"/>
        <v>190.18181818181819</v>
      </c>
      <c r="G841" t="s">
        <v>19</v>
      </c>
      <c r="H841" s="9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x14ac:dyDescent="0.3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10">
        <f t="shared" si="52"/>
        <v>100.24333619948409</v>
      </c>
      <c r="G842" t="s">
        <v>19</v>
      </c>
      <c r="H842" s="9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x14ac:dyDescent="0.3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10">
        <f t="shared" si="52"/>
        <v>142.75824175824175</v>
      </c>
      <c r="G843" t="s">
        <v>19</v>
      </c>
      <c r="H843" s="9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1.2" x14ac:dyDescent="0.3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10">
        <f t="shared" si="52"/>
        <v>563.13333333333333</v>
      </c>
      <c r="G844" t="s">
        <v>19</v>
      </c>
      <c r="H844" s="9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2037</v>
      </c>
    </row>
    <row r="845" spans="1:20" ht="31.2" x14ac:dyDescent="0.3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10">
        <f t="shared" si="52"/>
        <v>30.715909090909086</v>
      </c>
      <c r="G845" t="s">
        <v>13</v>
      </c>
      <c r="H845" s="9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121</v>
      </c>
      <c r="S845" t="s">
        <v>2036</v>
      </c>
      <c r="T845" t="s">
        <v>2045</v>
      </c>
    </row>
    <row r="846" spans="1:20" x14ac:dyDescent="0.3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10">
        <f t="shared" si="52"/>
        <v>99.39772727272728</v>
      </c>
      <c r="G846" t="s">
        <v>73</v>
      </c>
      <c r="H846" s="9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41</v>
      </c>
      <c r="S846" t="s">
        <v>2053</v>
      </c>
      <c r="T846" t="s">
        <v>2054</v>
      </c>
    </row>
    <row r="847" spans="1:20" x14ac:dyDescent="0.3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10">
        <f t="shared" si="52"/>
        <v>197.54935622317598</v>
      </c>
      <c r="G847" t="s">
        <v>19</v>
      </c>
      <c r="H847" s="9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27</v>
      </c>
      <c r="S847" t="s">
        <v>2040</v>
      </c>
      <c r="T847" t="s">
        <v>2041</v>
      </c>
    </row>
    <row r="848" spans="1:20" x14ac:dyDescent="0.3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10">
        <f t="shared" si="52"/>
        <v>508.5</v>
      </c>
      <c r="G848" t="s">
        <v>19</v>
      </c>
      <c r="H848" s="9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x14ac:dyDescent="0.3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10">
        <f t="shared" si="52"/>
        <v>237.74468085106383</v>
      </c>
      <c r="G849" t="s">
        <v>19</v>
      </c>
      <c r="H849" s="9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16</v>
      </c>
      <c r="S849" t="s">
        <v>2036</v>
      </c>
      <c r="T849" t="s">
        <v>2037</v>
      </c>
    </row>
    <row r="850" spans="1:20" x14ac:dyDescent="0.3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10">
        <f t="shared" si="52"/>
        <v>338.46875</v>
      </c>
      <c r="G850" t="s">
        <v>19</v>
      </c>
      <c r="H850" s="9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52</v>
      </c>
      <c r="S850" t="s">
        <v>2032</v>
      </c>
      <c r="T850" t="s">
        <v>2033</v>
      </c>
    </row>
    <row r="851" spans="1:20" ht="31.2" x14ac:dyDescent="0.3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10">
        <f t="shared" si="52"/>
        <v>133.08955223880596</v>
      </c>
      <c r="G851" t="s">
        <v>19</v>
      </c>
      <c r="H851" s="9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59</v>
      </c>
      <c r="S851" t="s">
        <v>2040</v>
      </c>
      <c r="T851" t="s">
        <v>2043</v>
      </c>
    </row>
    <row r="852" spans="1:20" ht="31.2" x14ac:dyDescent="0.3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10">
        <f t="shared" si="52"/>
        <v>1</v>
      </c>
      <c r="G852" t="s">
        <v>13</v>
      </c>
      <c r="H852" s="9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2044</v>
      </c>
    </row>
    <row r="853" spans="1:20" ht="31.2" x14ac:dyDescent="0.3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10">
        <f t="shared" si="52"/>
        <v>207.79999999999998</v>
      </c>
      <c r="G853" t="s">
        <v>19</v>
      </c>
      <c r="H853" s="9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2035</v>
      </c>
    </row>
    <row r="854" spans="1:20" ht="31.2" x14ac:dyDescent="0.3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10">
        <f t="shared" si="52"/>
        <v>51.122448979591837</v>
      </c>
      <c r="G854" t="s">
        <v>13</v>
      </c>
      <c r="H854" s="9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88</v>
      </c>
      <c r="S854" t="s">
        <v>2034</v>
      </c>
      <c r="T854" t="s">
        <v>2042</v>
      </c>
    </row>
    <row r="855" spans="1:20" x14ac:dyDescent="0.3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10">
        <f t="shared" si="52"/>
        <v>652.05847953216369</v>
      </c>
      <c r="G855" t="s">
        <v>19</v>
      </c>
      <c r="H855" s="9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59</v>
      </c>
      <c r="S855" t="s">
        <v>2049</v>
      </c>
      <c r="T855" t="s">
        <v>2050</v>
      </c>
    </row>
    <row r="856" spans="1:20" ht="31.2" x14ac:dyDescent="0.3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10">
        <f t="shared" si="52"/>
        <v>113.63099415204678</v>
      </c>
      <c r="G856" t="s">
        <v>19</v>
      </c>
      <c r="H856" s="9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118</v>
      </c>
      <c r="S856" t="s">
        <v>2034</v>
      </c>
      <c r="T856" t="s">
        <v>2044</v>
      </c>
    </row>
    <row r="857" spans="1:20" x14ac:dyDescent="0.3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10">
        <f t="shared" si="52"/>
        <v>102.37606837606839</v>
      </c>
      <c r="G857" t="s">
        <v>19</v>
      </c>
      <c r="H857" s="9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32</v>
      </c>
      <c r="S857" t="s">
        <v>2046</v>
      </c>
      <c r="T857" t="s">
        <v>2052</v>
      </c>
    </row>
    <row r="858" spans="1:20" x14ac:dyDescent="0.3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10">
        <f t="shared" si="52"/>
        <v>356.58333333333331</v>
      </c>
      <c r="G858" t="s">
        <v>19</v>
      </c>
      <c r="H858" s="9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16</v>
      </c>
      <c r="S858" t="s">
        <v>2038</v>
      </c>
      <c r="T858" t="s">
        <v>2039</v>
      </c>
    </row>
    <row r="859" spans="1:20" ht="31.2" x14ac:dyDescent="0.3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10">
        <f t="shared" si="52"/>
        <v>139.86792452830187</v>
      </c>
      <c r="G859" t="s">
        <v>19</v>
      </c>
      <c r="H859" s="9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99</v>
      </c>
      <c r="S859" t="s">
        <v>2032</v>
      </c>
      <c r="T859" t="s">
        <v>2033</v>
      </c>
    </row>
    <row r="860" spans="1:20" ht="31.2" x14ac:dyDescent="0.3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10">
        <f t="shared" si="52"/>
        <v>69.45</v>
      </c>
      <c r="G860" t="s">
        <v>13</v>
      </c>
      <c r="H860" s="9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16</v>
      </c>
      <c r="S860" t="s">
        <v>2040</v>
      </c>
      <c r="T860" t="s">
        <v>2051</v>
      </c>
    </row>
    <row r="861" spans="1:20" ht="31.2" x14ac:dyDescent="0.3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10">
        <f t="shared" si="52"/>
        <v>35.534246575342465</v>
      </c>
      <c r="G861" t="s">
        <v>13</v>
      </c>
      <c r="H861" s="9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32</v>
      </c>
      <c r="S861" t="s">
        <v>2032</v>
      </c>
      <c r="T861" t="s">
        <v>2033</v>
      </c>
    </row>
    <row r="862" spans="1:20" ht="31.2" x14ac:dyDescent="0.3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10">
        <f t="shared" si="52"/>
        <v>251.65</v>
      </c>
      <c r="G862" t="s">
        <v>19</v>
      </c>
      <c r="H862" s="9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2039</v>
      </c>
    </row>
    <row r="863" spans="1:20" x14ac:dyDescent="0.3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10">
        <f t="shared" si="52"/>
        <v>105.87500000000001</v>
      </c>
      <c r="G863" t="s">
        <v>19</v>
      </c>
      <c r="H863" s="9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2045</v>
      </c>
    </row>
    <row r="864" spans="1:20" ht="31.2" x14ac:dyDescent="0.3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10">
        <f t="shared" si="52"/>
        <v>187.42857142857144</v>
      </c>
      <c r="G864" t="s">
        <v>19</v>
      </c>
      <c r="H864" s="9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x14ac:dyDescent="0.3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10">
        <f t="shared" si="52"/>
        <v>386.78571428571428</v>
      </c>
      <c r="G865" t="s">
        <v>19</v>
      </c>
      <c r="H865" s="9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2039</v>
      </c>
    </row>
    <row r="866" spans="1:20" x14ac:dyDescent="0.3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10">
        <f t="shared" si="52"/>
        <v>347.07142857142856</v>
      </c>
      <c r="G866" t="s">
        <v>19</v>
      </c>
      <c r="H866" s="9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2059</v>
      </c>
    </row>
    <row r="867" spans="1:20" ht="31.2" x14ac:dyDescent="0.3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10">
        <f t="shared" si="52"/>
        <v>185.82098765432099</v>
      </c>
      <c r="G867" t="s">
        <v>19</v>
      </c>
      <c r="H867" s="9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2051</v>
      </c>
    </row>
    <row r="868" spans="1:20" x14ac:dyDescent="0.3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10">
        <f t="shared" si="52"/>
        <v>43.241247264770237</v>
      </c>
      <c r="G868" t="s">
        <v>73</v>
      </c>
      <c r="H868" s="9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121</v>
      </c>
      <c r="S868" t="s">
        <v>2038</v>
      </c>
      <c r="T868" t="s">
        <v>2039</v>
      </c>
    </row>
    <row r="869" spans="1:20" ht="31.2" x14ac:dyDescent="0.3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10">
        <f t="shared" si="52"/>
        <v>162.4375</v>
      </c>
      <c r="G869" t="s">
        <v>19</v>
      </c>
      <c r="H869" s="9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16</v>
      </c>
      <c r="S869" t="s">
        <v>2053</v>
      </c>
      <c r="T869" t="s">
        <v>2054</v>
      </c>
    </row>
    <row r="870" spans="1:20" x14ac:dyDescent="0.3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10">
        <f t="shared" si="52"/>
        <v>184.84285714285716</v>
      </c>
      <c r="G870" t="s">
        <v>19</v>
      </c>
      <c r="H870" s="9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32</v>
      </c>
      <c r="S870" t="s">
        <v>2032</v>
      </c>
      <c r="T870" t="s">
        <v>2033</v>
      </c>
    </row>
    <row r="871" spans="1:20" x14ac:dyDescent="0.3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10">
        <f t="shared" si="52"/>
        <v>23.703520691785052</v>
      </c>
      <c r="G871" t="s">
        <v>13</v>
      </c>
      <c r="H871" s="9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2039</v>
      </c>
    </row>
    <row r="872" spans="1:20" x14ac:dyDescent="0.3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10">
        <f t="shared" si="52"/>
        <v>89.870129870129873</v>
      </c>
      <c r="G872" t="s">
        <v>13</v>
      </c>
      <c r="H872" s="9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2043</v>
      </c>
    </row>
    <row r="873" spans="1:20" ht="31.2" x14ac:dyDescent="0.3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10">
        <f t="shared" si="52"/>
        <v>272.6041958041958</v>
      </c>
      <c r="G873" t="s">
        <v>19</v>
      </c>
      <c r="H873" s="9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x14ac:dyDescent="0.3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10">
        <f t="shared" si="52"/>
        <v>170.04255319148936</v>
      </c>
      <c r="G874" t="s">
        <v>19</v>
      </c>
      <c r="H874" s="9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2039</v>
      </c>
    </row>
    <row r="875" spans="1:20" x14ac:dyDescent="0.3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10">
        <f t="shared" si="52"/>
        <v>188.28503562945369</v>
      </c>
      <c r="G875" t="s">
        <v>19</v>
      </c>
      <c r="H875" s="9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121</v>
      </c>
      <c r="S875" t="s">
        <v>2040</v>
      </c>
      <c r="T875" t="s">
        <v>2062</v>
      </c>
    </row>
    <row r="876" spans="1:20" x14ac:dyDescent="0.3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10">
        <f t="shared" si="52"/>
        <v>346.93532338308455</v>
      </c>
      <c r="G876" t="s">
        <v>19</v>
      </c>
      <c r="H876" s="9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10">
        <f t="shared" si="52"/>
        <v>69.177215189873422</v>
      </c>
      <c r="G877" t="s">
        <v>13</v>
      </c>
      <c r="H877" s="9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22</v>
      </c>
      <c r="S877" t="s">
        <v>2053</v>
      </c>
      <c r="T877" t="s">
        <v>2054</v>
      </c>
    </row>
    <row r="878" spans="1:20" ht="31.2" x14ac:dyDescent="0.3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10">
        <f t="shared" si="52"/>
        <v>25.433734939759034</v>
      </c>
      <c r="G878" t="s">
        <v>13</v>
      </c>
      <c r="H878" s="9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121</v>
      </c>
      <c r="S878" t="s">
        <v>2034</v>
      </c>
      <c r="T878" t="s">
        <v>2035</v>
      </c>
    </row>
    <row r="879" spans="1:20" x14ac:dyDescent="0.3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10">
        <f t="shared" si="52"/>
        <v>77.400977995110026</v>
      </c>
      <c r="G879" t="s">
        <v>13</v>
      </c>
      <c r="H879" s="9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16</v>
      </c>
      <c r="S879" t="s">
        <v>2053</v>
      </c>
      <c r="T879" t="s">
        <v>2054</v>
      </c>
    </row>
    <row r="880" spans="1:20" x14ac:dyDescent="0.3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10">
        <f t="shared" si="52"/>
        <v>37.481481481481481</v>
      </c>
      <c r="G880" t="s">
        <v>13</v>
      </c>
      <c r="H880" s="9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2033</v>
      </c>
    </row>
    <row r="881" spans="1:20" x14ac:dyDescent="0.3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10">
        <f t="shared" si="52"/>
        <v>543.79999999999995</v>
      </c>
      <c r="G881" t="s">
        <v>19</v>
      </c>
      <c r="H881" s="9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67</v>
      </c>
      <c r="S881" t="s">
        <v>2034</v>
      </c>
      <c r="T881" t="s">
        <v>2056</v>
      </c>
    </row>
    <row r="882" spans="1:20" ht="31.2" x14ac:dyDescent="0.3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10">
        <f t="shared" si="52"/>
        <v>228.52189349112427</v>
      </c>
      <c r="G882" t="s">
        <v>19</v>
      </c>
      <c r="H882" s="9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49</v>
      </c>
      <c r="S882" t="s">
        <v>2046</v>
      </c>
      <c r="T882" t="s">
        <v>2047</v>
      </c>
    </row>
    <row r="883" spans="1:20" x14ac:dyDescent="0.3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10">
        <f t="shared" si="52"/>
        <v>38.948339483394832</v>
      </c>
      <c r="G883" t="s">
        <v>13</v>
      </c>
      <c r="H883" s="9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32</v>
      </c>
      <c r="S883" t="s">
        <v>2034</v>
      </c>
      <c r="T883" t="s">
        <v>2042</v>
      </c>
    </row>
    <row r="884" spans="1:20" x14ac:dyDescent="0.3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10">
        <f t="shared" si="52"/>
        <v>370</v>
      </c>
      <c r="G884" t="s">
        <v>19</v>
      </c>
      <c r="H884" s="9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1.2" x14ac:dyDescent="0.3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10">
        <f t="shared" si="52"/>
        <v>237.91176470588232</v>
      </c>
      <c r="G885" t="s">
        <v>19</v>
      </c>
      <c r="H885" s="9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2039</v>
      </c>
    </row>
    <row r="886" spans="1:20" x14ac:dyDescent="0.3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10">
        <f t="shared" si="52"/>
        <v>64.036299765807954</v>
      </c>
      <c r="G886" t="s">
        <v>13</v>
      </c>
      <c r="H886" s="9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2051</v>
      </c>
    </row>
    <row r="887" spans="1:20" x14ac:dyDescent="0.3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10">
        <f t="shared" si="52"/>
        <v>118.27777777777777</v>
      </c>
      <c r="G887" t="s">
        <v>19</v>
      </c>
      <c r="H887" s="9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x14ac:dyDescent="0.3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10">
        <f t="shared" si="52"/>
        <v>84.824037184594957</v>
      </c>
      <c r="G888" t="s">
        <v>13</v>
      </c>
      <c r="H888" s="9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59</v>
      </c>
      <c r="S888" t="s">
        <v>2038</v>
      </c>
      <c r="T888" t="s">
        <v>2039</v>
      </c>
    </row>
    <row r="889" spans="1:20" ht="31.2" x14ac:dyDescent="0.3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10">
        <f t="shared" si="52"/>
        <v>29.346153846153843</v>
      </c>
      <c r="G889" t="s">
        <v>13</v>
      </c>
      <c r="H889" s="9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32</v>
      </c>
      <c r="S889" t="s">
        <v>2034</v>
      </c>
      <c r="T889" t="s">
        <v>2044</v>
      </c>
    </row>
    <row r="890" spans="1:20" ht="31.2" x14ac:dyDescent="0.3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10">
        <f t="shared" si="52"/>
        <v>209.89655172413794</v>
      </c>
      <c r="G890" t="s">
        <v>19</v>
      </c>
      <c r="H890" s="9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x14ac:dyDescent="0.3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10">
        <f t="shared" si="52"/>
        <v>169.78571428571431</v>
      </c>
      <c r="G891" t="s">
        <v>19</v>
      </c>
      <c r="H891" s="9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49</v>
      </c>
      <c r="S891" t="s">
        <v>2038</v>
      </c>
      <c r="T891" t="s">
        <v>2039</v>
      </c>
    </row>
    <row r="892" spans="1:20" x14ac:dyDescent="0.3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10">
        <f t="shared" si="52"/>
        <v>115.95907738095239</v>
      </c>
      <c r="G892" t="s">
        <v>19</v>
      </c>
      <c r="H892" s="9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2042</v>
      </c>
    </row>
    <row r="893" spans="1:20" ht="31.2" x14ac:dyDescent="0.3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10">
        <f t="shared" si="52"/>
        <v>258.59999999999997</v>
      </c>
      <c r="G893" t="s">
        <v>19</v>
      </c>
      <c r="H893" s="9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41</v>
      </c>
      <c r="S893" t="s">
        <v>2034</v>
      </c>
      <c r="T893" t="s">
        <v>2044</v>
      </c>
    </row>
    <row r="894" spans="1:20" x14ac:dyDescent="0.3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10">
        <f t="shared" si="52"/>
        <v>230.58333333333331</v>
      </c>
      <c r="G894" t="s">
        <v>19</v>
      </c>
      <c r="H894" s="9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2040</v>
      </c>
      <c r="T894" t="s">
        <v>2041</v>
      </c>
    </row>
    <row r="895" spans="1:20" x14ac:dyDescent="0.3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10">
        <f t="shared" si="52"/>
        <v>128.21428571428572</v>
      </c>
      <c r="G895" t="s">
        <v>19</v>
      </c>
      <c r="H895" s="9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41</v>
      </c>
      <c r="S895" t="s">
        <v>2046</v>
      </c>
      <c r="T895" t="s">
        <v>2058</v>
      </c>
    </row>
    <row r="896" spans="1:20" x14ac:dyDescent="0.3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10">
        <f t="shared" si="52"/>
        <v>188.70588235294116</v>
      </c>
      <c r="G896" t="s">
        <v>19</v>
      </c>
      <c r="H896" s="9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2041</v>
      </c>
    </row>
    <row r="897" spans="1:20" ht="31.2" x14ac:dyDescent="0.3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10">
        <f t="shared" si="52"/>
        <v>6.9511889862327907</v>
      </c>
      <c r="G897" t="s">
        <v>13</v>
      </c>
      <c r="H897" s="9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2059</v>
      </c>
    </row>
    <row r="898" spans="1:20" ht="31.2" x14ac:dyDescent="0.3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10">
        <f t="shared" si="52"/>
        <v>774.43434343434342</v>
      </c>
      <c r="G898" t="s">
        <v>19</v>
      </c>
      <c r="H898" s="9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16</v>
      </c>
      <c r="S898" t="s">
        <v>2038</v>
      </c>
      <c r="T898" t="s">
        <v>2039</v>
      </c>
    </row>
    <row r="899" spans="1:20" x14ac:dyDescent="0.3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10">
        <f t="shared" ref="F899:F962" si="56">(E899/D899)*100</f>
        <v>27.693181818181817</v>
      </c>
      <c r="G899" t="s">
        <v>13</v>
      </c>
      <c r="H899" s="9">
        <f t="shared" ref="H899:H962" si="57">IFERROR(E899/I899,0)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2032</v>
      </c>
      <c r="T899" t="s">
        <v>2033</v>
      </c>
    </row>
    <row r="900" spans="1:20" x14ac:dyDescent="0.3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10">
        <f t="shared" si="56"/>
        <v>52.479620323841424</v>
      </c>
      <c r="G900" t="s">
        <v>13</v>
      </c>
      <c r="H900" s="9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x14ac:dyDescent="0.3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10">
        <f t="shared" si="56"/>
        <v>407.09677419354841</v>
      </c>
      <c r="G901" t="s">
        <v>19</v>
      </c>
      <c r="H901" s="9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158</v>
      </c>
      <c r="S901" t="s">
        <v>2040</v>
      </c>
      <c r="T901" t="s">
        <v>2041</v>
      </c>
    </row>
    <row r="902" spans="1:20" x14ac:dyDescent="0.3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10">
        <f t="shared" si="56"/>
        <v>2</v>
      </c>
      <c r="G902" t="s">
        <v>13</v>
      </c>
      <c r="H902" s="9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2057</v>
      </c>
    </row>
    <row r="903" spans="1:20" x14ac:dyDescent="0.3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10">
        <f t="shared" si="56"/>
        <v>156.17857142857144</v>
      </c>
      <c r="G903" t="s">
        <v>19</v>
      </c>
      <c r="H903" s="9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x14ac:dyDescent="0.3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10">
        <f t="shared" si="56"/>
        <v>252.42857142857144</v>
      </c>
      <c r="G904" t="s">
        <v>19</v>
      </c>
      <c r="H904" s="9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ht="31.2" x14ac:dyDescent="0.3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10">
        <f t="shared" si="56"/>
        <v>1.729268292682927</v>
      </c>
      <c r="G905" t="s">
        <v>46</v>
      </c>
      <c r="H905" s="9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67</v>
      </c>
      <c r="S905" t="s">
        <v>2036</v>
      </c>
      <c r="T905" t="s">
        <v>2037</v>
      </c>
    </row>
    <row r="906" spans="1:20" x14ac:dyDescent="0.3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10">
        <f t="shared" si="56"/>
        <v>12.230769230769232</v>
      </c>
      <c r="G906" t="s">
        <v>13</v>
      </c>
      <c r="H906" s="9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2047</v>
      </c>
    </row>
    <row r="907" spans="1:20" x14ac:dyDescent="0.3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10">
        <f t="shared" si="56"/>
        <v>163.98734177215189</v>
      </c>
      <c r="G907" t="s">
        <v>19</v>
      </c>
      <c r="H907" s="9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32</v>
      </c>
      <c r="S907" t="s">
        <v>2046</v>
      </c>
      <c r="T907" t="s">
        <v>2055</v>
      </c>
    </row>
    <row r="908" spans="1:20" ht="31.2" x14ac:dyDescent="0.3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10">
        <f t="shared" si="56"/>
        <v>162.98181818181817</v>
      </c>
      <c r="G908" t="s">
        <v>19</v>
      </c>
      <c r="H908" s="9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x14ac:dyDescent="0.3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10">
        <f t="shared" si="56"/>
        <v>20.252747252747252</v>
      </c>
      <c r="G909" t="s">
        <v>13</v>
      </c>
      <c r="H909" s="9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x14ac:dyDescent="0.3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10">
        <f t="shared" si="56"/>
        <v>319.24083769633506</v>
      </c>
      <c r="G910" t="s">
        <v>19</v>
      </c>
      <c r="H910" s="9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88</v>
      </c>
      <c r="S910" t="s">
        <v>2038</v>
      </c>
      <c r="T910" t="s">
        <v>2039</v>
      </c>
    </row>
    <row r="911" spans="1:20" x14ac:dyDescent="0.3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10">
        <f t="shared" si="56"/>
        <v>478.94444444444446</v>
      </c>
      <c r="G911" t="s">
        <v>19</v>
      </c>
      <c r="H911" s="9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32</v>
      </c>
      <c r="S911" t="s">
        <v>2049</v>
      </c>
      <c r="T911" t="s">
        <v>2050</v>
      </c>
    </row>
    <row r="912" spans="1:20" x14ac:dyDescent="0.3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10">
        <f t="shared" si="56"/>
        <v>19.556634304207122</v>
      </c>
      <c r="G912" t="s">
        <v>73</v>
      </c>
      <c r="H912" s="9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x14ac:dyDescent="0.3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10">
        <f t="shared" si="56"/>
        <v>198.94827586206895</v>
      </c>
      <c r="G913" t="s">
        <v>19</v>
      </c>
      <c r="H913" s="9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x14ac:dyDescent="0.3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10">
        <f t="shared" si="56"/>
        <v>795</v>
      </c>
      <c r="G914" t="s">
        <v>19</v>
      </c>
      <c r="H914" s="9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52</v>
      </c>
      <c r="S914" t="s">
        <v>2036</v>
      </c>
      <c r="T914" t="s">
        <v>2037</v>
      </c>
    </row>
    <row r="915" spans="1:20" x14ac:dyDescent="0.3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10">
        <f t="shared" si="56"/>
        <v>50.621082621082621</v>
      </c>
      <c r="G915" t="s">
        <v>13</v>
      </c>
      <c r="H915" s="9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x14ac:dyDescent="0.3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10">
        <f t="shared" si="56"/>
        <v>57.4375</v>
      </c>
      <c r="G916" t="s">
        <v>13</v>
      </c>
      <c r="H916" s="9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2043</v>
      </c>
    </row>
    <row r="917" spans="1:20" ht="31.2" x14ac:dyDescent="0.3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10">
        <f t="shared" si="56"/>
        <v>155.62827640984909</v>
      </c>
      <c r="G917" t="s">
        <v>19</v>
      </c>
      <c r="H917" s="9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2039</v>
      </c>
    </row>
    <row r="918" spans="1:20" ht="31.2" x14ac:dyDescent="0.3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10">
        <f t="shared" si="56"/>
        <v>36.297297297297298</v>
      </c>
      <c r="G918" t="s">
        <v>13</v>
      </c>
      <c r="H918" s="9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121</v>
      </c>
      <c r="S918" t="s">
        <v>2040</v>
      </c>
      <c r="T918" t="s">
        <v>2059</v>
      </c>
    </row>
    <row r="919" spans="1:20" x14ac:dyDescent="0.3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10">
        <f t="shared" si="56"/>
        <v>58.25</v>
      </c>
      <c r="G919" t="s">
        <v>46</v>
      </c>
      <c r="H919" s="9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99</v>
      </c>
      <c r="S919" t="s">
        <v>2053</v>
      </c>
      <c r="T919" t="s">
        <v>2054</v>
      </c>
    </row>
    <row r="920" spans="1:20" x14ac:dyDescent="0.3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10">
        <f t="shared" si="56"/>
        <v>237.39473684210526</v>
      </c>
      <c r="G920" t="s">
        <v>19</v>
      </c>
      <c r="H920" s="9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2040</v>
      </c>
      <c r="T920" t="s">
        <v>2051</v>
      </c>
    </row>
    <row r="921" spans="1:20" x14ac:dyDescent="0.3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10">
        <f t="shared" si="56"/>
        <v>58.75</v>
      </c>
      <c r="G921" t="s">
        <v>13</v>
      </c>
      <c r="H921" s="9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32</v>
      </c>
      <c r="S921" t="s">
        <v>2046</v>
      </c>
      <c r="T921" t="s">
        <v>2055</v>
      </c>
    </row>
    <row r="922" spans="1:20" x14ac:dyDescent="0.3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10">
        <f t="shared" si="56"/>
        <v>182.56603773584905</v>
      </c>
      <c r="G922" t="s">
        <v>19</v>
      </c>
      <c r="H922" s="9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2039</v>
      </c>
    </row>
    <row r="923" spans="1:20" x14ac:dyDescent="0.3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10">
        <f t="shared" si="56"/>
        <v>0.75436408977556113</v>
      </c>
      <c r="G923" t="s">
        <v>13</v>
      </c>
      <c r="H923" s="9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27</v>
      </c>
      <c r="S923" t="s">
        <v>2040</v>
      </c>
      <c r="T923" t="s">
        <v>2048</v>
      </c>
    </row>
    <row r="924" spans="1:20" x14ac:dyDescent="0.3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10">
        <f t="shared" si="56"/>
        <v>175.95330739299609</v>
      </c>
      <c r="G924" t="s">
        <v>19</v>
      </c>
      <c r="H924" s="9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2037</v>
      </c>
    </row>
    <row r="925" spans="1:20" x14ac:dyDescent="0.3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10">
        <f t="shared" si="56"/>
        <v>237.88235294117646</v>
      </c>
      <c r="G925" t="s">
        <v>19</v>
      </c>
      <c r="H925" s="9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32</v>
      </c>
      <c r="S925" t="s">
        <v>2034</v>
      </c>
      <c r="T925" t="s">
        <v>2061</v>
      </c>
    </row>
    <row r="926" spans="1:20" x14ac:dyDescent="0.3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10">
        <f t="shared" si="56"/>
        <v>488.05076142131981</v>
      </c>
      <c r="G926" t="s">
        <v>19</v>
      </c>
      <c r="H926" s="9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1.2" x14ac:dyDescent="0.3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10">
        <f t="shared" si="56"/>
        <v>224.06666666666669</v>
      </c>
      <c r="G927" t="s">
        <v>19</v>
      </c>
      <c r="H927" s="9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x14ac:dyDescent="0.3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10">
        <f t="shared" si="56"/>
        <v>18.126436781609197</v>
      </c>
      <c r="G928" t="s">
        <v>13</v>
      </c>
      <c r="H928" s="9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16</v>
      </c>
      <c r="S928" t="s">
        <v>2038</v>
      </c>
      <c r="T928" t="s">
        <v>2039</v>
      </c>
    </row>
    <row r="929" spans="1:20" x14ac:dyDescent="0.3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10">
        <f t="shared" si="56"/>
        <v>45.847222222222221</v>
      </c>
      <c r="G929" t="s">
        <v>13</v>
      </c>
      <c r="H929" s="9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32</v>
      </c>
      <c r="S929" t="s">
        <v>2032</v>
      </c>
      <c r="T929" t="s">
        <v>2033</v>
      </c>
    </row>
    <row r="930" spans="1:20" x14ac:dyDescent="0.3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10">
        <f t="shared" si="56"/>
        <v>117.31541218637993</v>
      </c>
      <c r="G930" t="s">
        <v>19</v>
      </c>
      <c r="H930" s="9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x14ac:dyDescent="0.3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10">
        <f t="shared" si="56"/>
        <v>217.30909090909088</v>
      </c>
      <c r="G931" t="s">
        <v>19</v>
      </c>
      <c r="H931" s="9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x14ac:dyDescent="0.3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10">
        <f t="shared" si="56"/>
        <v>112.28571428571428</v>
      </c>
      <c r="G932" t="s">
        <v>19</v>
      </c>
      <c r="H932" s="9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x14ac:dyDescent="0.3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10">
        <f t="shared" si="56"/>
        <v>72.51898734177216</v>
      </c>
      <c r="G933" t="s">
        <v>13</v>
      </c>
      <c r="H933" s="9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x14ac:dyDescent="0.3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10">
        <f t="shared" si="56"/>
        <v>212.30434782608697</v>
      </c>
      <c r="G934" t="s">
        <v>19</v>
      </c>
      <c r="H934" s="9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22</v>
      </c>
      <c r="S934" t="s">
        <v>2038</v>
      </c>
      <c r="T934" t="s">
        <v>2039</v>
      </c>
    </row>
    <row r="935" spans="1:20" x14ac:dyDescent="0.3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10">
        <f t="shared" si="56"/>
        <v>239.74657534246577</v>
      </c>
      <c r="G935" t="s">
        <v>19</v>
      </c>
      <c r="H935" s="9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32</v>
      </c>
      <c r="S935" t="s">
        <v>2034</v>
      </c>
      <c r="T935" t="s">
        <v>2035</v>
      </c>
    </row>
    <row r="936" spans="1:20" x14ac:dyDescent="0.3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10">
        <f t="shared" si="56"/>
        <v>181.93548387096774</v>
      </c>
      <c r="G936" t="s">
        <v>19</v>
      </c>
      <c r="H936" s="9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1.2" x14ac:dyDescent="0.3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10">
        <f t="shared" si="56"/>
        <v>164.13114754098362</v>
      </c>
      <c r="G937" t="s">
        <v>19</v>
      </c>
      <c r="H937" s="9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x14ac:dyDescent="0.3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10">
        <f t="shared" si="56"/>
        <v>1.6375968992248062</v>
      </c>
      <c r="G938" t="s">
        <v>13</v>
      </c>
      <c r="H938" s="9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x14ac:dyDescent="0.3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10">
        <f t="shared" si="56"/>
        <v>49.64385964912281</v>
      </c>
      <c r="G939" t="s">
        <v>73</v>
      </c>
      <c r="H939" s="9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x14ac:dyDescent="0.3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10">
        <f t="shared" si="56"/>
        <v>109.70652173913042</v>
      </c>
      <c r="G940" t="s">
        <v>19</v>
      </c>
      <c r="H940" s="9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2040</v>
      </c>
      <c r="T940" t="s">
        <v>2041</v>
      </c>
    </row>
    <row r="941" spans="1:20" ht="31.2" x14ac:dyDescent="0.3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10">
        <f t="shared" si="56"/>
        <v>49.217948717948715</v>
      </c>
      <c r="G941" t="s">
        <v>13</v>
      </c>
      <c r="H941" s="9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88</v>
      </c>
      <c r="S941" t="s">
        <v>2046</v>
      </c>
      <c r="T941" t="s">
        <v>2052</v>
      </c>
    </row>
    <row r="942" spans="1:20" x14ac:dyDescent="0.3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10">
        <f t="shared" si="56"/>
        <v>62.232323232323225</v>
      </c>
      <c r="G942" t="s">
        <v>46</v>
      </c>
      <c r="H942" s="9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27</v>
      </c>
      <c r="S942" t="s">
        <v>2049</v>
      </c>
      <c r="T942" t="s">
        <v>2050</v>
      </c>
    </row>
    <row r="943" spans="1:20" x14ac:dyDescent="0.3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10">
        <f t="shared" si="56"/>
        <v>13.05813953488372</v>
      </c>
      <c r="G943" t="s">
        <v>13</v>
      </c>
      <c r="H943" s="9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x14ac:dyDescent="0.3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10">
        <f t="shared" si="56"/>
        <v>64.635416666666671</v>
      </c>
      <c r="G944" t="s">
        <v>13</v>
      </c>
      <c r="H944" s="9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x14ac:dyDescent="0.3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10">
        <f t="shared" si="56"/>
        <v>159.58666666666667</v>
      </c>
      <c r="G945" t="s">
        <v>19</v>
      </c>
      <c r="H945" s="9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16</v>
      </c>
      <c r="S945" t="s">
        <v>2038</v>
      </c>
      <c r="T945" t="s">
        <v>2039</v>
      </c>
    </row>
    <row r="946" spans="1:20" x14ac:dyDescent="0.3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10">
        <f t="shared" si="56"/>
        <v>81.42</v>
      </c>
      <c r="G946" t="s">
        <v>13</v>
      </c>
      <c r="H946" s="9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121</v>
      </c>
      <c r="S946" t="s">
        <v>2032</v>
      </c>
      <c r="T946" t="s">
        <v>2033</v>
      </c>
    </row>
    <row r="947" spans="1:20" x14ac:dyDescent="0.3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10">
        <f t="shared" si="56"/>
        <v>32.444767441860463</v>
      </c>
      <c r="G947" t="s">
        <v>13</v>
      </c>
      <c r="H947" s="9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.2" x14ac:dyDescent="0.3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10">
        <f t="shared" si="56"/>
        <v>9.9141184124918666</v>
      </c>
      <c r="G948" t="s">
        <v>13</v>
      </c>
      <c r="H948" s="9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32</v>
      </c>
      <c r="S948" t="s">
        <v>2053</v>
      </c>
      <c r="T948" t="s">
        <v>2054</v>
      </c>
    </row>
    <row r="949" spans="1:20" x14ac:dyDescent="0.3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10">
        <f t="shared" si="56"/>
        <v>26.694444444444443</v>
      </c>
      <c r="G949" t="s">
        <v>13</v>
      </c>
      <c r="H949" s="9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x14ac:dyDescent="0.3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10">
        <f t="shared" si="56"/>
        <v>62.957446808510639</v>
      </c>
      <c r="G950" t="s">
        <v>73</v>
      </c>
      <c r="H950" s="9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ht="31.2" x14ac:dyDescent="0.3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10">
        <f t="shared" si="56"/>
        <v>161.35593220338984</v>
      </c>
      <c r="G951" t="s">
        <v>19</v>
      </c>
      <c r="H951" s="9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27</v>
      </c>
      <c r="S951" t="s">
        <v>2040</v>
      </c>
      <c r="T951" t="s">
        <v>2041</v>
      </c>
    </row>
    <row r="952" spans="1:20" ht="31.2" x14ac:dyDescent="0.3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10">
        <f t="shared" si="56"/>
        <v>5</v>
      </c>
      <c r="G952" t="s">
        <v>13</v>
      </c>
      <c r="H952" s="9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x14ac:dyDescent="0.3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10">
        <f t="shared" si="56"/>
        <v>1096.9379310344827</v>
      </c>
      <c r="G953" t="s">
        <v>19</v>
      </c>
      <c r="H953" s="9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22</v>
      </c>
      <c r="S953" t="s">
        <v>2038</v>
      </c>
      <c r="T953" t="s">
        <v>2039</v>
      </c>
    </row>
    <row r="954" spans="1:20" x14ac:dyDescent="0.3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10">
        <f t="shared" si="56"/>
        <v>70.094158075601371</v>
      </c>
      <c r="G954" t="s">
        <v>73</v>
      </c>
      <c r="H954" s="9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41</v>
      </c>
      <c r="S954" t="s">
        <v>2034</v>
      </c>
      <c r="T954" t="s">
        <v>2035</v>
      </c>
    </row>
    <row r="955" spans="1:20" ht="31.2" x14ac:dyDescent="0.3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10">
        <f t="shared" si="56"/>
        <v>60</v>
      </c>
      <c r="G955" t="s">
        <v>13</v>
      </c>
      <c r="H955" s="9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2041</v>
      </c>
    </row>
    <row r="956" spans="1:20" x14ac:dyDescent="0.3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10">
        <f t="shared" si="56"/>
        <v>367.0985915492958</v>
      </c>
      <c r="G956" t="s">
        <v>19</v>
      </c>
      <c r="H956" s="9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27</v>
      </c>
      <c r="S956" t="s">
        <v>2040</v>
      </c>
      <c r="T956" t="s">
        <v>2062</v>
      </c>
    </row>
    <row r="957" spans="1:20" ht="31.2" x14ac:dyDescent="0.3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10">
        <f t="shared" si="56"/>
        <v>1109</v>
      </c>
      <c r="G957" t="s">
        <v>19</v>
      </c>
      <c r="H957" s="9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x14ac:dyDescent="0.3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10">
        <f t="shared" si="56"/>
        <v>19.028784648187631</v>
      </c>
      <c r="G958" t="s">
        <v>13</v>
      </c>
      <c r="H958" s="9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2039</v>
      </c>
    </row>
    <row r="959" spans="1:20" x14ac:dyDescent="0.3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10">
        <f t="shared" si="56"/>
        <v>126.87755102040816</v>
      </c>
      <c r="G959" t="s">
        <v>19</v>
      </c>
      <c r="H959" s="9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2062</v>
      </c>
    </row>
    <row r="960" spans="1:20" ht="31.2" x14ac:dyDescent="0.3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10">
        <f t="shared" si="56"/>
        <v>734.63636363636363</v>
      </c>
      <c r="G960" t="s">
        <v>19</v>
      </c>
      <c r="H960" s="9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2039</v>
      </c>
    </row>
    <row r="961" spans="1:20" x14ac:dyDescent="0.3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10">
        <f t="shared" si="56"/>
        <v>4.5731034482758623</v>
      </c>
      <c r="G961" t="s">
        <v>13</v>
      </c>
      <c r="H961" s="9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2040</v>
      </c>
      <c r="T961" t="s">
        <v>2048</v>
      </c>
    </row>
    <row r="962" spans="1:20" x14ac:dyDescent="0.3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10">
        <f t="shared" si="56"/>
        <v>85.054545454545448</v>
      </c>
      <c r="G962" t="s">
        <v>13</v>
      </c>
      <c r="H962" s="9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27</v>
      </c>
      <c r="S962" t="s">
        <v>2046</v>
      </c>
      <c r="T962" t="s">
        <v>2058</v>
      </c>
    </row>
    <row r="963" spans="1:20" ht="31.2" x14ac:dyDescent="0.3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10">
        <f t="shared" ref="F963:F1002" si="60">(E963/D963)*100</f>
        <v>119.29824561403508</v>
      </c>
      <c r="G963" t="s">
        <v>19</v>
      </c>
      <c r="H963" s="9">
        <f t="shared" ref="H963:H1002" si="61">IFERROR(E963/I963,0)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ref="N963:N1002" si="62">(((L963/60)/60)/24)+DATE(1970,1,1)</f>
        <v>40591.25</v>
      </c>
      <c r="O963" s="8">
        <f t="shared" ref="O963:O1002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2036</v>
      </c>
      <c r="T963" t="s">
        <v>2037</v>
      </c>
    </row>
    <row r="964" spans="1:20" x14ac:dyDescent="0.3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10">
        <f t="shared" si="60"/>
        <v>296.02777777777777</v>
      </c>
      <c r="G964" t="s">
        <v>19</v>
      </c>
      <c r="H964" s="9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16</v>
      </c>
      <c r="S964" t="s">
        <v>2046</v>
      </c>
      <c r="T964" t="s">
        <v>2058</v>
      </c>
    </row>
    <row r="965" spans="1:20" x14ac:dyDescent="0.3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10">
        <f t="shared" si="60"/>
        <v>84.694915254237287</v>
      </c>
      <c r="G965" t="s">
        <v>13</v>
      </c>
      <c r="H965" s="9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121</v>
      </c>
      <c r="S965" t="s">
        <v>2032</v>
      </c>
      <c r="T965" t="s">
        <v>2033</v>
      </c>
    </row>
    <row r="966" spans="1:20" x14ac:dyDescent="0.3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10">
        <f t="shared" si="60"/>
        <v>355.7837837837838</v>
      </c>
      <c r="G966" t="s">
        <v>19</v>
      </c>
      <c r="H966" s="9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32</v>
      </c>
      <c r="S966" t="s">
        <v>2053</v>
      </c>
      <c r="T966" t="s">
        <v>2054</v>
      </c>
    </row>
    <row r="967" spans="1:20" x14ac:dyDescent="0.3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10">
        <f t="shared" si="60"/>
        <v>386.40909090909093</v>
      </c>
      <c r="G967" t="s">
        <v>19</v>
      </c>
      <c r="H967" s="9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22</v>
      </c>
      <c r="S967" t="s">
        <v>2038</v>
      </c>
      <c r="T967" t="s">
        <v>2039</v>
      </c>
    </row>
    <row r="968" spans="1:20" x14ac:dyDescent="0.3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10">
        <f t="shared" si="60"/>
        <v>792.23529411764707</v>
      </c>
      <c r="G968" t="s">
        <v>19</v>
      </c>
      <c r="H968" s="9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32</v>
      </c>
      <c r="S968" t="s">
        <v>2034</v>
      </c>
      <c r="T968" t="s">
        <v>2035</v>
      </c>
    </row>
    <row r="969" spans="1:20" x14ac:dyDescent="0.3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10">
        <f t="shared" si="60"/>
        <v>137.03393665158373</v>
      </c>
      <c r="G969" t="s">
        <v>19</v>
      </c>
      <c r="H969" s="9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2038</v>
      </c>
      <c r="T969" t="s">
        <v>2039</v>
      </c>
    </row>
    <row r="970" spans="1:20" ht="31.2" x14ac:dyDescent="0.3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10">
        <f t="shared" si="60"/>
        <v>338.20833333333337</v>
      </c>
      <c r="G970" t="s">
        <v>19</v>
      </c>
      <c r="H970" s="9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2061</v>
      </c>
    </row>
    <row r="971" spans="1:20" x14ac:dyDescent="0.3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10">
        <f t="shared" si="60"/>
        <v>108.22784810126582</v>
      </c>
      <c r="G971" t="s">
        <v>19</v>
      </c>
      <c r="H971" s="9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32</v>
      </c>
      <c r="S971" t="s">
        <v>2032</v>
      </c>
      <c r="T971" t="s">
        <v>2033</v>
      </c>
    </row>
    <row r="972" spans="1:20" ht="31.2" x14ac:dyDescent="0.3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10">
        <f t="shared" si="60"/>
        <v>60.757639620653315</v>
      </c>
      <c r="G972" t="s">
        <v>13</v>
      </c>
      <c r="H972" s="9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x14ac:dyDescent="0.3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10">
        <f t="shared" si="60"/>
        <v>27.725490196078432</v>
      </c>
      <c r="G973" t="s">
        <v>13</v>
      </c>
      <c r="H973" s="9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2039</v>
      </c>
    </row>
    <row r="974" spans="1:20" ht="31.2" x14ac:dyDescent="0.3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10">
        <f t="shared" si="60"/>
        <v>228.3934426229508</v>
      </c>
      <c r="G974" t="s">
        <v>19</v>
      </c>
      <c r="H974" s="9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27</v>
      </c>
      <c r="S974" t="s">
        <v>2040</v>
      </c>
      <c r="T974" t="s">
        <v>2059</v>
      </c>
    </row>
    <row r="975" spans="1:20" x14ac:dyDescent="0.3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10">
        <f t="shared" si="60"/>
        <v>21.615194054500414</v>
      </c>
      <c r="G975" t="s">
        <v>13</v>
      </c>
      <c r="H975" s="9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x14ac:dyDescent="0.3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10">
        <f t="shared" si="60"/>
        <v>373.875</v>
      </c>
      <c r="G976" t="s">
        <v>19</v>
      </c>
      <c r="H976" s="9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59</v>
      </c>
      <c r="S976" t="s">
        <v>2038</v>
      </c>
      <c r="T976" t="s">
        <v>2039</v>
      </c>
    </row>
    <row r="977" spans="1:20" x14ac:dyDescent="0.3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10">
        <f t="shared" si="60"/>
        <v>154.92592592592592</v>
      </c>
      <c r="G977" t="s">
        <v>19</v>
      </c>
      <c r="H977" s="9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32</v>
      </c>
      <c r="S977" t="s">
        <v>2034</v>
      </c>
      <c r="T977" t="s">
        <v>2044</v>
      </c>
    </row>
    <row r="978" spans="1:20" ht="31.2" x14ac:dyDescent="0.3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10">
        <f t="shared" si="60"/>
        <v>322.14999999999998</v>
      </c>
      <c r="G978" t="s">
        <v>19</v>
      </c>
      <c r="H978" s="9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x14ac:dyDescent="0.3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10">
        <f t="shared" si="60"/>
        <v>73.957142857142856</v>
      </c>
      <c r="G979" t="s">
        <v>13</v>
      </c>
      <c r="H979" s="9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16</v>
      </c>
      <c r="S979" t="s">
        <v>2038</v>
      </c>
      <c r="T979" t="s">
        <v>2039</v>
      </c>
    </row>
    <row r="980" spans="1:20" x14ac:dyDescent="0.3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10">
        <f t="shared" si="60"/>
        <v>864.1</v>
      </c>
      <c r="G980" t="s">
        <v>19</v>
      </c>
      <c r="H980" s="9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88</v>
      </c>
      <c r="S980" t="s">
        <v>2032</v>
      </c>
      <c r="T980" t="s">
        <v>2033</v>
      </c>
    </row>
    <row r="981" spans="1:20" x14ac:dyDescent="0.3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10">
        <f t="shared" si="60"/>
        <v>143.26245847176079</v>
      </c>
      <c r="G981" t="s">
        <v>19</v>
      </c>
      <c r="H981" s="9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32</v>
      </c>
      <c r="S981" t="s">
        <v>2049</v>
      </c>
      <c r="T981" t="s">
        <v>2050</v>
      </c>
    </row>
    <row r="982" spans="1:20" x14ac:dyDescent="0.3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10">
        <f t="shared" si="60"/>
        <v>40.281762295081968</v>
      </c>
      <c r="G982" t="s">
        <v>13</v>
      </c>
      <c r="H982" s="9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67</v>
      </c>
      <c r="S982" t="s">
        <v>2038</v>
      </c>
      <c r="T982" t="s">
        <v>2039</v>
      </c>
    </row>
    <row r="983" spans="1:20" x14ac:dyDescent="0.3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10">
        <f t="shared" si="60"/>
        <v>178.22388059701493</v>
      </c>
      <c r="G983" t="s">
        <v>19</v>
      </c>
      <c r="H983" s="9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27</v>
      </c>
      <c r="S983" t="s">
        <v>2046</v>
      </c>
      <c r="T983" t="s">
        <v>2047</v>
      </c>
    </row>
    <row r="984" spans="1:20" x14ac:dyDescent="0.3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10">
        <f t="shared" si="60"/>
        <v>84.930555555555557</v>
      </c>
      <c r="G984" t="s">
        <v>13</v>
      </c>
      <c r="H984" s="9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41</v>
      </c>
      <c r="S984" t="s">
        <v>2036</v>
      </c>
      <c r="T984" t="s">
        <v>2037</v>
      </c>
    </row>
    <row r="985" spans="1:20" x14ac:dyDescent="0.3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10">
        <f t="shared" si="60"/>
        <v>145.93648334624322</v>
      </c>
      <c r="G985" t="s">
        <v>19</v>
      </c>
      <c r="H985" s="9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1.2" x14ac:dyDescent="0.3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10">
        <f t="shared" si="60"/>
        <v>152.46153846153848</v>
      </c>
      <c r="G986" t="s">
        <v>19</v>
      </c>
      <c r="H986" s="9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x14ac:dyDescent="0.3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10">
        <f t="shared" si="60"/>
        <v>67.129542790152414</v>
      </c>
      <c r="G987" t="s">
        <v>13</v>
      </c>
      <c r="H987" s="9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22</v>
      </c>
      <c r="S987" t="s">
        <v>2038</v>
      </c>
      <c r="T987" t="s">
        <v>2039</v>
      </c>
    </row>
    <row r="988" spans="1:20" ht="31.2" x14ac:dyDescent="0.3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10">
        <f t="shared" si="60"/>
        <v>40.307692307692307</v>
      </c>
      <c r="G988" t="s">
        <v>13</v>
      </c>
      <c r="H988" s="9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x14ac:dyDescent="0.3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10">
        <f t="shared" si="60"/>
        <v>216.79032258064518</v>
      </c>
      <c r="G989" t="s">
        <v>19</v>
      </c>
      <c r="H989" s="9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41</v>
      </c>
      <c r="S989" t="s">
        <v>2034</v>
      </c>
      <c r="T989" t="s">
        <v>2035</v>
      </c>
    </row>
    <row r="990" spans="1:20" x14ac:dyDescent="0.3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10">
        <f t="shared" si="60"/>
        <v>52.117021276595743</v>
      </c>
      <c r="G990" t="s">
        <v>13</v>
      </c>
      <c r="H990" s="9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132</v>
      </c>
      <c r="S990" t="s">
        <v>2040</v>
      </c>
      <c r="T990" t="s">
        <v>2041</v>
      </c>
    </row>
    <row r="991" spans="1:20" x14ac:dyDescent="0.3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10">
        <f t="shared" si="60"/>
        <v>499.58333333333337</v>
      </c>
      <c r="G991" t="s">
        <v>19</v>
      </c>
      <c r="H991" s="9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2055</v>
      </c>
    </row>
    <row r="992" spans="1:20" x14ac:dyDescent="0.3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10">
        <f t="shared" si="60"/>
        <v>87.679487179487182</v>
      </c>
      <c r="G992" t="s">
        <v>13</v>
      </c>
      <c r="H992" s="9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52</v>
      </c>
      <c r="S992" t="s">
        <v>2046</v>
      </c>
      <c r="T992" t="s">
        <v>2058</v>
      </c>
    </row>
    <row r="993" spans="1:20" x14ac:dyDescent="0.3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10">
        <f t="shared" si="60"/>
        <v>113.17346938775511</v>
      </c>
      <c r="G993" t="s">
        <v>19</v>
      </c>
      <c r="H993" s="9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22</v>
      </c>
      <c r="S993" t="s">
        <v>2040</v>
      </c>
      <c r="T993" t="s">
        <v>2043</v>
      </c>
    </row>
    <row r="994" spans="1:20" x14ac:dyDescent="0.3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10">
        <f t="shared" si="60"/>
        <v>426.54838709677421</v>
      </c>
      <c r="G994" t="s">
        <v>19</v>
      </c>
      <c r="H994" s="9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52</v>
      </c>
      <c r="S994" t="s">
        <v>2034</v>
      </c>
      <c r="T994" t="s">
        <v>2035</v>
      </c>
    </row>
    <row r="995" spans="1:20" x14ac:dyDescent="0.3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10">
        <f t="shared" si="60"/>
        <v>77.632653061224488</v>
      </c>
      <c r="G995" t="s">
        <v>73</v>
      </c>
      <c r="H995" s="9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121</v>
      </c>
      <c r="S995" t="s">
        <v>2040</v>
      </c>
      <c r="T995" t="s">
        <v>2043</v>
      </c>
    </row>
    <row r="996" spans="1:20" x14ac:dyDescent="0.3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10">
        <f t="shared" si="60"/>
        <v>52.496810772501767</v>
      </c>
      <c r="G996" t="s">
        <v>13</v>
      </c>
      <c r="H996" s="9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205</v>
      </c>
      <c r="S996" t="s">
        <v>2053</v>
      </c>
      <c r="T996" t="s">
        <v>2054</v>
      </c>
    </row>
    <row r="997" spans="1:20" x14ac:dyDescent="0.3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10">
        <f t="shared" si="60"/>
        <v>157.46762589928059</v>
      </c>
      <c r="G997" t="s">
        <v>19</v>
      </c>
      <c r="H997" s="9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16</v>
      </c>
      <c r="S997" t="s">
        <v>2046</v>
      </c>
      <c r="T997" t="s">
        <v>2058</v>
      </c>
    </row>
    <row r="998" spans="1:20" ht="31.2" x14ac:dyDescent="0.3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10">
        <f t="shared" si="60"/>
        <v>72.939393939393938</v>
      </c>
      <c r="G998" t="s">
        <v>13</v>
      </c>
      <c r="H998" s="9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32</v>
      </c>
      <c r="S998" t="s">
        <v>2032</v>
      </c>
      <c r="T998" t="s">
        <v>2033</v>
      </c>
    </row>
    <row r="999" spans="1:20" x14ac:dyDescent="0.3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10">
        <f t="shared" si="60"/>
        <v>60.565789473684205</v>
      </c>
      <c r="G999" t="s">
        <v>73</v>
      </c>
      <c r="H999" s="9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x14ac:dyDescent="0.3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10">
        <f t="shared" si="60"/>
        <v>56.791291291291287</v>
      </c>
      <c r="G1000" t="s">
        <v>13</v>
      </c>
      <c r="H1000" s="9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59</v>
      </c>
      <c r="S1000" t="s">
        <v>2038</v>
      </c>
      <c r="T1000" t="s">
        <v>2039</v>
      </c>
    </row>
    <row r="1001" spans="1:20" x14ac:dyDescent="0.3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10">
        <f t="shared" si="60"/>
        <v>56.542754275427541</v>
      </c>
      <c r="G1001" t="s">
        <v>73</v>
      </c>
      <c r="H1001" s="9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2044</v>
      </c>
    </row>
    <row r="1002" spans="1:20" x14ac:dyDescent="0.3">
      <c r="F1002" s="10" t="e">
        <f t="shared" si="60"/>
        <v>#DIV/0!</v>
      </c>
      <c r="H1002" s="9">
        <f t="shared" si="61"/>
        <v>0</v>
      </c>
      <c r="N1002" s="8">
        <f t="shared" si="62"/>
        <v>25569</v>
      </c>
      <c r="O1002" s="8">
        <f t="shared" si="63"/>
        <v>25569</v>
      </c>
      <c r="S1002" t="s">
        <v>2032</v>
      </c>
      <c r="T1002" t="s">
        <v>2033</v>
      </c>
    </row>
  </sheetData>
  <conditionalFormatting sqref="G1:H1048576">
    <cfRule type="containsText" dxfId="6" priority="3" operator="containsText" text="canceled">
      <formula>NOT(ISERROR(SEARCH("canceled",G1)))</formula>
    </cfRule>
    <cfRule type="containsText" dxfId="5" priority="4" operator="containsText" text="live">
      <formula>NOT(ISERROR(SEARCH("live",G1)))</formula>
    </cfRule>
    <cfRule type="containsText" dxfId="4" priority="5" operator="containsText" text="successful">
      <formula>NOT(ISERROR(SEARCH("successful",G1)))</formula>
    </cfRule>
    <cfRule type="containsText" dxfId="3" priority="6" operator="containsText" text="failed">
      <formula>NOT(ISERROR(SEARCH("failed",G1)))</formula>
    </cfRule>
    <cfRule type="timePeriod" dxfId="2" priority="7" timePeriod="yesterday">
      <formula>FLOOR(G1,1)=TODAY()-1</formula>
    </cfRule>
  </conditionalFormatting>
  <conditionalFormatting sqref="F2:F100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Sheet6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angele gueupi</cp:lastModifiedBy>
  <dcterms:created xsi:type="dcterms:W3CDTF">2021-09-29T18:52:28Z</dcterms:created>
  <dcterms:modified xsi:type="dcterms:W3CDTF">2022-06-09T04:53:40Z</dcterms:modified>
</cp:coreProperties>
</file>