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дз\Информатика практика\lab.4\"/>
    </mc:Choice>
  </mc:AlternateContent>
  <bookViews>
    <workbookView xWindow="120" yWindow="120" windowWidth="9720" windowHeight="7320" activeTab="3"/>
  </bookViews>
  <sheets>
    <sheet name="Теория" sheetId="4" r:id="rId1"/>
    <sheet name="З1" sheetId="1" r:id="rId2"/>
    <sheet name="З2" sheetId="2" r:id="rId3"/>
    <sheet name="З3" sheetId="3" r:id="rId4"/>
    <sheet name="Улыбнись" sheetId="5" r:id="rId5"/>
  </sheets>
  <calcPr calcId="162913"/>
</workbook>
</file>

<file path=xl/calcChain.xml><?xml version="1.0" encoding="utf-8"?>
<calcChain xmlns="http://schemas.openxmlformats.org/spreadsheetml/2006/main">
  <c r="E10" i="3" l="1"/>
  <c r="E11" i="2"/>
  <c r="F7" i="2"/>
  <c r="F8" i="2"/>
  <c r="F9" i="2"/>
  <c r="F6" i="2"/>
  <c r="B10" i="2"/>
  <c r="C10" i="2"/>
  <c r="D10" i="2"/>
  <c r="B11" i="2"/>
  <c r="C11" i="2"/>
  <c r="C15" i="1"/>
  <c r="D15" i="1"/>
  <c r="D11" i="2"/>
  <c r="B9" i="3"/>
  <c r="E9" i="3"/>
  <c r="D10" i="3"/>
  <c r="C10" i="3"/>
  <c r="B10" i="3"/>
  <c r="D9" i="3"/>
  <c r="C9" i="3"/>
  <c r="E8" i="3"/>
  <c r="E7" i="3"/>
  <c r="E6" i="3"/>
  <c r="E14" i="1"/>
  <c r="E10" i="2"/>
  <c r="C14" i="1"/>
  <c r="D14" i="1"/>
  <c r="B15" i="1"/>
  <c r="B14" i="1"/>
  <c r="E7" i="2"/>
  <c r="E8" i="2"/>
  <c r="E9" i="2"/>
  <c r="E6" i="2"/>
  <c r="E11" i="1"/>
  <c r="E12" i="1"/>
  <c r="E13" i="1"/>
  <c r="E10" i="1"/>
</calcChain>
</file>

<file path=xl/sharedStrings.xml><?xml version="1.0" encoding="utf-8"?>
<sst xmlns="http://schemas.openxmlformats.org/spreadsheetml/2006/main" count="52" uniqueCount="35">
  <si>
    <t>Пример выполнения работы:</t>
  </si>
  <si>
    <t>Лимонад</t>
  </si>
  <si>
    <t xml:space="preserve">Торт </t>
  </si>
  <si>
    <t>Тик-так</t>
  </si>
  <si>
    <t>Буратино</t>
  </si>
  <si>
    <t xml:space="preserve">Мальвина </t>
  </si>
  <si>
    <t>Пьеро</t>
  </si>
  <si>
    <t>Дуремар</t>
  </si>
  <si>
    <t>Всего</t>
  </si>
  <si>
    <t>Калории</t>
  </si>
  <si>
    <t>Торт</t>
  </si>
  <si>
    <t xml:space="preserve"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 </t>
  </si>
  <si>
    <t>2. Построить диаграмму типа Гистограмма «Сколько калорий употребил каждый участник».</t>
  </si>
  <si>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</si>
  <si>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</si>
  <si>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</si>
  <si>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</si>
  <si>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r>
      <t xml:space="preserve">Продолжаем с вами знакомиться с практическими работами по теме "Exel". Для начала рассмотрим два понятия: </t>
    </r>
    <r>
      <rPr>
        <b/>
        <sz val="10"/>
        <rFont val="Arial"/>
      </rPr>
      <t>относительная адресация и абсолютная.</t>
    </r>
  </si>
  <si>
    <r>
      <t xml:space="preserve">Принцип относительной адресации </t>
    </r>
    <r>
      <rPr>
        <sz val="10"/>
        <rFont val="Arial"/>
      </rPr>
      <t>обозначает следующее: адреса ячеек, исспользуемые в формулах, определены не абсолютно, а относительно места расположения формулы. Этот принцип приводит к тому, что при всяком перемещении формулы в другое место таблицы изменяются имена ячеек в формуле. Перемещение формул происходит при разнообразных манипуляциях фрагментами таблицы (копировании, вставках, удалении, переносе).</t>
    </r>
  </si>
  <si>
    <r>
      <t xml:space="preserve">Абсолютная адресация. </t>
    </r>
    <r>
      <rPr>
        <sz val="10"/>
        <rFont val="Arial"/>
      </rPr>
      <t>В некоторых случаях оказыватся необходимым отменить действие принципа относительной адресации для того, чтобы при переносе формулы адрес ячейки не изменялся. В таком случае применяется прием, который называется замораживанием адреса. Для этой цели в имени ячейки употребляется символ $. Для замораживания всего адреса значок $ ставится дважды. Например: $B$2. Можно заморозить только столбец ($B2) или только строку (B$2).</t>
    </r>
  </si>
  <si>
    <t>о</t>
  </si>
  <si>
    <t>Компьютеры</t>
  </si>
  <si>
    <t>Принтеры</t>
  </si>
  <si>
    <t>Сканеры</t>
  </si>
  <si>
    <t>Монеты</t>
  </si>
  <si>
    <t>Лиса Алиса</t>
  </si>
  <si>
    <t>Конфеты</t>
  </si>
  <si>
    <t>Задача</t>
  </si>
  <si>
    <t>Стихотворение</t>
  </si>
  <si>
    <t>Книга</t>
  </si>
  <si>
    <t>Артемон</t>
  </si>
  <si>
    <t>Всего проданных единиц техники</t>
  </si>
  <si>
    <t>Всего Монет</t>
  </si>
  <si>
    <t xml:space="preserve">Всего </t>
  </si>
  <si>
    <t xml:space="preserve"> Всего конфет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</si>
</sst>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name val="Arial"/>
    </font>
    <font>
      <sz val="8"/>
      <name val="Arial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1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5" fillId="2" borderId="0" xfId="0" applyFont="1" applyFill="1" applyAlignment="1">
      <alignment horizontal="center" vertical="center"/>
    </xf>
    <xf numFmtId="0" fontId="0" fillId="2" borderId="0" xfId="0" applyFill="1" applyBorder="1"/>
    <xf numFmtId="0" fontId="0" fillId="0" borderId="2" xfId="0" applyBorder="1"/>
    <xf numFmtId="0" fontId="0" fillId="3" borderId="0" xfId="0" applyFill="1"/>
    <xf numFmtId="0" fontId="0" fillId="0" borderId="0" xfId="0" applyFill="1"/>
    <xf numFmtId="0" fontId="0" fillId="3" borderId="9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4" xfId="0" applyFill="1" applyBorder="1"/>
    <xf numFmtId="0" fontId="0" fillId="4" borderId="0" xfId="0" applyFill="1"/>
    <xf numFmtId="0" fontId="0" fillId="4" borderId="3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6" xfId="0" applyFill="1" applyBorder="1"/>
    <xf numFmtId="0" fontId="0" fillId="5" borderId="0" xfId="0" applyFill="1"/>
    <xf numFmtId="0" fontId="0" fillId="5" borderId="7" xfId="0" applyFill="1" applyBorder="1"/>
    <xf numFmtId="0" fontId="0" fillId="5" borderId="8" xfId="0" applyFill="1" applyBorder="1"/>
    <xf numFmtId="0" fontId="0" fillId="5" borderId="5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4" xfId="0" applyFill="1" applyBorder="1"/>
    <xf numFmtId="0" fontId="0" fillId="6" borderId="10" xfId="0" applyFill="1" applyBorder="1"/>
    <xf numFmtId="0" fontId="0" fillId="6" borderId="0" xfId="0" applyFill="1"/>
    <xf numFmtId="0" fontId="0" fillId="6" borderId="6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8" xfId="0" applyFill="1" applyBorder="1"/>
    <xf numFmtId="0" fontId="0" fillId="7" borderId="7" xfId="0" applyFill="1" applyBorder="1"/>
    <xf numFmtId="0" fontId="0" fillId="7" borderId="0" xfId="0" applyFill="1"/>
    <xf numFmtId="0" fontId="0" fillId="7" borderId="8" xfId="0" applyFill="1" applyBorder="1"/>
    <xf numFmtId="0" fontId="0" fillId="7" borderId="5" xfId="0" applyFill="1" applyBorder="1"/>
    <xf numFmtId="0" fontId="0" fillId="7" borderId="4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6" xfId="0" applyFill="1" applyBorder="1"/>
    <xf numFmtId="0" fontId="0" fillId="7" borderId="12" xfId="0" applyFill="1" applyBorder="1"/>
    <xf numFmtId="0" fontId="0" fillId="7" borderId="11" xfId="0" applyFill="1" applyBorder="1"/>
    <xf numFmtId="0" fontId="0" fillId="7" borderId="10" xfId="0" applyFill="1" applyBorder="1"/>
    <xf numFmtId="0" fontId="0" fillId="5" borderId="9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13" xfId="0" applyFill="1" applyBorder="1"/>
    <xf numFmtId="0" fontId="5" fillId="5" borderId="0" xfId="0" applyFont="1" applyFill="1"/>
    <xf numFmtId="0" fontId="0" fillId="5" borderId="12" xfId="0" applyFill="1" applyBorder="1"/>
    <xf numFmtId="0" fontId="0" fillId="8" borderId="11" xfId="0" applyFill="1" applyBorder="1"/>
    <xf numFmtId="0" fontId="0" fillId="8" borderId="5" xfId="0" applyFill="1" applyBorder="1"/>
    <xf numFmtId="0" fontId="0" fillId="8" borderId="12" xfId="0" applyFill="1" applyBorder="1"/>
    <xf numFmtId="0" fontId="0" fillId="8" borderId="3" xfId="0" applyFill="1" applyBorder="1"/>
    <xf numFmtId="0" fontId="0" fillId="8" borderId="7" xfId="0" applyFill="1" applyBorder="1"/>
    <xf numFmtId="0" fontId="0" fillId="8" borderId="2" xfId="0" applyFill="1" applyBorder="1"/>
    <xf numFmtId="0" fontId="0" fillId="0" borderId="0" xfId="0" applyBorder="1"/>
    <xf numFmtId="0" fontId="0" fillId="0" borderId="0" xfId="0" quotePrefix="1" applyBorder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1" xfId="0" applyFill="1" applyBorder="1"/>
    <xf numFmtId="0" fontId="0" fillId="0" borderId="1" xfId="0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Сколько</a:t>
            </a:r>
            <a:r>
              <a:rPr lang="ru-RU" baseline="0"/>
              <a:t> калорий употребил каждый участник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З1!$A$10:$A$13</c:f>
              <c:strCache>
                <c:ptCount val="4"/>
                <c:pt idx="0">
                  <c:v>Буратино</c:v>
                </c:pt>
                <c:pt idx="1">
                  <c:v>Мальвина </c:v>
                </c:pt>
                <c:pt idx="2">
                  <c:v>Пьеро</c:v>
                </c:pt>
                <c:pt idx="3">
                  <c:v>Дуремар</c:v>
                </c:pt>
              </c:strCache>
            </c:strRef>
          </c:cat>
          <c:val>
            <c:numRef>
              <c:f>З1!$E$10:$E$13</c:f>
              <c:numCache>
                <c:formatCode>General</c:formatCode>
                <c:ptCount val="4"/>
                <c:pt idx="0">
                  <c:v>715</c:v>
                </c:pt>
                <c:pt idx="1">
                  <c:v>169</c:v>
                </c:pt>
                <c:pt idx="2">
                  <c:v>330</c:v>
                </c:pt>
                <c:pt idx="3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F-4867-A259-3073E131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359312"/>
        <c:axId val="90360144"/>
        <c:axId val="0"/>
      </c:bar3DChart>
      <c:catAx>
        <c:axId val="903593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60144"/>
        <c:crosses val="autoZero"/>
        <c:auto val="1"/>
        <c:lblAlgn val="ctr"/>
        <c:lblOffset val="100"/>
        <c:noMultiLvlLbl val="0"/>
      </c:catAx>
      <c:valAx>
        <c:axId val="903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Количествр</a:t>
                </a:r>
                <a:r>
                  <a:rPr lang="ru-RU" baseline="0"/>
                  <a:t> калорий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Сколько</a:t>
            </a:r>
            <a:r>
              <a:rPr lang="ru-RU" baseline="0"/>
              <a:t> единиц техники было продано каждым владельцем магазина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З2!$A$6:$A$9</c:f>
              <c:strCache>
                <c:ptCount val="4"/>
                <c:pt idx="0">
                  <c:v>Мальвина </c:v>
                </c:pt>
                <c:pt idx="1">
                  <c:v>Буратино</c:v>
                </c:pt>
                <c:pt idx="2">
                  <c:v>Пьеро</c:v>
                </c:pt>
                <c:pt idx="3">
                  <c:v>Лиса Алиса</c:v>
                </c:pt>
              </c:strCache>
            </c:strRef>
          </c:cat>
          <c:val>
            <c:numRef>
              <c:f>З2!$F$6:$F$9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2-4234-B96F-F1C68527BE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Сколько</a:t>
            </a:r>
            <a:r>
              <a:rPr lang="ru-RU" baseline="0"/>
              <a:t> всего конфет было получено за чтение книг, решение задпч и заучивание стихотворений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З3!$B$5</c:f>
              <c:strCache>
                <c:ptCount val="1"/>
                <c:pt idx="0">
                  <c:v>Задача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З3!$B$10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9-4ACF-A2E7-3139FD4D7C17}"/>
            </c:ext>
          </c:extLst>
        </c:ser>
        <c:ser>
          <c:idx val="1"/>
          <c:order val="1"/>
          <c:tx>
            <c:strRef>
              <c:f>З3!$C$5</c:f>
              <c:strCache>
                <c:ptCount val="1"/>
                <c:pt idx="0">
                  <c:v>Стихотворение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З3!$C$10</c:f>
              <c:numCache>
                <c:formatCode>General</c:formatCode>
                <c:ptCount val="1"/>
                <c:pt idx="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9-4ACF-A2E7-3139FD4D7C17}"/>
            </c:ext>
          </c:extLst>
        </c:ser>
        <c:ser>
          <c:idx val="2"/>
          <c:order val="2"/>
          <c:tx>
            <c:strRef>
              <c:f>З3!$D$5</c:f>
              <c:strCache>
                <c:ptCount val="1"/>
                <c:pt idx="0">
                  <c:v>Книга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З3!$D$10</c:f>
              <c:numCache>
                <c:formatCode>General</c:formatCode>
                <c:ptCount val="1"/>
                <c:pt idx="0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C9-4ACF-A2E7-3139FD4D7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7751936"/>
        <c:axId val="217741120"/>
        <c:axId val="0"/>
      </c:bar3DChart>
      <c:catAx>
        <c:axId val="21775193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741120"/>
        <c:crosses val="autoZero"/>
        <c:auto val="1"/>
        <c:lblAlgn val="ctr"/>
        <c:lblOffset val="100"/>
        <c:noMultiLvlLbl val="0"/>
      </c:catAx>
      <c:valAx>
        <c:axId val="2177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конфет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7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18</xdr:row>
      <xdr:rowOff>133350</xdr:rowOff>
    </xdr:from>
    <xdr:to>
      <xdr:col>8</xdr:col>
      <xdr:colOff>371475</xdr:colOff>
      <xdr:row>35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66675</xdr:rowOff>
    </xdr:from>
    <xdr:to>
      <xdr:col>5</xdr:col>
      <xdr:colOff>1533525</xdr:colOff>
      <xdr:row>35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15</xdr:row>
      <xdr:rowOff>9525</xdr:rowOff>
    </xdr:from>
    <xdr:to>
      <xdr:col>8</xdr:col>
      <xdr:colOff>247650</xdr:colOff>
      <xdr:row>35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R5"/>
  <sheetViews>
    <sheetView workbookViewId="0">
      <selection activeCell="E43" sqref="E43"/>
    </sheetView>
  </sheetViews>
  <sheetFormatPr defaultRowHeight="12.75" x14ac:dyDescent="0.2"/>
  <sheetData>
    <row r="1" spans="1:18" x14ac:dyDescent="0.2">
      <c r="A1" t="s">
        <v>17</v>
      </c>
    </row>
    <row r="3" spans="1:18" ht="41.25" customHeight="1" x14ac:dyDescent="0.2">
      <c r="A3" s="72" t="s">
        <v>18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</row>
    <row r="5" spans="1:18" ht="53.25" customHeight="1" x14ac:dyDescent="0.2">
      <c r="A5" s="72" t="s">
        <v>19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</row>
  </sheetData>
  <sheetProtection selectLockedCells="1"/>
  <mergeCells count="2">
    <mergeCell ref="A3:R3"/>
    <mergeCell ref="A5:R5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3"/>
  </sheetPr>
  <dimension ref="A1:R58"/>
  <sheetViews>
    <sheetView topLeftCell="A10" workbookViewId="0">
      <selection activeCell="K30" sqref="K30"/>
    </sheetView>
  </sheetViews>
  <sheetFormatPr defaultRowHeight="12.75" x14ac:dyDescent="0.2"/>
  <cols>
    <col min="1" max="1" width="10.5703125" customWidth="1"/>
  </cols>
  <sheetData>
    <row r="1" spans="1:18" ht="83.25" customHeight="1" x14ac:dyDescent="0.2">
      <c r="A1" s="73" t="s">
        <v>11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</row>
    <row r="3" spans="1:18" x14ac:dyDescent="0.2">
      <c r="A3" t="s">
        <v>0</v>
      </c>
    </row>
    <row r="5" spans="1:18" x14ac:dyDescent="0.2">
      <c r="A5" t="s">
        <v>1</v>
      </c>
      <c r="B5">
        <v>15</v>
      </c>
    </row>
    <row r="6" spans="1:18" x14ac:dyDescent="0.2">
      <c r="A6" t="s">
        <v>2</v>
      </c>
      <c r="B6">
        <v>150</v>
      </c>
    </row>
    <row r="7" spans="1:18" x14ac:dyDescent="0.2">
      <c r="A7" t="s">
        <v>3</v>
      </c>
      <c r="B7">
        <v>2</v>
      </c>
    </row>
    <row r="9" spans="1:18" x14ac:dyDescent="0.2">
      <c r="A9" s="1"/>
      <c r="B9" s="1" t="s">
        <v>1</v>
      </c>
      <c r="C9" s="1" t="s">
        <v>10</v>
      </c>
      <c r="D9" s="1" t="s">
        <v>3</v>
      </c>
      <c r="E9" s="1" t="s">
        <v>9</v>
      </c>
    </row>
    <row r="10" spans="1:18" x14ac:dyDescent="0.2">
      <c r="A10" s="1" t="s">
        <v>4</v>
      </c>
      <c r="B10" s="1">
        <v>5</v>
      </c>
      <c r="C10" s="1">
        <v>4</v>
      </c>
      <c r="D10" s="1">
        <v>20</v>
      </c>
      <c r="E10" s="2">
        <f>B10*$B$5+C10*$B$6+D10*$B$7</f>
        <v>715</v>
      </c>
    </row>
    <row r="11" spans="1:18" x14ac:dyDescent="0.2">
      <c r="A11" s="1" t="s">
        <v>5</v>
      </c>
      <c r="B11" s="1">
        <v>1</v>
      </c>
      <c r="C11" s="1">
        <v>1</v>
      </c>
      <c r="D11" s="1">
        <v>2</v>
      </c>
      <c r="E11" s="2">
        <f>B11*$B$5+C11*$B$6+D11*$B$7</f>
        <v>169</v>
      </c>
    </row>
    <row r="12" spans="1:18" x14ac:dyDescent="0.2">
      <c r="A12" s="1" t="s">
        <v>6</v>
      </c>
      <c r="B12" s="1">
        <v>2</v>
      </c>
      <c r="C12" s="1">
        <v>2</v>
      </c>
      <c r="D12" s="1">
        <v>0</v>
      </c>
      <c r="E12" s="2">
        <f>B12*$B$5+C12*$B$6+D12*$B$7</f>
        <v>330</v>
      </c>
    </row>
    <row r="13" spans="1:18" x14ac:dyDescent="0.2">
      <c r="A13" s="1" t="s">
        <v>7</v>
      </c>
      <c r="B13" s="1">
        <v>2</v>
      </c>
      <c r="C13" s="1">
        <v>3</v>
      </c>
      <c r="D13" s="1">
        <v>0</v>
      </c>
      <c r="E13" s="2">
        <f>B13*$B$5+C13*$B$6+D13*$B$7</f>
        <v>480</v>
      </c>
    </row>
    <row r="14" spans="1:18" x14ac:dyDescent="0.2">
      <c r="A14" s="1" t="s">
        <v>8</v>
      </c>
      <c r="B14" s="2">
        <f>SUM(B10:B13)</f>
        <v>10</v>
      </c>
      <c r="C14" s="2">
        <f>SUM(C10:C13)</f>
        <v>10</v>
      </c>
      <c r="D14" s="2">
        <f>SUM(D10:D13)</f>
        <v>22</v>
      </c>
      <c r="E14" s="1">
        <f>SUM(E10:E13)</f>
        <v>1694</v>
      </c>
    </row>
    <row r="15" spans="1:18" x14ac:dyDescent="0.2">
      <c r="A15" s="1" t="s">
        <v>9</v>
      </c>
      <c r="B15" s="2">
        <f>B14*$B$5</f>
        <v>150</v>
      </c>
      <c r="C15" s="2">
        <f>C14*$B$6</f>
        <v>1500</v>
      </c>
      <c r="D15" s="2">
        <f>D14*$B$7</f>
        <v>44</v>
      </c>
      <c r="E15" s="1"/>
    </row>
    <row r="17" spans="1:17" x14ac:dyDescent="0.2">
      <c r="A17" s="4" t="s">
        <v>12</v>
      </c>
    </row>
    <row r="20" spans="1:17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R50"/>
  <sheetViews>
    <sheetView topLeftCell="A3" workbookViewId="0">
      <selection activeCell="L10" sqref="L10"/>
    </sheetView>
  </sheetViews>
  <sheetFormatPr defaultRowHeight="12.75" x14ac:dyDescent="0.2"/>
  <cols>
    <col min="1" max="1" width="12.28515625" customWidth="1"/>
    <col min="2" max="2" width="13" customWidth="1"/>
    <col min="6" max="6" width="30.140625" customWidth="1"/>
    <col min="7" max="7" width="13.7109375" customWidth="1"/>
  </cols>
  <sheetData>
    <row r="1" spans="1:18" ht="87" customHeight="1" x14ac:dyDescent="0.2">
      <c r="A1" s="75" t="s">
        <v>13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</row>
    <row r="3" spans="1:18" x14ac:dyDescent="0.2">
      <c r="A3" s="4"/>
    </row>
    <row r="5" spans="1:18" x14ac:dyDescent="0.2">
      <c r="A5" s="1"/>
      <c r="B5" s="1" t="s">
        <v>21</v>
      </c>
      <c r="C5" s="1" t="s">
        <v>22</v>
      </c>
      <c r="D5" s="1" t="s">
        <v>23</v>
      </c>
      <c r="E5" s="1" t="s">
        <v>24</v>
      </c>
      <c r="F5" s="76" t="s">
        <v>31</v>
      </c>
      <c r="G5" t="s">
        <v>21</v>
      </c>
      <c r="H5">
        <v>100</v>
      </c>
    </row>
    <row r="6" spans="1:18" x14ac:dyDescent="0.2">
      <c r="A6" s="1" t="s">
        <v>5</v>
      </c>
      <c r="B6" s="1">
        <v>5</v>
      </c>
      <c r="C6" s="1">
        <v>0</v>
      </c>
      <c r="D6" s="1">
        <v>10</v>
      </c>
      <c r="E6" s="2">
        <f>B6*$H$5+C6*+$H$6+D6*$H$7</f>
        <v>1280</v>
      </c>
      <c r="F6" s="77">
        <f>SUM(B6:D6)</f>
        <v>15</v>
      </c>
      <c r="G6" s="5" t="s">
        <v>22</v>
      </c>
      <c r="H6" s="5">
        <v>55</v>
      </c>
      <c r="I6" s="5"/>
      <c r="J6" s="5"/>
      <c r="K6" s="5"/>
      <c r="L6" s="5"/>
      <c r="M6" s="5"/>
      <c r="N6" s="5"/>
      <c r="O6" s="5"/>
      <c r="P6" s="5"/>
      <c r="Q6" s="5"/>
    </row>
    <row r="7" spans="1:18" x14ac:dyDescent="0.2">
      <c r="A7" s="1" t="s">
        <v>4</v>
      </c>
      <c r="B7" s="1">
        <v>3</v>
      </c>
      <c r="C7" s="1">
        <v>11</v>
      </c>
      <c r="D7" s="1">
        <v>2</v>
      </c>
      <c r="E7" s="2">
        <f>B7*$H$5+C7*+$H$6+D7*$H$7</f>
        <v>1061</v>
      </c>
      <c r="F7" s="77">
        <f t="shared" ref="F7:F9" si="0">SUM(B7:D7)</f>
        <v>16</v>
      </c>
      <c r="G7" s="5" t="s">
        <v>23</v>
      </c>
      <c r="H7" s="5">
        <v>78</v>
      </c>
      <c r="I7" s="5"/>
      <c r="J7" s="5"/>
      <c r="K7" s="5"/>
      <c r="L7" s="5"/>
      <c r="M7" s="5"/>
      <c r="N7" s="5"/>
      <c r="O7" s="5"/>
      <c r="P7" s="5"/>
      <c r="Q7" s="5"/>
    </row>
    <row r="8" spans="1:18" x14ac:dyDescent="0.2">
      <c r="A8" s="1" t="s">
        <v>6</v>
      </c>
      <c r="B8" s="1">
        <v>7</v>
      </c>
      <c r="C8" s="1">
        <v>4</v>
      </c>
      <c r="D8" s="1">
        <v>0</v>
      </c>
      <c r="E8" s="2">
        <f>B8*$H$5+C8*+$H$6+D8*$H$7</f>
        <v>920</v>
      </c>
      <c r="F8" s="77">
        <f t="shared" si="0"/>
        <v>11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8" x14ac:dyDescent="0.2">
      <c r="A9" s="1" t="s">
        <v>25</v>
      </c>
      <c r="B9" s="1">
        <v>8</v>
      </c>
      <c r="C9" s="1">
        <v>6</v>
      </c>
      <c r="D9" s="1">
        <v>1</v>
      </c>
      <c r="E9" s="2">
        <f>B9*$H$5+C9*+$H$6+D9*$H$7</f>
        <v>1208</v>
      </c>
      <c r="F9" s="77">
        <f t="shared" si="0"/>
        <v>15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8" x14ac:dyDescent="0.2">
      <c r="A10" s="1" t="s">
        <v>33</v>
      </c>
      <c r="B10" s="2">
        <f>SUM(B6:B9)</f>
        <v>23</v>
      </c>
      <c r="C10" s="2">
        <f>SUM(C6:C9)</f>
        <v>21</v>
      </c>
      <c r="D10" s="2">
        <f>SUM(D6:D9)</f>
        <v>13</v>
      </c>
      <c r="E10" s="1">
        <f>SUM(E6:E9)</f>
        <v>4469</v>
      </c>
      <c r="F10" s="77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8" x14ac:dyDescent="0.2">
      <c r="A11" s="1" t="s">
        <v>32</v>
      </c>
      <c r="B11" s="2">
        <f>B10*$H$5</f>
        <v>2300</v>
      </c>
      <c r="C11" s="2">
        <f>C10*$H$6</f>
        <v>1155</v>
      </c>
      <c r="D11" s="2">
        <f>D10*$H$7</f>
        <v>1014</v>
      </c>
      <c r="E11" s="1">
        <f>SUM(B11:D11)</f>
        <v>4469</v>
      </c>
      <c r="F11" s="77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8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8" ht="15.75" x14ac:dyDescent="0.25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8" ht="15.75" x14ac:dyDescent="0.25">
      <c r="A15" s="6" t="s">
        <v>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8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S57"/>
  <sheetViews>
    <sheetView tabSelected="1" topLeftCell="A22" workbookViewId="0">
      <selection activeCell="E10" sqref="E10"/>
    </sheetView>
  </sheetViews>
  <sheetFormatPr defaultRowHeight="12.75" x14ac:dyDescent="0.2"/>
  <cols>
    <col min="1" max="1" width="14.85546875" customWidth="1"/>
    <col min="3" max="3" width="14.85546875" customWidth="1"/>
    <col min="7" max="7" width="16.42578125" customWidth="1"/>
  </cols>
  <sheetData>
    <row r="1" spans="1:19" ht="93.75" customHeight="1" x14ac:dyDescent="0.2">
      <c r="A1" s="75" t="s">
        <v>15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</row>
    <row r="2" spans="1:19" ht="15.75" x14ac:dyDescent="0.25">
      <c r="A2" s="3"/>
    </row>
    <row r="3" spans="1:19" x14ac:dyDescent="0.2">
      <c r="A3" s="4"/>
    </row>
    <row r="5" spans="1:19" x14ac:dyDescent="0.2">
      <c r="A5" s="1"/>
      <c r="B5" s="1" t="s">
        <v>27</v>
      </c>
      <c r="C5" s="1" t="s">
        <v>28</v>
      </c>
      <c r="D5" s="1" t="s">
        <v>29</v>
      </c>
      <c r="E5" s="1" t="s">
        <v>26</v>
      </c>
      <c r="F5" s="5"/>
      <c r="G5" s="5" t="s">
        <v>27</v>
      </c>
      <c r="H5" s="5">
        <v>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2">
      <c r="A6" s="1" t="s">
        <v>4</v>
      </c>
      <c r="B6" s="1">
        <v>1</v>
      </c>
      <c r="C6" s="1">
        <v>3</v>
      </c>
      <c r="D6" s="1">
        <v>2</v>
      </c>
      <c r="E6" s="2">
        <f>B6*$H$5+C6*+$H$6+D6*$H$7</f>
        <v>83</v>
      </c>
      <c r="F6" s="5"/>
      <c r="G6" s="5" t="s">
        <v>28</v>
      </c>
      <c r="H6" s="5">
        <v>4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">
      <c r="A7" s="1" t="s">
        <v>6</v>
      </c>
      <c r="B7" s="1">
        <v>0</v>
      </c>
      <c r="C7" s="1">
        <v>25</v>
      </c>
      <c r="D7" s="1">
        <v>10</v>
      </c>
      <c r="E7" s="2">
        <f>B7*$H$5+C7*+$H$6+D7*$H$7</f>
        <v>430</v>
      </c>
      <c r="F7" s="5"/>
      <c r="G7" s="5" t="s">
        <v>29</v>
      </c>
      <c r="H7" s="5">
        <v>33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">
      <c r="A8" s="1" t="s">
        <v>30</v>
      </c>
      <c r="B8" s="1">
        <v>15</v>
      </c>
      <c r="C8" s="1">
        <v>0</v>
      </c>
      <c r="D8" s="1">
        <v>3</v>
      </c>
      <c r="E8" s="2">
        <f>B8*$H$5+C8*+$H$6+D8*$H$7</f>
        <v>174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2">
      <c r="A9" s="1" t="s">
        <v>8</v>
      </c>
      <c r="B9" s="2">
        <f>SUM(B6:B8)</f>
        <v>16</v>
      </c>
      <c r="C9" s="2">
        <f>SUM(C6:C8)</f>
        <v>28</v>
      </c>
      <c r="D9" s="2">
        <f>SUM(D6:D8)</f>
        <v>15</v>
      </c>
      <c r="E9" s="2">
        <f>SUM(E6:E8)</f>
        <v>687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">
      <c r="A10" s="1" t="s">
        <v>34</v>
      </c>
      <c r="B10" s="2">
        <f>B9*$H$5</f>
        <v>80</v>
      </c>
      <c r="C10" s="2">
        <f>C9*$H$6</f>
        <v>112</v>
      </c>
      <c r="D10" s="2">
        <f>D9*$H$7</f>
        <v>495</v>
      </c>
      <c r="E10" s="1">
        <f>SUM(B10:D10)</f>
        <v>687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2">
      <c r="A11" s="70"/>
      <c r="B11" s="71"/>
      <c r="C11" s="71"/>
      <c r="D11" s="71"/>
      <c r="E11" s="70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2">
      <c r="A13" s="5" t="s">
        <v>16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</sheetData>
  <sheetProtection selectLockedCells="1"/>
  <mergeCells count="1">
    <mergeCell ref="A1:R1"/>
  </mergeCells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B32"/>
  <sheetViews>
    <sheetView zoomScale="75" zoomScaleNormal="75" workbookViewId="0">
      <selection activeCell="P29" sqref="P29"/>
    </sheetView>
  </sheetViews>
  <sheetFormatPr defaultColWidth="2.5703125" defaultRowHeight="15" customHeight="1" x14ac:dyDescent="0.2"/>
  <sheetData>
    <row r="2" spans="5:15" ht="15" customHeight="1" x14ac:dyDescent="0.2">
      <c r="H2" s="30"/>
      <c r="I2" s="33"/>
      <c r="J2" s="33"/>
      <c r="K2" s="59"/>
    </row>
    <row r="3" spans="5:15" ht="15" customHeight="1" x14ac:dyDescent="0.2">
      <c r="G3" s="30"/>
      <c r="H3" s="29"/>
      <c r="I3" s="29"/>
      <c r="J3" s="29"/>
      <c r="K3" s="29"/>
      <c r="L3" s="59"/>
    </row>
    <row r="4" spans="5:15" ht="15" customHeight="1" x14ac:dyDescent="0.2">
      <c r="G4" s="58"/>
      <c r="H4" s="29"/>
      <c r="I4" s="29"/>
      <c r="J4" s="29"/>
      <c r="K4" s="29"/>
      <c r="L4" s="35"/>
    </row>
    <row r="5" spans="5:15" ht="15" customHeight="1" x14ac:dyDescent="0.2">
      <c r="G5" s="58"/>
      <c r="H5" s="29"/>
      <c r="I5" s="29"/>
      <c r="J5" s="29"/>
      <c r="K5" s="29"/>
      <c r="L5" s="35"/>
    </row>
    <row r="6" spans="5:15" ht="15" customHeight="1" x14ac:dyDescent="0.2">
      <c r="G6" s="58"/>
      <c r="H6" s="29"/>
      <c r="I6" s="29"/>
      <c r="J6" s="29"/>
      <c r="K6" s="29"/>
      <c r="L6" s="35"/>
    </row>
    <row r="7" spans="5:15" ht="15" customHeight="1" x14ac:dyDescent="0.2">
      <c r="G7" s="58"/>
      <c r="H7" s="29"/>
      <c r="I7" s="29"/>
      <c r="J7" s="29"/>
      <c r="K7" s="29"/>
      <c r="L7" s="29"/>
      <c r="M7" s="59"/>
    </row>
    <row r="8" spans="5:15" ht="15" customHeight="1" x14ac:dyDescent="0.2">
      <c r="G8" s="58"/>
      <c r="H8" s="29"/>
      <c r="I8" s="29"/>
      <c r="J8" s="29"/>
      <c r="K8" s="29"/>
      <c r="L8" s="12"/>
      <c r="M8" s="7"/>
      <c r="N8" s="8"/>
    </row>
    <row r="9" spans="5:15" ht="15" customHeight="1" x14ac:dyDescent="0.2">
      <c r="F9" s="30"/>
      <c r="G9" s="29"/>
      <c r="H9" s="29"/>
      <c r="I9" s="12"/>
      <c r="J9" s="7"/>
      <c r="K9" s="8"/>
      <c r="L9" s="16"/>
      <c r="M9" s="15" t="s">
        <v>20</v>
      </c>
      <c r="N9" s="9"/>
    </row>
    <row r="10" spans="5:15" ht="15" customHeight="1" x14ac:dyDescent="0.2">
      <c r="F10" s="58"/>
      <c r="G10" s="29"/>
      <c r="H10" s="29"/>
      <c r="I10" s="14"/>
      <c r="J10" s="15" t="s">
        <v>20</v>
      </c>
      <c r="K10" s="9"/>
      <c r="L10" s="10"/>
      <c r="M10" s="10"/>
      <c r="N10" s="11"/>
    </row>
    <row r="11" spans="5:15" ht="15" customHeight="1" x14ac:dyDescent="0.2">
      <c r="F11" s="58"/>
      <c r="G11" s="29"/>
      <c r="H11" s="29"/>
      <c r="I11" s="13"/>
      <c r="J11" s="10"/>
      <c r="K11" s="11"/>
      <c r="L11" s="29"/>
      <c r="M11" s="59"/>
    </row>
    <row r="12" spans="5:15" ht="15" customHeight="1" x14ac:dyDescent="0.2">
      <c r="F12" s="58"/>
      <c r="G12" s="29"/>
      <c r="H12" s="29"/>
      <c r="I12" s="29"/>
      <c r="J12" s="29"/>
      <c r="K12" s="29"/>
      <c r="L12" s="29"/>
      <c r="M12" s="29"/>
      <c r="N12" s="59"/>
    </row>
    <row r="13" spans="5:15" ht="15" customHeight="1" x14ac:dyDescent="0.2">
      <c r="F13" s="58"/>
      <c r="G13" s="29"/>
      <c r="H13" s="29"/>
      <c r="I13" s="26"/>
      <c r="J13" s="27"/>
      <c r="K13" s="27"/>
      <c r="L13" s="27"/>
      <c r="M13" s="25"/>
      <c r="N13" s="35"/>
    </row>
    <row r="14" spans="5:15" ht="15" customHeight="1" x14ac:dyDescent="0.2">
      <c r="E14" s="30"/>
      <c r="F14" s="29"/>
      <c r="G14" s="29"/>
      <c r="H14" s="26"/>
      <c r="I14" s="24"/>
      <c r="J14" s="24"/>
      <c r="K14" s="24"/>
      <c r="L14" s="24"/>
      <c r="M14" s="23"/>
      <c r="N14" s="29"/>
      <c r="O14" s="59"/>
    </row>
    <row r="15" spans="5:15" ht="15" customHeight="1" x14ac:dyDescent="0.2">
      <c r="E15" s="58"/>
      <c r="F15" s="29"/>
      <c r="G15" s="26"/>
      <c r="H15" s="18"/>
      <c r="I15" s="24"/>
      <c r="J15" s="18"/>
      <c r="K15" s="24"/>
      <c r="L15" s="24"/>
      <c r="M15" s="24"/>
      <c r="N15" s="25"/>
      <c r="O15" s="35"/>
    </row>
    <row r="16" spans="5:15" ht="15" customHeight="1" x14ac:dyDescent="0.2">
      <c r="E16" s="58"/>
      <c r="F16" s="29"/>
      <c r="G16" s="20"/>
      <c r="H16" s="18"/>
      <c r="I16" s="24"/>
      <c r="J16" s="18"/>
      <c r="K16" s="24"/>
      <c r="L16" s="24"/>
      <c r="M16" s="24"/>
      <c r="N16" s="23"/>
      <c r="O16" s="35"/>
    </row>
    <row r="17" spans="2:28" ht="15" customHeight="1" x14ac:dyDescent="0.2">
      <c r="E17" s="58"/>
      <c r="F17" s="29"/>
      <c r="G17" s="20"/>
      <c r="H17" s="18"/>
      <c r="I17" s="18"/>
      <c r="J17" s="18"/>
      <c r="K17" s="24"/>
      <c r="L17" s="24"/>
      <c r="M17" s="24"/>
      <c r="N17" s="23"/>
      <c r="O17" s="29"/>
      <c r="P17" s="59"/>
    </row>
    <row r="18" spans="2:28" ht="15" customHeight="1" x14ac:dyDescent="0.2">
      <c r="E18" s="58"/>
      <c r="F18" s="29"/>
      <c r="G18" s="22"/>
      <c r="H18" s="68"/>
      <c r="I18" s="67"/>
      <c r="J18" s="69"/>
      <c r="K18" s="67"/>
      <c r="L18" s="24"/>
      <c r="M18" s="24"/>
      <c r="N18" s="24"/>
      <c r="O18" s="25"/>
      <c r="P18" s="35"/>
    </row>
    <row r="19" spans="2:28" ht="15" customHeight="1" x14ac:dyDescent="0.2">
      <c r="D19" s="30"/>
      <c r="E19" s="29"/>
      <c r="F19" s="29"/>
      <c r="G19" s="64"/>
      <c r="H19" s="65"/>
      <c r="I19" s="65"/>
      <c r="J19" s="65"/>
      <c r="K19" s="65"/>
      <c r="L19" s="66"/>
      <c r="M19" s="21"/>
      <c r="N19" s="21"/>
      <c r="O19" s="28"/>
      <c r="P19" s="29"/>
      <c r="Q19" s="59"/>
    </row>
    <row r="20" spans="2:28" ht="15" customHeight="1" x14ac:dyDescent="0.2">
      <c r="D20" s="58"/>
      <c r="E20" s="29"/>
      <c r="F20" s="29"/>
      <c r="G20" s="29"/>
      <c r="H20" s="29"/>
      <c r="I20" s="29"/>
      <c r="J20" s="61"/>
      <c r="K20" s="29"/>
      <c r="L20" s="29"/>
      <c r="M20" s="29"/>
      <c r="N20" s="29"/>
      <c r="O20" s="29"/>
      <c r="P20" s="29"/>
      <c r="Q20" s="35"/>
    </row>
    <row r="21" spans="2:28" ht="15" customHeight="1" x14ac:dyDescent="0.2">
      <c r="C21" s="30"/>
      <c r="D21" s="29"/>
      <c r="E21" s="29"/>
      <c r="F21" s="32"/>
      <c r="G21" s="29"/>
      <c r="H21" s="29"/>
      <c r="I21" s="29"/>
      <c r="J21" s="29"/>
      <c r="K21" s="29"/>
      <c r="L21" s="29"/>
      <c r="M21" s="62" t="s">
        <v>20</v>
      </c>
      <c r="N21" s="29"/>
      <c r="O21" s="35"/>
      <c r="P21" s="29"/>
      <c r="Q21" s="29"/>
      <c r="R21" s="59"/>
    </row>
    <row r="22" spans="2:28" ht="15" customHeight="1" x14ac:dyDescent="0.2">
      <c r="C22" s="58"/>
      <c r="D22" s="29"/>
      <c r="E22" s="29"/>
      <c r="F22" s="30"/>
      <c r="G22" s="29"/>
      <c r="H22" s="29"/>
      <c r="I22" s="29"/>
      <c r="J22" s="29"/>
      <c r="K22" s="29"/>
      <c r="L22" s="47"/>
      <c r="M22" s="52"/>
      <c r="N22" s="52"/>
      <c r="O22" s="52"/>
      <c r="P22" s="52"/>
      <c r="Q22" s="53"/>
      <c r="R22" s="36"/>
    </row>
    <row r="23" spans="2:28" ht="15" customHeight="1" x14ac:dyDescent="0.2">
      <c r="B23" s="30"/>
      <c r="C23" s="29"/>
      <c r="D23" s="29"/>
      <c r="E23" s="29"/>
      <c r="F23" s="58"/>
      <c r="G23" s="29"/>
      <c r="H23" s="29"/>
      <c r="I23" s="42"/>
      <c r="J23" s="43"/>
      <c r="K23" s="47"/>
      <c r="L23" s="48"/>
      <c r="M23" s="48"/>
      <c r="N23" s="48"/>
      <c r="O23" s="48"/>
      <c r="P23" s="50"/>
      <c r="Q23" s="54"/>
      <c r="R23" s="37"/>
      <c r="S23" s="39"/>
    </row>
    <row r="24" spans="2:28" ht="15" customHeight="1" x14ac:dyDescent="0.2">
      <c r="B24" s="58"/>
      <c r="C24" s="29"/>
      <c r="D24" s="29"/>
      <c r="E24" s="30"/>
      <c r="F24" s="29"/>
      <c r="G24" s="42"/>
      <c r="H24" s="43"/>
      <c r="I24" s="37"/>
      <c r="J24" s="37"/>
      <c r="K24" s="49"/>
      <c r="L24" s="50"/>
      <c r="M24" s="48"/>
      <c r="N24" s="48"/>
      <c r="O24" s="51"/>
      <c r="P24" s="37"/>
      <c r="Q24" s="37"/>
      <c r="R24" s="37"/>
      <c r="S24" s="40"/>
    </row>
    <row r="25" spans="2:28" ht="15" customHeight="1" x14ac:dyDescent="0.2">
      <c r="B25" s="58"/>
      <c r="C25" s="29"/>
      <c r="D25" s="29"/>
      <c r="E25" s="31"/>
      <c r="F25" s="30"/>
      <c r="G25" s="37"/>
      <c r="H25" s="37"/>
      <c r="I25" s="37"/>
      <c r="J25" s="37"/>
      <c r="K25" s="37"/>
      <c r="L25" s="37"/>
      <c r="M25" s="49"/>
      <c r="N25" s="50"/>
      <c r="O25" s="50"/>
      <c r="P25" s="55"/>
      <c r="Q25" s="37"/>
      <c r="R25" s="37"/>
      <c r="S25" s="40"/>
    </row>
    <row r="26" spans="2:28" ht="15" customHeight="1" x14ac:dyDescent="0.2">
      <c r="B26" s="31"/>
      <c r="C26" s="29"/>
      <c r="D26" s="60"/>
      <c r="E26" s="30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56"/>
      <c r="T26" s="55"/>
      <c r="U26" s="59"/>
    </row>
    <row r="27" spans="2:28" ht="15" customHeight="1" x14ac:dyDescent="0.2">
      <c r="C27" s="60"/>
      <c r="D27" s="42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0"/>
      <c r="U27" s="29"/>
      <c r="V27" s="59"/>
    </row>
    <row r="28" spans="2:28" ht="15" customHeight="1" x14ac:dyDescent="0.2">
      <c r="C28" s="44"/>
      <c r="D28" s="37"/>
      <c r="E28" s="37"/>
      <c r="F28" s="37"/>
      <c r="G28" s="37"/>
      <c r="H28" s="37"/>
      <c r="I28" s="37"/>
      <c r="J28" s="37"/>
      <c r="K28" s="37"/>
      <c r="L28" s="37"/>
      <c r="M28" s="45"/>
      <c r="N28" s="37"/>
      <c r="O28" s="37"/>
      <c r="P28" s="37"/>
      <c r="Q28" s="37"/>
      <c r="R28" s="37"/>
      <c r="S28" s="30"/>
      <c r="T28" s="29"/>
      <c r="U28" s="29"/>
      <c r="V28" s="29"/>
      <c r="W28" s="63"/>
    </row>
    <row r="29" spans="2:28" ht="15" customHeight="1" x14ac:dyDescent="0.2">
      <c r="D29" s="46"/>
      <c r="E29" s="37"/>
      <c r="F29" s="37"/>
      <c r="G29" s="37"/>
      <c r="H29" s="37"/>
      <c r="I29" s="37"/>
      <c r="J29" s="57"/>
      <c r="K29" s="37"/>
      <c r="L29" s="57"/>
      <c r="M29" s="33"/>
      <c r="N29" s="33"/>
      <c r="O29" s="59"/>
      <c r="P29" s="1"/>
      <c r="Q29" s="41"/>
      <c r="R29" s="38"/>
      <c r="S29" s="31"/>
      <c r="T29" s="32"/>
      <c r="U29" s="32"/>
      <c r="V29" s="34"/>
    </row>
    <row r="30" spans="2:28" ht="15" customHeight="1" x14ac:dyDescent="0.2">
      <c r="E30" s="46"/>
      <c r="F30" s="41"/>
      <c r="G30" s="41"/>
      <c r="H30" s="38"/>
      <c r="I30" s="47"/>
      <c r="J30" s="48"/>
      <c r="K30" s="52"/>
      <c r="L30" s="51"/>
      <c r="M30" s="29"/>
      <c r="N30" s="29"/>
      <c r="O30" s="29"/>
      <c r="P30" s="59"/>
      <c r="Q30" s="19"/>
      <c r="S30" s="17"/>
      <c r="AB30" s="19"/>
    </row>
    <row r="31" spans="2:28" ht="15" customHeight="1" x14ac:dyDescent="0.2">
      <c r="I31" s="49"/>
      <c r="J31" s="50"/>
      <c r="K31" s="54"/>
      <c r="L31" s="32"/>
      <c r="M31" s="32"/>
      <c r="N31" s="32"/>
      <c r="O31" s="32"/>
      <c r="P31" s="34"/>
    </row>
    <row r="32" spans="2:28" ht="15" customHeight="1" x14ac:dyDescent="0.2">
      <c r="T32" s="19"/>
    </row>
  </sheetData>
  <sheetProtection selectLockedCells="1" selectUnlockedCells="1"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Теория</vt:lpstr>
      <vt:lpstr>З1</vt:lpstr>
      <vt:lpstr>З2</vt:lpstr>
      <vt:lpstr>З3</vt:lpstr>
      <vt:lpstr>Улыбнись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Пользователь Windows</cp:lastModifiedBy>
  <dcterms:created xsi:type="dcterms:W3CDTF">1996-10-08T23:32:33Z</dcterms:created>
  <dcterms:modified xsi:type="dcterms:W3CDTF">2020-11-27T09:41:55Z</dcterms:modified>
</cp:coreProperties>
</file>