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ngel\OneDrive\"/>
    </mc:Choice>
  </mc:AlternateContent>
  <bookViews>
    <workbookView xWindow="0" yWindow="0" windowWidth="16380" windowHeight="8190" tabRatio="990" activeTab="1"/>
  </bookViews>
  <sheets>
    <sheet name="ENP08" sheetId="1" r:id="rId1"/>
    <sheet name="Hoja2" sheetId="2" r:id="rId2"/>
    <sheet name="Hoja1" sheetId="3" r:id="rId3"/>
  </sheets>
  <definedNames>
    <definedName name="_xlnm.Print_Area" localSheetId="1">Hoja2!$A$1:$AN$4</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N14" i="2" l="1"/>
  <c r="N15" i="2"/>
  <c r="N16" i="2"/>
  <c r="N17" i="2"/>
  <c r="N18" i="2"/>
  <c r="N19" i="2"/>
  <c r="N20" i="2"/>
  <c r="N21" i="2"/>
  <c r="I1" i="2" l="1"/>
  <c r="I2" i="2" s="1"/>
  <c r="J1" i="2"/>
  <c r="J2" i="2" s="1"/>
  <c r="K1" i="2"/>
  <c r="K2" i="2" s="1"/>
  <c r="L1" i="2"/>
  <c r="L2" i="2" s="1"/>
  <c r="M1" i="2"/>
  <c r="M2" i="2" s="1"/>
  <c r="N1" i="2"/>
  <c r="N2" i="2" s="1"/>
  <c r="O1" i="2"/>
  <c r="O2" i="2" s="1"/>
  <c r="P1" i="2"/>
  <c r="P2" i="2" s="1"/>
  <c r="Q1" i="2"/>
  <c r="Q2" i="2" s="1"/>
  <c r="R1" i="2"/>
  <c r="R2" i="2" s="1"/>
  <c r="S1" i="2"/>
  <c r="S2" i="2" s="1"/>
  <c r="T1" i="2"/>
  <c r="T2" i="2" s="1"/>
  <c r="U1" i="2"/>
  <c r="U2" i="2" s="1"/>
  <c r="V1" i="2"/>
  <c r="V2" i="2" s="1"/>
  <c r="W1" i="2"/>
  <c r="W2" i="2" s="1"/>
  <c r="X1" i="2"/>
  <c r="X2" i="2" s="1"/>
  <c r="Y1" i="2"/>
  <c r="Y2" i="2" s="1"/>
  <c r="Z1" i="2"/>
  <c r="Z2" i="2" s="1"/>
  <c r="AA1" i="2"/>
  <c r="AA2" i="2" s="1"/>
  <c r="AB1" i="2"/>
  <c r="AB2" i="2" s="1"/>
  <c r="AC1" i="2"/>
  <c r="AC2" i="2" s="1"/>
  <c r="AD1" i="2"/>
  <c r="AD2" i="2" s="1"/>
  <c r="AE1" i="2"/>
  <c r="AE2" i="2" s="1"/>
  <c r="AF1" i="2"/>
  <c r="AF2" i="2" s="1"/>
  <c r="AG1" i="2"/>
  <c r="AG2" i="2" s="1"/>
  <c r="AH1" i="2"/>
  <c r="AH2" i="2" s="1"/>
  <c r="AI1" i="2"/>
  <c r="AI2" i="2" s="1"/>
  <c r="AJ1" i="2"/>
  <c r="AJ2" i="2" s="1"/>
  <c r="AK1" i="2"/>
  <c r="AK2" i="2" s="1"/>
  <c r="H1" i="2"/>
  <c r="H2" i="2" s="1"/>
  <c r="V3" i="2" l="1"/>
  <c r="AD3" i="2"/>
  <c r="N3" i="2"/>
  <c r="AH3" i="2"/>
  <c r="Z3" i="2"/>
  <c r="R3" i="2"/>
  <c r="J3" i="2"/>
  <c r="AJ3" i="2"/>
  <c r="AF3" i="2"/>
  <c r="AB3" i="2"/>
  <c r="X3" i="2"/>
  <c r="T3" i="2"/>
  <c r="P3" i="2"/>
  <c r="L3" i="2"/>
  <c r="AK3" i="2"/>
  <c r="AI3" i="2"/>
  <c r="AG3" i="2"/>
  <c r="AE3" i="2"/>
  <c r="AC3" i="2"/>
  <c r="AA3" i="2"/>
  <c r="Y3" i="2"/>
  <c r="W3" i="2"/>
  <c r="U3" i="2"/>
  <c r="S3" i="2"/>
  <c r="Q3" i="2"/>
  <c r="O3" i="2"/>
  <c r="M3" i="2"/>
  <c r="K3" i="2"/>
  <c r="I3" i="2"/>
  <c r="H3" i="2"/>
</calcChain>
</file>

<file path=xl/sharedStrings.xml><?xml version="1.0" encoding="utf-8"?>
<sst xmlns="http://schemas.openxmlformats.org/spreadsheetml/2006/main" count="85" uniqueCount="43">
  <si>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</si>
  <si>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</si>
  <si>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</si>
  <si>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</si>
  <si>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</si>
  <si>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</si>
  <si>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</si>
  <si>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</si>
  <si>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</si>
  <si>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</si>
  <si>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</si>
  <si>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</si>
  <si>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</si>
  <si>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</si>
  <si>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</si>
  <si>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</si>
  <si>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</si>
  <si>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</si>
  <si>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</si>
  <si>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</si>
  <si>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</si>
  <si>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</si>
  <si>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</si>
  <si>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</si>
  <si>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</si>
  <si>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</si>
  <si>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</si>
  <si>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</si>
  <si>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</si>
  <si>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</si>
  <si>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</si>
  <si>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x+3</t>
  </si>
  <si>
    <t>Notamos que la ingeniería tiene más demanda en cuanto el deseo por aprender una carrera, tanto en hombres como mujeres, y la edad que predomina son los jovenes de 18 a 29 años.</t>
  </si>
  <si>
    <t>CALIFICACIONES</t>
  </si>
  <si>
    <t>NIVEL DE ESTRÉS</t>
  </si>
  <si>
    <t>CALCULO</t>
  </si>
  <si>
    <t>ALGORITMOS</t>
  </si>
  <si>
    <t>FISICA</t>
  </si>
  <si>
    <t>LIDERAZGO</t>
  </si>
  <si>
    <t>ECONOMIA</t>
  </si>
  <si>
    <t>QUIMICA</t>
  </si>
  <si>
    <t>ESTADISTICA</t>
  </si>
  <si>
    <t>HISTORIA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</si>
</sst>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0"/>
    <numFmt numFmtId="165" formatCode="##0.0"/>
  </numFmts>
  <fonts count="8"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s>
  <fills count="4">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0" fillId="0" borderId="0" xfId="0" applyFont="1" applyAlignment="1">
      <alignment wrapText="1"/>
    </xf>
    <xf numFmtId="0" fontId="0" fillId="2" borderId="3" xfId="0" applyFill="1" applyBorder="1"/>
    <xf numFmtId="0" fontId="0" fillId="3" borderId="3" xfId="0" applyFill="1" applyBorder="1"/>
    <xf numFmtId="0" fontId="5" fillId="0" borderId="1" xfId="0" applyFont="1" applyBorder="1" applyAlignment="1">
      <alignment horizontal="left" vertical="center" wrapText="1"/>
    </xf>
    <xf numFmtId="0" fontId="6"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8444225721784777"/>
          <c:y val="0.18097222222222226"/>
          <c:w val="0.81555774278215221"/>
          <c:h val="0.61498432487605714"/>
        </c:manualLayout>
      </c:layout>
      <c:barChart>
        <c:barDir val="col"/>
        <c:grouping val="clustered"/>
        <c:varyColors val="0"/>
        <c:ser>
          <c:idx val="0"/>
          <c:order val="0"/>
          <c:tx>
            <c:strRef>
              <c:f>'ENP08'!$A$10</c:f>
              <c:strCache>
                <c:ptCount val="1"/>
                <c:pt idx="0">
                  <c:v>18-29</c:v>
                </c:pt>
              </c:strCache>
            </c:strRef>
          </c:tx>
          <c:spPr>
            <a:solidFill>
              <a:schemeClr val="accent1"/>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'ENP08'!$B$10:$I$10</c15:sqref>
                  </c15:fullRef>
                </c:ext>
              </c:extLst>
              <c:f>'ENP08'!$B$10:$H$10</c:f>
              <c:numCache>
                <c:formatCode>###\ ###\ ##0</c:formatCode>
                <c:ptCount val="7"/>
                <c:pt idx="0">
                  <c:v>8652516</c:v>
                </c:pt>
                <c:pt idx="1">
                  <c:v>4365553</c:v>
                </c:pt>
                <c:pt idx="2">
                  <c:v>4294586</c:v>
                </c:pt>
                <c:pt idx="3">
                  <c:v>5718042</c:v>
                </c:pt>
                <c:pt idx="4">
                  <c:v>5147863</c:v>
                </c:pt>
                <c:pt idx="5">
                  <c:v>5443765</c:v>
                </c:pt>
                <c:pt idx="6">
                  <c:v>3472857</c:v>
                </c:pt>
              </c:numCache>
            </c:numRef>
          </c:val>
          <c:extLst xmlns:c16r2="http://schemas.microsoft.com/office/drawing/2015/06/chart">
            <c:ext xmlns:c16="http://schemas.microsoft.com/office/drawing/2014/chart" uri="{C3380CC4-5D6E-409C-BE32-E72D297353CC}">
              <c16:uniqueId val="{00000000-3C45-476C-A3A8-D77DACC24269}"/>
            </c:ext>
          </c:extLst>
        </c:ser>
        <c:ser>
          <c:idx val="1"/>
          <c:order val="1"/>
          <c:tx>
            <c:strRef>
              <c:f>'ENP08'!$A$11</c:f>
              <c:strCache>
                <c:ptCount val="1"/>
                <c:pt idx="0">
                  <c:v>30-39</c:v>
                </c:pt>
              </c:strCache>
            </c:strRef>
          </c:tx>
          <c:spPr>
            <a:solidFill>
              <a:schemeClr val="accent2"/>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'ENP08'!$B$11:$I$11</c15:sqref>
                  </c15:fullRef>
                </c:ext>
              </c:extLst>
              <c:f>'ENP08'!$B$11:$H$11</c:f>
              <c:numCache>
                <c:formatCode>###\ ###\ ##0</c:formatCode>
                <c:ptCount val="7"/>
                <c:pt idx="0">
                  <c:v>6848740</c:v>
                </c:pt>
                <c:pt idx="1">
                  <c:v>3110758</c:v>
                </c:pt>
                <c:pt idx="2">
                  <c:v>2958443</c:v>
                </c:pt>
                <c:pt idx="3">
                  <c:v>5491575</c:v>
                </c:pt>
                <c:pt idx="4">
                  <c:v>4227490</c:v>
                </c:pt>
                <c:pt idx="5">
                  <c:v>3882546</c:v>
                </c:pt>
                <c:pt idx="6">
                  <c:v>2371358</c:v>
                </c:pt>
              </c:numCache>
            </c:numRef>
          </c:val>
          <c:extLst xmlns:c16r2="http://schemas.microsoft.com/office/drawing/2015/06/chart">
            <c:ext xmlns:c16="http://schemas.microsoft.com/office/drawing/2014/chart" uri="{C3380CC4-5D6E-409C-BE32-E72D297353CC}">
              <c16:uniqueId val="{00000001-3C45-476C-A3A8-D77DACC24269}"/>
            </c:ext>
          </c:extLst>
        </c:ser>
        <c:ser>
          <c:idx val="2"/>
          <c:order val="2"/>
          <c:tx>
            <c:strRef>
              <c:f>'ENP08'!$A$12</c:f>
              <c:strCache>
                <c:ptCount val="1"/>
                <c:pt idx="0">
                  <c:v>40-49</c:v>
                </c:pt>
              </c:strCache>
            </c:strRef>
          </c:tx>
          <c:spPr>
            <a:solidFill>
              <a:schemeClr val="accent3"/>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'ENP08'!$B$12:$I$12</c15:sqref>
                  </c15:fullRef>
                </c:ext>
              </c:extLst>
              <c:f>'ENP08'!$B$12:$H$12</c:f>
              <c:numCache>
                <c:formatCode>###\ ###\ ##0</c:formatCode>
                <c:ptCount val="7"/>
                <c:pt idx="0">
                  <c:v>6923284</c:v>
                </c:pt>
                <c:pt idx="1">
                  <c:v>3296410</c:v>
                </c:pt>
                <c:pt idx="2">
                  <c:v>2948595</c:v>
                </c:pt>
                <c:pt idx="3">
                  <c:v>5412730</c:v>
                </c:pt>
                <c:pt idx="4">
                  <c:v>4773571</c:v>
                </c:pt>
                <c:pt idx="5">
                  <c:v>4069047</c:v>
                </c:pt>
                <c:pt idx="6">
                  <c:v>2831397</c:v>
                </c:pt>
              </c:numCache>
            </c:numRef>
          </c:val>
          <c:extLst xmlns:c16r2="http://schemas.microsoft.com/office/drawing/2015/06/chart">
            <c:ext xmlns:c16="http://schemas.microsoft.com/office/drawing/2014/chart" uri="{C3380CC4-5D6E-409C-BE32-E72D297353CC}">
              <c16:uniqueId val="{00000002-3C45-476C-A3A8-D77DACC24269}"/>
            </c:ext>
          </c:extLst>
        </c:ser>
        <c:ser>
          <c:idx val="3"/>
          <c:order val="3"/>
          <c:tx>
            <c:strRef>
              <c:f>'ENP08'!$A$13</c:f>
              <c:strCache>
                <c:ptCount val="1"/>
                <c:pt idx="0">
                  <c:v>50-59</c:v>
                </c:pt>
              </c:strCache>
            </c:strRef>
          </c:tx>
          <c:spPr>
            <a:solidFill>
              <a:schemeClr val="accent4"/>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'ENP08'!$B$13:$I$13</c15:sqref>
                  </c15:fullRef>
                </c:ext>
              </c:extLst>
              <c:f>'ENP08'!$B$13:$H$13</c:f>
              <c:numCache>
                <c:formatCode>###\ ###\ ##0</c:formatCode>
                <c:ptCount val="7"/>
                <c:pt idx="0">
                  <c:v>5003760</c:v>
                </c:pt>
                <c:pt idx="1">
                  <c:v>2524245</c:v>
                </c:pt>
                <c:pt idx="2">
                  <c:v>2660599</c:v>
                </c:pt>
                <c:pt idx="3">
                  <c:v>3521720</c:v>
                </c:pt>
                <c:pt idx="4">
                  <c:v>3372233</c:v>
                </c:pt>
                <c:pt idx="5">
                  <c:v>3380063</c:v>
                </c:pt>
                <c:pt idx="6">
                  <c:v>2251428</c:v>
                </c:pt>
              </c:numCache>
            </c:numRef>
          </c:val>
          <c:extLst xmlns:c16r2="http://schemas.microsoft.com/office/drawing/2015/06/chart">
            <c:ext xmlns:c16="http://schemas.microsoft.com/office/drawing/2014/chart" uri="{C3380CC4-5D6E-409C-BE32-E72D297353CC}">
              <c16:uniqueId val="{00000003-3C45-476C-A3A8-D77DACC24269}"/>
            </c:ext>
          </c:extLst>
        </c:ser>
        <c:ser>
          <c:idx val="4"/>
          <c:order val="4"/>
          <c:tx>
            <c:strRef>
              <c:f>'ENP08'!$A$14</c:f>
              <c:strCache>
                <c:ptCount val="1"/>
                <c:pt idx="0">
                  <c:v>60 y más</c:v>
                </c:pt>
              </c:strCache>
            </c:strRef>
          </c:tx>
          <c:spPr>
            <a:solidFill>
              <a:schemeClr val="accent5"/>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'ENP08'!$B$14:$I$14</c15:sqref>
                  </c15:fullRef>
                </c:ext>
              </c:extLst>
              <c:f>'ENP08'!$B$14:$H$14</c:f>
              <c:numCache>
                <c:formatCode>###\ ###\ ##0</c:formatCode>
                <c:ptCount val="7"/>
                <c:pt idx="0">
                  <c:v>3109695</c:v>
                </c:pt>
                <c:pt idx="1">
                  <c:v>1135996</c:v>
                </c:pt>
                <c:pt idx="2">
                  <c:v>1278767</c:v>
                </c:pt>
                <c:pt idx="3">
                  <c:v>2532105</c:v>
                </c:pt>
                <c:pt idx="4">
                  <c:v>1464535</c:v>
                </c:pt>
                <c:pt idx="5">
                  <c:v>1791801</c:v>
                </c:pt>
                <c:pt idx="6">
                  <c:v>772969</c:v>
                </c:pt>
              </c:numCache>
            </c:numRef>
          </c:val>
          <c:extLst xmlns:c16r2="http://schemas.microsoft.com/office/drawing/2015/06/chart">
            <c:ext xmlns:c16="http://schemas.microsoft.com/office/drawing/2014/chart" uri="{C3380CC4-5D6E-409C-BE32-E72D297353CC}">
              <c16:uniqueId val="{00000004-3C45-476C-A3A8-D77DACC24269}"/>
            </c:ext>
          </c:extLst>
        </c:ser>
        <c:dLbls>
          <c:showLegendKey val="0"/>
          <c:showVal val="0"/>
          <c:showCatName val="0"/>
          <c:showSerName val="0"/>
          <c:showPercent val="0"/>
          <c:showBubbleSize val="0"/>
        </c:dLbls>
        <c:gapWidth val="219"/>
        <c:overlap val="-27"/>
        <c:axId val="13343712"/>
        <c:axId val="13344104"/>
      </c:barChart>
      <c:catAx>
        <c:axId val="1334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44104"/>
        <c:crosses val="autoZero"/>
        <c:auto val="1"/>
        <c:lblAlgn val="ctr"/>
        <c:lblOffset val="100"/>
        <c:noMultiLvlLbl val="0"/>
      </c:catAx>
      <c:valAx>
        <c:axId val="13344104"/>
        <c:scaling>
          <c:orientation val="minMax"/>
        </c:scaling>
        <c:delete val="0"/>
        <c:axPos val="l"/>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343712"/>
        <c:crosses val="autoZero"/>
        <c:crossBetween val="between"/>
      </c:valAx>
      <c:spPr>
        <a:noFill/>
        <a:ln>
          <a:noFill/>
        </a:ln>
        <a:effectLst/>
      </c:spPr>
    </c:plotArea>
    <c:legend>
      <c:legendPos val="b"/>
      <c:layout>
        <c:manualLayout>
          <c:xMode val="edge"/>
          <c:yMode val="edge"/>
          <c:x val="1.1258113146582135E-2"/>
          <c:y val="0.912948633778917"/>
          <c:w val="0.24739614178422273"/>
          <c:h val="6.4299916262555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S"/>
        </a:p>
      </c:txPr>
    </c:title>
    <c:autoTitleDeleted val="0"/>
    <c:plotArea>
      <c:layout>
        <c:manualLayout>
          <c:layoutTarget val="inner"/>
          <c:xMode val="edge"/>
          <c:yMode val="edge"/>
          <c:x val="7.9263878600050394E-2"/>
          <c:y val="0.17171296296296298"/>
          <c:w val="0.86271847827004722"/>
          <c:h val="0.72088764946048411"/>
        </c:manualLayout>
      </c:layout>
      <c:scatterChart>
        <c:scatterStyle val="lineMarker"/>
        <c:varyColors val="0"/>
        <c:ser>
          <c:idx val="0"/>
          <c:order val="0"/>
          <c:tx>
            <c:strRef>
              <c:f>Hoja2!$D$3</c:f>
              <c:strCache>
                <c:ptCount val="1"/>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yVal>
            <c:numRef>
              <c:f>Hoja2!$H$3:$AK$3</c:f>
              <c:numCache>
                <c:formatCode>General</c:formatCode>
                <c:ptCount val="30"/>
                <c:pt idx="0">
                  <c:v>147</c:v>
                </c:pt>
                <c:pt idx="1">
                  <c:v>6892</c:v>
                </c:pt>
                <c:pt idx="2">
                  <c:v>844</c:v>
                </c:pt>
                <c:pt idx="3">
                  <c:v>4</c:v>
                </c:pt>
                <c:pt idx="4">
                  <c:v>4228</c:v>
                </c:pt>
                <c:pt idx="5">
                  <c:v>147</c:v>
                </c:pt>
                <c:pt idx="6">
                  <c:v>3367</c:v>
                </c:pt>
                <c:pt idx="7">
                  <c:v>8467</c:v>
                </c:pt>
                <c:pt idx="8">
                  <c:v>39</c:v>
                </c:pt>
                <c:pt idx="9">
                  <c:v>327</c:v>
                </c:pt>
                <c:pt idx="10">
                  <c:v>8839</c:v>
                </c:pt>
                <c:pt idx="11">
                  <c:v>5044</c:v>
                </c:pt>
                <c:pt idx="12">
                  <c:v>7059</c:v>
                </c:pt>
                <c:pt idx="13">
                  <c:v>1603</c:v>
                </c:pt>
                <c:pt idx="14">
                  <c:v>787</c:v>
                </c:pt>
                <c:pt idx="15">
                  <c:v>327</c:v>
                </c:pt>
                <c:pt idx="16">
                  <c:v>2028</c:v>
                </c:pt>
                <c:pt idx="17">
                  <c:v>1228</c:v>
                </c:pt>
                <c:pt idx="18">
                  <c:v>4</c:v>
                </c:pt>
                <c:pt idx="19">
                  <c:v>2212</c:v>
                </c:pt>
                <c:pt idx="20">
                  <c:v>1767</c:v>
                </c:pt>
                <c:pt idx="21">
                  <c:v>787</c:v>
                </c:pt>
                <c:pt idx="22">
                  <c:v>199</c:v>
                </c:pt>
                <c:pt idx="23">
                  <c:v>1159</c:v>
                </c:pt>
                <c:pt idx="24">
                  <c:v>3724</c:v>
                </c:pt>
                <c:pt idx="25">
                  <c:v>964</c:v>
                </c:pt>
                <c:pt idx="26">
                  <c:v>39</c:v>
                </c:pt>
                <c:pt idx="27">
                  <c:v>3</c:v>
                </c:pt>
                <c:pt idx="28">
                  <c:v>4627</c:v>
                </c:pt>
                <c:pt idx="29">
                  <c:v>579</c:v>
                </c:pt>
              </c:numCache>
            </c:numRef>
          </c:yVal>
          <c:smooth val="0"/>
          <c:extLst xmlns:c16r2="http://schemas.microsoft.com/office/drawing/2015/06/chart">
            <c:ext xmlns:c16="http://schemas.microsoft.com/office/drawing/2014/chart" uri="{C3380CC4-5D6E-409C-BE32-E72D297353CC}">
              <c16:uniqueId val="{00000000-9E1C-4CD1-BC79-F877B9A95D2E}"/>
            </c:ext>
          </c:extLst>
        </c:ser>
        <c:dLbls>
          <c:showLegendKey val="0"/>
          <c:showVal val="0"/>
          <c:showCatName val="0"/>
          <c:showSerName val="0"/>
          <c:showPercent val="0"/>
          <c:showBubbleSize val="0"/>
        </c:dLbls>
        <c:axId val="13344496"/>
        <c:axId val="13346848"/>
      </c:scatterChart>
      <c:valAx>
        <c:axId val="13344496"/>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3346848"/>
        <c:crosses val="autoZero"/>
        <c:crossBetween val="midCat"/>
      </c:valAx>
      <c:valAx>
        <c:axId val="13346848"/>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334449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S"/>
        </a:p>
      </c:txPr>
    </c:title>
    <c:autoTitleDeleted val="0"/>
    <c:plotArea>
      <c:layout/>
      <c:scatterChart>
        <c:scatterStyle val="smoothMarker"/>
        <c:varyColors val="0"/>
        <c:ser>
          <c:idx val="0"/>
          <c:order val="0"/>
          <c:tx>
            <c:strRef>
              <c:f>Hoja2!$D$2</c:f>
              <c:strCache>
                <c:ptCount val="1"/>
                <c:pt idx="0">
                  <c:v>x+3</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yVal>
            <c:numRef>
              <c:f>Hoja2!$H$2:$AK$2</c:f>
              <c:numCache>
                <c:formatCode>General</c:formatCode>
                <c:ptCount val="30"/>
                <c:pt idx="0">
                  <c:v>15</c:v>
                </c:pt>
                <c:pt idx="1">
                  <c:v>86</c:v>
                </c:pt>
                <c:pt idx="2">
                  <c:v>32</c:v>
                </c:pt>
                <c:pt idx="3">
                  <c:v>4</c:v>
                </c:pt>
                <c:pt idx="4">
                  <c:v>68</c:v>
                </c:pt>
                <c:pt idx="5">
                  <c:v>15</c:v>
                </c:pt>
                <c:pt idx="6">
                  <c:v>61</c:v>
                </c:pt>
                <c:pt idx="7">
                  <c:v>95</c:v>
                </c:pt>
                <c:pt idx="8">
                  <c:v>9</c:v>
                </c:pt>
                <c:pt idx="9">
                  <c:v>21</c:v>
                </c:pt>
                <c:pt idx="10">
                  <c:v>97</c:v>
                </c:pt>
                <c:pt idx="11">
                  <c:v>74</c:v>
                </c:pt>
                <c:pt idx="12">
                  <c:v>87</c:v>
                </c:pt>
                <c:pt idx="13">
                  <c:v>43</c:v>
                </c:pt>
                <c:pt idx="14">
                  <c:v>31</c:v>
                </c:pt>
                <c:pt idx="15">
                  <c:v>21</c:v>
                </c:pt>
                <c:pt idx="16">
                  <c:v>48</c:v>
                </c:pt>
                <c:pt idx="17">
                  <c:v>38</c:v>
                </c:pt>
                <c:pt idx="18">
                  <c:v>4</c:v>
                </c:pt>
                <c:pt idx="19">
                  <c:v>50</c:v>
                </c:pt>
                <c:pt idx="20">
                  <c:v>45</c:v>
                </c:pt>
                <c:pt idx="21">
                  <c:v>31</c:v>
                </c:pt>
                <c:pt idx="22">
                  <c:v>17</c:v>
                </c:pt>
                <c:pt idx="23">
                  <c:v>37</c:v>
                </c:pt>
                <c:pt idx="24">
                  <c:v>64</c:v>
                </c:pt>
                <c:pt idx="25">
                  <c:v>34</c:v>
                </c:pt>
                <c:pt idx="26">
                  <c:v>9</c:v>
                </c:pt>
                <c:pt idx="27">
                  <c:v>3</c:v>
                </c:pt>
                <c:pt idx="28">
                  <c:v>71</c:v>
                </c:pt>
                <c:pt idx="29">
                  <c:v>27</c:v>
                </c:pt>
              </c:numCache>
            </c:numRef>
          </c:yVal>
          <c:smooth val="1"/>
          <c:extLst xmlns:c16r2="http://schemas.microsoft.com/office/drawing/2015/06/chart">
            <c:ext xmlns:c16="http://schemas.microsoft.com/office/drawing/2014/chart" uri="{C3380CC4-5D6E-409C-BE32-E72D297353CC}">
              <c16:uniqueId val="{00000000-0DB3-4081-8744-7607742390FA}"/>
            </c:ext>
          </c:extLst>
        </c:ser>
        <c:dLbls>
          <c:showLegendKey val="0"/>
          <c:showVal val="0"/>
          <c:showCatName val="0"/>
          <c:showSerName val="0"/>
          <c:showPercent val="0"/>
          <c:showBubbleSize val="0"/>
        </c:dLbls>
        <c:axId val="320561024"/>
        <c:axId val="320559064"/>
      </c:scatterChart>
      <c:valAx>
        <c:axId val="320561024"/>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320559064"/>
        <c:crosses val="autoZero"/>
        <c:crossBetween val="midCat"/>
      </c:valAx>
      <c:valAx>
        <c:axId val="32055906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3205610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s-ES"/>
              <a:t>	NIVEL</a:t>
            </a:r>
            <a:r>
              <a:rPr lang="es-ES" baseline="0"/>
              <a:t> DE ESTRES DEL ALUMNO</a:t>
            </a:r>
            <a:endParaRPr lang="es-ES"/>
          </a:p>
        </c:rich>
      </c:tx>
      <c:layout>
        <c:manualLayout>
          <c:xMode val="edge"/>
          <c:yMode val="edge"/>
          <c:x val="0.14668033790532753"/>
          <c:y val="6.506268366920235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933936395231024E-2"/>
          <c:y val="0.15488985130999491"/>
          <c:w val="0.76293986440848349"/>
          <c:h val="0.53123713234940961"/>
        </c:manualLayout>
      </c:layout>
      <c:bar3DChart>
        <c:barDir val="col"/>
        <c:grouping val="standard"/>
        <c:varyColors val="0"/>
        <c:ser>
          <c:idx val="0"/>
          <c:order val="0"/>
          <c:tx>
            <c:strRef>
              <c:f>Hoja2!$M$13</c:f>
              <c:strCache>
                <c:ptCount val="1"/>
                <c:pt idx="0">
                  <c:v>CALIFICACIONES</c:v>
                </c:pt>
              </c:strCache>
            </c:strRef>
          </c:tx>
          <c:spPr>
            <a:solidFill>
              <a:schemeClr val="accent1"/>
            </a:solidFill>
            <a:ln>
              <a:noFill/>
            </a:ln>
            <a:effectLst/>
            <a:sp3d/>
          </c:spPr>
          <c:invertIfNegative val="0"/>
          <c:cat>
            <c:strRef>
              <c:f>Hoja2!$L$14:$L$21</c:f>
              <c:strCache>
                <c:ptCount val="8"/>
                <c:pt idx="0">
                  <c:v>CALCULO</c:v>
                </c:pt>
                <c:pt idx="1">
                  <c:v>ALGORITMOS</c:v>
                </c:pt>
                <c:pt idx="2">
                  <c:v>FISICA</c:v>
                </c:pt>
                <c:pt idx="3">
                  <c:v>LIDERAZGO</c:v>
                </c:pt>
                <c:pt idx="4">
                  <c:v>ECONOMIA</c:v>
                </c:pt>
                <c:pt idx="5">
                  <c:v>QUIMICA</c:v>
                </c:pt>
                <c:pt idx="6">
                  <c:v>ESTADISTICA</c:v>
                </c:pt>
                <c:pt idx="7">
                  <c:v>HISTORIA</c:v>
                </c:pt>
              </c:strCache>
            </c:strRef>
          </c:cat>
          <c:val>
            <c:numRef>
              <c:f>Hoja2!$M$14:$M$21</c:f>
              <c:numCache>
                <c:formatCode>General</c:formatCode>
                <c:ptCount val="8"/>
                <c:pt idx="0">
                  <c:v>9</c:v>
                </c:pt>
                <c:pt idx="1">
                  <c:v>10</c:v>
                </c:pt>
                <c:pt idx="2">
                  <c:v>7</c:v>
                </c:pt>
                <c:pt idx="3">
                  <c:v>7</c:v>
                </c:pt>
                <c:pt idx="4">
                  <c:v>8</c:v>
                </c:pt>
                <c:pt idx="5">
                  <c:v>7</c:v>
                </c:pt>
                <c:pt idx="6">
                  <c:v>7</c:v>
                </c:pt>
                <c:pt idx="7">
                  <c:v>8</c:v>
                </c:pt>
              </c:numCache>
            </c:numRef>
          </c:val>
        </c:ser>
        <c:ser>
          <c:idx val="1"/>
          <c:order val="1"/>
          <c:tx>
            <c:strRef>
              <c:f>Hoja2!$N$13</c:f>
              <c:strCache>
                <c:ptCount val="1"/>
                <c:pt idx="0">
                  <c:v>NIVEL DE ESTRÉS</c:v>
                </c:pt>
              </c:strCache>
            </c:strRef>
          </c:tx>
          <c:spPr>
            <a:solidFill>
              <a:schemeClr val="accent2"/>
            </a:solidFill>
            <a:ln>
              <a:noFill/>
            </a:ln>
            <a:effectLst/>
            <a:sp3d/>
          </c:spPr>
          <c:invertIfNegative val="0"/>
          <c:cat>
            <c:strRef>
              <c:f>Hoja2!$L$14:$L$21</c:f>
              <c:strCache>
                <c:ptCount val="8"/>
                <c:pt idx="0">
                  <c:v>CALCULO</c:v>
                </c:pt>
                <c:pt idx="1">
                  <c:v>ALGORITMOS</c:v>
                </c:pt>
                <c:pt idx="2">
                  <c:v>FISICA</c:v>
                </c:pt>
                <c:pt idx="3">
                  <c:v>LIDERAZGO</c:v>
                </c:pt>
                <c:pt idx="4">
                  <c:v>ECONOMIA</c:v>
                </c:pt>
                <c:pt idx="5">
                  <c:v>QUIMICA</c:v>
                </c:pt>
                <c:pt idx="6">
                  <c:v>ESTADISTICA</c:v>
                </c:pt>
                <c:pt idx="7">
                  <c:v>HISTORIA</c:v>
                </c:pt>
              </c:strCache>
            </c:strRef>
          </c:cat>
          <c:val>
            <c:numRef>
              <c:f>Hoja2!$N$14:$N$21</c:f>
              <c:numCache>
                <c:formatCode>General</c:formatCode>
                <c:ptCount val="8"/>
                <c:pt idx="0">
                  <c:v>6</c:v>
                </c:pt>
                <c:pt idx="1">
                  <c:v>6</c:v>
                </c:pt>
                <c:pt idx="2">
                  <c:v>8</c:v>
                </c:pt>
                <c:pt idx="3">
                  <c:v>8</c:v>
                </c:pt>
                <c:pt idx="4">
                  <c:v>8</c:v>
                </c:pt>
                <c:pt idx="5">
                  <c:v>8</c:v>
                </c:pt>
                <c:pt idx="6">
                  <c:v>8</c:v>
                </c:pt>
                <c:pt idx="7">
                  <c:v>8</c:v>
                </c:pt>
              </c:numCache>
            </c:numRef>
          </c:val>
        </c:ser>
        <c:dLbls>
          <c:showLegendKey val="0"/>
          <c:showVal val="0"/>
          <c:showCatName val="0"/>
          <c:showSerName val="0"/>
          <c:showPercent val="0"/>
          <c:showBubbleSize val="0"/>
        </c:dLbls>
        <c:gapWidth val="150"/>
        <c:shape val="box"/>
        <c:axId val="320563376"/>
        <c:axId val="320558672"/>
        <c:axId val="319095096"/>
      </c:bar3DChart>
      <c:catAx>
        <c:axId val="320563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0558672"/>
        <c:crosses val="autoZero"/>
        <c:auto val="1"/>
        <c:lblAlgn val="ctr"/>
        <c:lblOffset val="100"/>
        <c:noMultiLvlLbl val="0"/>
      </c:catAx>
      <c:valAx>
        <c:axId val="32055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0563376"/>
        <c:crosses val="autoZero"/>
        <c:crossBetween val="between"/>
      </c:valAx>
      <c:serAx>
        <c:axId val="319095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0558672"/>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164042</xdr:colOff>
      <xdr:row>3</xdr:row>
      <xdr:rowOff>15346</xdr:rowOff>
    </xdr:from>
    <xdr:to>
      <xdr:col>23</xdr:col>
      <xdr:colOff>36674</xdr:colOff>
      <xdr:row>23</xdr:row>
      <xdr:rowOff>14633</xdr:rowOff>
    </xdr:to>
    <xdr:graphicFrame macro="">
      <xdr:nvGraphicFramePr>
        <xdr:cNvPr id="7" name="Gráfico 6">
          <a:extLst>
            <a:ext uri="{FF2B5EF4-FFF2-40B4-BE49-F238E27FC236}">
              <a16:creationId xmlns="" xmlns:a16="http://schemas.microsoft.com/office/drawing/2014/main" id="{F14D938E-13A9-41A1-9EC2-19301DF19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419100</xdr:colOff>
      <xdr:row>3</xdr:row>
      <xdr:rowOff>1138237</xdr:rowOff>
    </xdr:from>
    <xdr:ext cx="65" cy="172227"/>
    <xdr:sp macro="" textlink="">
      <xdr:nvSpPr>
        <xdr:cNvPr id="2" name="CuadroTexto 1">
          <a:extLst>
            <a:ext uri="{FF2B5EF4-FFF2-40B4-BE49-F238E27FC236}">
              <a16:creationId xmlns="" xmlns:a16="http://schemas.microsoft.com/office/drawing/2014/main" id="{D89020E9-C515-4939-B152-97D86756993D}"/>
            </a:ext>
          </a:extLst>
        </xdr:cNvPr>
        <xdr:cNvSpPr txBox="1"/>
      </xdr:nvSpPr>
      <xdr:spPr>
        <a:xfrm>
          <a:off x="5819775" y="170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3</xdr:col>
      <xdr:colOff>19050</xdr:colOff>
      <xdr:row>2</xdr:row>
      <xdr:rowOff>33337</xdr:rowOff>
    </xdr:from>
    <xdr:ext cx="426335" cy="17536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 xmlns:a16="http://schemas.microsoft.com/office/drawing/2014/main" id="{6131F46C-5EAF-45FF-8128-FF7415D4AC7E}"/>
                </a:ext>
              </a:extLst>
            </xdr:cNvPr>
            <xdr:cNvSpPr txBox="1"/>
          </xdr:nvSpPr>
          <xdr:spPr>
            <a:xfrm>
              <a:off x="2495550" y="414337"/>
              <a:ext cx="4263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i="1">
                            <a:latin typeface="Cambria Math" panose="02040503050406030204" pitchFamily="18" charset="0"/>
                          </a:rPr>
                        </m:ctrlPr>
                      </m:sSupPr>
                      <m:e>
                        <m:r>
                          <a:rPr lang="es-MX" sz="1100" i="1">
                            <a:latin typeface="Cambria Math" panose="02040503050406030204" pitchFamily="18" charset="0"/>
                          </a:rPr>
                          <m:t>𝑥</m:t>
                        </m:r>
                      </m:e>
                      <m:sup>
                        <m:r>
                          <a:rPr lang="es-MX" sz="1100" i="1">
                            <a:latin typeface="Cambria Math" panose="02040503050406030204" pitchFamily="18" charset="0"/>
                          </a:rPr>
                          <m:t>2</m:t>
                        </m:r>
                      </m:sup>
                    </m:sSup>
                    <m:r>
                      <a:rPr lang="es-MX" sz="1100" b="0" i="1">
                        <a:latin typeface="Cambria Math" panose="02040503050406030204" pitchFamily="18" charset="0"/>
                      </a:rPr>
                      <m:t>+3</m:t>
                    </m:r>
                  </m:oMath>
                </m:oMathPara>
              </a14:m>
              <a:endParaRPr lang="es-MX" sz="1100"/>
            </a:p>
          </xdr:txBody>
        </xdr:sp>
      </mc:Choice>
      <mc:Fallback xmlns="">
        <xdr:sp macro="" textlink="">
          <xdr:nvSpPr>
            <xdr:cNvPr id="3" name="CuadroTexto 2">
              <a:extLst>
                <a:ext uri="{FF2B5EF4-FFF2-40B4-BE49-F238E27FC236}">
                  <a16:creationId xmlns:a16="http://schemas.microsoft.com/office/drawing/2014/main" id="{6131F46C-5EAF-45FF-8128-FF7415D4AC7E}"/>
                </a:ext>
              </a:extLst>
            </xdr:cNvPr>
            <xdr:cNvSpPr txBox="1"/>
          </xdr:nvSpPr>
          <xdr:spPr>
            <a:xfrm>
              <a:off x="2495550" y="414337"/>
              <a:ext cx="4263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i="0">
                  <a:latin typeface="Cambria Math" panose="02040503050406030204" pitchFamily="18" charset="0"/>
                </a:rPr>
                <a:t>𝑥^2</a:t>
              </a:r>
              <a:r>
                <a:rPr lang="es-MX" sz="1100" b="0" i="0">
                  <a:latin typeface="Cambria Math" panose="02040503050406030204" pitchFamily="18" charset="0"/>
                </a:rPr>
                <a:t>+3</a:t>
              </a:r>
              <a:endParaRPr lang="es-MX" sz="1100"/>
            </a:p>
          </xdr:txBody>
        </xdr:sp>
      </mc:Fallback>
    </mc:AlternateContent>
    <xdr:clientData/>
  </xdr:oneCellAnchor>
  <xdr:twoCellAnchor>
    <xdr:from>
      <xdr:col>2</xdr:col>
      <xdr:colOff>660797</xdr:colOff>
      <xdr:row>3</xdr:row>
      <xdr:rowOff>372666</xdr:rowOff>
    </xdr:from>
    <xdr:to>
      <xdr:col>8</xdr:col>
      <xdr:colOff>589359</xdr:colOff>
      <xdr:row>3</xdr:row>
      <xdr:rowOff>3115866</xdr:rowOff>
    </xdr:to>
    <xdr:graphicFrame macro="">
      <xdr:nvGraphicFramePr>
        <xdr:cNvPr id="5" name="Gráfico 4">
          <a:extLst>
            <a:ext uri="{FF2B5EF4-FFF2-40B4-BE49-F238E27FC236}">
              <a16:creationId xmlns="" xmlns:a16="http://schemas.microsoft.com/office/drawing/2014/main" id="{71299461-81CA-4D1B-82B0-1A8AAB595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636983</xdr:colOff>
      <xdr:row>3</xdr:row>
      <xdr:rowOff>3420665</xdr:rowOff>
    </xdr:from>
    <xdr:to>
      <xdr:col>8</xdr:col>
      <xdr:colOff>565546</xdr:colOff>
      <xdr:row>9</xdr:row>
      <xdr:rowOff>20240</xdr:rowOff>
    </xdr:to>
    <xdr:graphicFrame macro="">
      <xdr:nvGraphicFramePr>
        <xdr:cNvPr id="6" name="Gráfico 5">
          <a:extLst>
            <a:ext uri="{FF2B5EF4-FFF2-40B4-BE49-F238E27FC236}">
              <a16:creationId xmlns="" xmlns:a16="http://schemas.microsoft.com/office/drawing/2014/main" id="{853FDFDE-B2D2-41D6-885F-46E9F326D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116416</xdr:colOff>
      <xdr:row>25</xdr:row>
      <xdr:rowOff>10583</xdr:rowOff>
    </xdr:from>
    <xdr:to>
      <xdr:col>6</xdr:col>
      <xdr:colOff>349250</xdr:colOff>
      <xdr:row>26</xdr:row>
      <xdr:rowOff>42333</xdr:rowOff>
    </xdr:to>
    <xdr:sp macro="" textlink="">
      <xdr:nvSpPr>
        <xdr:cNvPr id="7" name="CuadroTexto 6"/>
        <xdr:cNvSpPr txBox="1"/>
      </xdr:nvSpPr>
      <xdr:spPr>
        <a:xfrm>
          <a:off x="3979333" y="9779000"/>
          <a:ext cx="1005417" cy="22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a:t>DIAS</a:t>
          </a:r>
        </a:p>
      </xdr:txBody>
    </xdr:sp>
    <xdr:clientData/>
  </xdr:twoCellAnchor>
  <xdr:twoCellAnchor>
    <xdr:from>
      <xdr:col>2</xdr:col>
      <xdr:colOff>730249</xdr:colOff>
      <xdr:row>9</xdr:row>
      <xdr:rowOff>189441</xdr:rowOff>
    </xdr:from>
    <xdr:to>
      <xdr:col>9</xdr:col>
      <xdr:colOff>433916</xdr:colOff>
      <xdr:row>25</xdr:row>
      <xdr:rowOff>158750</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showGridLines="0" topLeftCell="A26" zoomScale="80" zoomScaleNormal="80" zoomScalePageLayoutView="115" workbookViewId="0">
      <selection activeCell="K54" sqref="K54"/>
    </sheetView>
  </sheetViews>
  <sheetFormatPr baseColWidth="10" defaultColWidth="9.140625"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t="s">
        <v>0</v>
      </c>
      <c r="B1"/>
      <c r="C1"/>
      <c r="D1"/>
      <c r="E1"/>
      <c r="F1"/>
      <c r="G1"/>
      <c r="H1"/>
      <c r="I1"/>
    </row>
    <row r="2" spans="1:9" ht="12.75" customHeight="1" x14ac:dyDescent="0.25">
      <c r="A2" s="2" t="s">
        <v>1</v>
      </c>
      <c r="B2"/>
      <c r="C2"/>
      <c r="D2"/>
      <c r="E2"/>
      <c r="F2"/>
      <c r="G2"/>
      <c r="H2"/>
      <c r="I2"/>
    </row>
    <row r="3" spans="1:9" ht="8.25" customHeight="1" x14ac:dyDescent="0.25">
      <c r="A3"/>
      <c r="B3"/>
      <c r="C3"/>
      <c r="D3"/>
      <c r="E3"/>
      <c r="F3"/>
      <c r="G3"/>
      <c r="H3"/>
      <c r="I3"/>
    </row>
    <row r="4" spans="1:9" ht="12.75" customHeight="1" x14ac:dyDescent="0.25">
      <c r="A4" s="3" t="s">
        <v>2</v>
      </c>
      <c r="B4"/>
      <c r="C4"/>
      <c r="D4"/>
      <c r="E4"/>
      <c r="F4"/>
      <c r="G4"/>
      <c r="H4"/>
      <c r="I4" s="4" t="s">
        <v>3</v>
      </c>
    </row>
    <row r="5" spans="1:9" ht="12.75" customHeight="1" x14ac:dyDescent="0.25">
      <c r="A5" s="3" t="s">
        <v>4</v>
      </c>
      <c r="B5"/>
      <c r="C5"/>
      <c r="D5"/>
      <c r="E5"/>
      <c r="F5"/>
      <c r="G5"/>
      <c r="H5"/>
      <c r="I5" s="4"/>
    </row>
    <row r="6" spans="1:9" ht="14.1" customHeight="1" x14ac:dyDescent="0.25">
      <c r="A6" s="22" t="s">
        <v>5</v>
      </c>
      <c r="B6" s="23" t="s">
        <v>6</v>
      </c>
      <c r="C6" s="23"/>
      <c r="D6" s="23"/>
      <c r="E6" s="23"/>
      <c r="F6" s="23"/>
      <c r="G6" s="23"/>
      <c r="H6" s="23"/>
      <c r="I6" s="23"/>
    </row>
    <row r="7" spans="1:9" ht="44.1" customHeight="1" x14ac:dyDescent="0.25">
      <c r="A7" s="22"/>
      <c r="B7" s="5" t="s">
        <v>7</v>
      </c>
      <c r="C7" s="5" t="s">
        <v>8</v>
      </c>
      <c r="D7" s="5" t="s">
        <v>9</v>
      </c>
      <c r="E7" s="5" t="s">
        <v>10</v>
      </c>
      <c r="F7" s="5" t="s">
        <v>11</v>
      </c>
      <c r="G7" s="5" t="s">
        <v>12</v>
      </c>
      <c r="H7" s="5" t="s">
        <v>13</v>
      </c>
      <c r="I7" s="5" t="s">
        <v>14</v>
      </c>
    </row>
    <row r="8" spans="1:9" ht="11.25" customHeight="1" x14ac:dyDescent="0.25">
      <c r="A8" s="6" t="s">
        <v>7</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15</v>
      </c>
      <c r="B10" s="8">
        <v>8652516</v>
      </c>
      <c r="C10" s="10">
        <v>4365553</v>
      </c>
      <c r="D10" s="10">
        <v>4294586</v>
      </c>
      <c r="E10" s="10">
        <v>5718042</v>
      </c>
      <c r="F10" s="10">
        <v>5147863</v>
      </c>
      <c r="G10" s="10">
        <v>5443765</v>
      </c>
      <c r="H10" s="10">
        <v>3472857</v>
      </c>
      <c r="I10" s="10">
        <v>4119547</v>
      </c>
    </row>
    <row r="11" spans="1:9" ht="11.25" customHeight="1" x14ac:dyDescent="0.25">
      <c r="A11" s="9" t="s">
        <v>16</v>
      </c>
      <c r="B11" s="8">
        <v>6848740</v>
      </c>
      <c r="C11" s="10">
        <v>3110758</v>
      </c>
      <c r="D11" s="10">
        <v>2958443</v>
      </c>
      <c r="E11" s="10">
        <v>5491575</v>
      </c>
      <c r="F11" s="10">
        <v>4227490</v>
      </c>
      <c r="G11" s="10">
        <v>3882546</v>
      </c>
      <c r="H11" s="10">
        <v>2371358</v>
      </c>
      <c r="I11" s="10">
        <v>2284835</v>
      </c>
    </row>
    <row r="12" spans="1:9" ht="11.25" customHeight="1" x14ac:dyDescent="0.25">
      <c r="A12" s="9" t="s">
        <v>17</v>
      </c>
      <c r="B12" s="8">
        <v>6923284</v>
      </c>
      <c r="C12" s="10">
        <v>3296410</v>
      </c>
      <c r="D12" s="10">
        <v>2948595</v>
      </c>
      <c r="E12" s="10">
        <v>5412730</v>
      </c>
      <c r="F12" s="10">
        <v>4773571</v>
      </c>
      <c r="G12" s="10">
        <v>4069047</v>
      </c>
      <c r="H12" s="10">
        <v>2831397</v>
      </c>
      <c r="I12" s="10">
        <v>2872412</v>
      </c>
    </row>
    <row r="13" spans="1:9" ht="11.25" customHeight="1" x14ac:dyDescent="0.25">
      <c r="A13" s="9" t="s">
        <v>18</v>
      </c>
      <c r="B13" s="8">
        <v>5003760</v>
      </c>
      <c r="C13" s="10">
        <v>2524245</v>
      </c>
      <c r="D13" s="10">
        <v>2660599</v>
      </c>
      <c r="E13" s="10">
        <v>3521720</v>
      </c>
      <c r="F13" s="10">
        <v>3372233</v>
      </c>
      <c r="G13" s="10">
        <v>3380063</v>
      </c>
      <c r="H13" s="10">
        <v>2251428</v>
      </c>
      <c r="I13" s="10">
        <v>1782923</v>
      </c>
    </row>
    <row r="14" spans="1:9" ht="11.25" customHeight="1" x14ac:dyDescent="0.25">
      <c r="A14" s="9" t="s">
        <v>19</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20</v>
      </c>
      <c r="B16" s="8">
        <v>15301956</v>
      </c>
      <c r="C16" s="8">
        <v>6870712</v>
      </c>
      <c r="D16" s="8">
        <v>6578863</v>
      </c>
      <c r="E16" s="8">
        <v>10782430</v>
      </c>
      <c r="F16" s="8">
        <v>7964587</v>
      </c>
      <c r="G16" s="8">
        <v>8538958</v>
      </c>
      <c r="H16" s="8">
        <v>5424458</v>
      </c>
      <c r="I16" s="8">
        <v>7183497</v>
      </c>
    </row>
    <row r="17" spans="1:12" ht="11.25" customHeight="1" x14ac:dyDescent="0.25">
      <c r="A17" s="6"/>
      <c r="B17" s="8"/>
      <c r="C17" s="8"/>
      <c r="D17" s="8"/>
      <c r="E17" s="8"/>
      <c r="F17" s="8"/>
      <c r="G17" s="8"/>
      <c r="H17" s="8"/>
      <c r="I17" s="8"/>
    </row>
    <row r="18" spans="1:12" ht="11.25" customHeight="1" x14ac:dyDescent="0.25">
      <c r="A18" s="9" t="s">
        <v>15</v>
      </c>
      <c r="B18" s="8">
        <v>4682208</v>
      </c>
      <c r="C18" s="10">
        <v>2286338</v>
      </c>
      <c r="D18" s="10">
        <v>2237930</v>
      </c>
      <c r="E18" s="10">
        <v>3188599</v>
      </c>
      <c r="F18" s="10">
        <v>2157165</v>
      </c>
      <c r="G18" s="10">
        <v>2613185</v>
      </c>
      <c r="H18" s="10">
        <v>2092749</v>
      </c>
      <c r="I18" s="10">
        <v>2936201</v>
      </c>
    </row>
    <row r="19" spans="1:12" ht="11.25" customHeight="1" x14ac:dyDescent="0.25">
      <c r="A19" s="9" t="s">
        <v>16</v>
      </c>
      <c r="B19" s="8">
        <v>3555778</v>
      </c>
      <c r="C19" s="10">
        <v>1383549</v>
      </c>
      <c r="D19" s="10">
        <v>1252470</v>
      </c>
      <c r="E19" s="10">
        <v>2773626</v>
      </c>
      <c r="F19" s="10">
        <v>1823861</v>
      </c>
      <c r="G19" s="10">
        <v>1829603</v>
      </c>
      <c r="H19" s="10">
        <v>976084</v>
      </c>
      <c r="I19" s="10">
        <v>1134349</v>
      </c>
    </row>
    <row r="20" spans="1:12" ht="11.25" customHeight="1" x14ac:dyDescent="0.25">
      <c r="A20" s="9" t="s">
        <v>17</v>
      </c>
      <c r="B20" s="8">
        <v>2877875</v>
      </c>
      <c r="C20" s="10">
        <v>1514606</v>
      </c>
      <c r="D20" s="10">
        <v>1444066</v>
      </c>
      <c r="E20" s="10">
        <v>2056106</v>
      </c>
      <c r="F20" s="10">
        <v>1814687</v>
      </c>
      <c r="G20" s="10">
        <v>1488153</v>
      </c>
      <c r="H20" s="10">
        <v>1100185</v>
      </c>
      <c r="I20" s="10">
        <v>1754756</v>
      </c>
    </row>
    <row r="21" spans="1:12" ht="11.25" customHeight="1" x14ac:dyDescent="0.25">
      <c r="A21" s="9" t="s">
        <v>18</v>
      </c>
      <c r="B21" s="8">
        <v>2497835</v>
      </c>
      <c r="C21" s="10">
        <v>1135953</v>
      </c>
      <c r="D21" s="10">
        <v>1142449</v>
      </c>
      <c r="E21" s="10">
        <v>1438961</v>
      </c>
      <c r="F21" s="10">
        <v>1557541</v>
      </c>
      <c r="G21" s="10">
        <v>1662933</v>
      </c>
      <c r="H21" s="10">
        <v>939714</v>
      </c>
      <c r="I21" s="10">
        <v>984659</v>
      </c>
    </row>
    <row r="22" spans="1:12" ht="11.25" customHeight="1" x14ac:dyDescent="0.25">
      <c r="A22" s="9" t="s">
        <v>19</v>
      </c>
      <c r="B22" s="8">
        <v>1688260</v>
      </c>
      <c r="C22" s="10">
        <v>550266</v>
      </c>
      <c r="D22" s="10">
        <v>501948</v>
      </c>
      <c r="E22" s="10">
        <v>1325138</v>
      </c>
      <c r="F22" s="10">
        <v>611333</v>
      </c>
      <c r="G22" s="10">
        <v>945084</v>
      </c>
      <c r="H22" s="10">
        <v>315726</v>
      </c>
      <c r="I22" s="10">
        <v>373532</v>
      </c>
    </row>
    <row r="23" spans="1:12" ht="11.25" customHeight="1" x14ac:dyDescent="0.25">
      <c r="A23" s="9"/>
      <c r="B23" s="8"/>
      <c r="C23" s="10"/>
      <c r="D23" s="10"/>
      <c r="E23" s="10"/>
      <c r="F23" s="10"/>
      <c r="G23" s="10"/>
      <c r="H23" s="10"/>
      <c r="I23" s="10"/>
    </row>
    <row r="24" spans="1:12" ht="11.25" customHeight="1" x14ac:dyDescent="0.25">
      <c r="A24" s="6" t="s">
        <v>21</v>
      </c>
      <c r="B24" s="8">
        <v>15236039</v>
      </c>
      <c r="C24" s="8">
        <v>7562250</v>
      </c>
      <c r="D24" s="8">
        <v>7562127</v>
      </c>
      <c r="E24" s="8">
        <v>11893742</v>
      </c>
      <c r="F24" s="8">
        <v>11021105</v>
      </c>
      <c r="G24" s="8">
        <v>10028264</v>
      </c>
      <c r="H24" s="8">
        <v>6275551</v>
      </c>
      <c r="I24" s="8">
        <v>4435104</v>
      </c>
    </row>
    <row r="25" spans="1:12" ht="11.25" customHeight="1" x14ac:dyDescent="0.25">
      <c r="A25" s="6"/>
      <c r="B25" s="8"/>
      <c r="C25" s="8"/>
      <c r="D25" s="8"/>
      <c r="E25" s="8"/>
      <c r="F25" s="8"/>
      <c r="G25" s="8"/>
      <c r="H25" s="8"/>
      <c r="I25" s="8"/>
    </row>
    <row r="26" spans="1:12" ht="11.25" customHeight="1" x14ac:dyDescent="0.25">
      <c r="A26" s="9" t="s">
        <v>15</v>
      </c>
      <c r="B26" s="8">
        <v>3970308</v>
      </c>
      <c r="C26" s="10">
        <v>2079215</v>
      </c>
      <c r="D26" s="10">
        <v>2056656</v>
      </c>
      <c r="E26" s="10">
        <v>2529443</v>
      </c>
      <c r="F26" s="10">
        <v>2990698</v>
      </c>
      <c r="G26" s="10">
        <v>2830580</v>
      </c>
      <c r="H26" s="10">
        <v>1380108</v>
      </c>
      <c r="I26" s="10">
        <v>1183346</v>
      </c>
    </row>
    <row r="27" spans="1:12" ht="11.25" customHeight="1" x14ac:dyDescent="0.25">
      <c r="A27" s="9" t="s">
        <v>16</v>
      </c>
      <c r="B27" s="8">
        <v>3292962</v>
      </c>
      <c r="C27" s="10">
        <v>1727209</v>
      </c>
      <c r="D27" s="10">
        <v>1705973</v>
      </c>
      <c r="E27" s="10">
        <v>2717949</v>
      </c>
      <c r="F27" s="10">
        <v>2403629</v>
      </c>
      <c r="G27" s="10">
        <v>2052943</v>
      </c>
      <c r="H27" s="10">
        <v>1395274</v>
      </c>
      <c r="I27" s="10">
        <v>1150486</v>
      </c>
    </row>
    <row r="28" spans="1:12" ht="11.25" customHeight="1" x14ac:dyDescent="0.25">
      <c r="A28" s="9" t="s">
        <v>17</v>
      </c>
      <c r="B28" s="8">
        <v>4045409</v>
      </c>
      <c r="C28" s="10">
        <v>1781804</v>
      </c>
      <c r="D28" s="10">
        <v>1504529</v>
      </c>
      <c r="E28" s="10">
        <v>3356624</v>
      </c>
      <c r="F28" s="10">
        <v>2958884</v>
      </c>
      <c r="G28" s="10">
        <v>2580894</v>
      </c>
      <c r="H28" s="10">
        <v>1731212</v>
      </c>
      <c r="I28" s="10">
        <v>1117656</v>
      </c>
    </row>
    <row r="29" spans="1:12" ht="11.25" customHeight="1" x14ac:dyDescent="0.25">
      <c r="A29" s="9" t="s">
        <v>18</v>
      </c>
      <c r="B29" s="8">
        <v>2505925</v>
      </c>
      <c r="C29" s="10">
        <v>1388292</v>
      </c>
      <c r="D29" s="10">
        <v>1518150</v>
      </c>
      <c r="E29" s="10">
        <v>2082759</v>
      </c>
      <c r="F29" s="10">
        <v>1814692</v>
      </c>
      <c r="G29" s="10">
        <v>1717130</v>
      </c>
      <c r="H29" s="10">
        <v>1311714</v>
      </c>
      <c r="I29" s="10">
        <v>798264</v>
      </c>
      <c r="L29" s="1" t="s">
        <v>32</v>
      </c>
    </row>
    <row r="30" spans="1:12" ht="11.25" customHeight="1" x14ac:dyDescent="0.25">
      <c r="A30" s="11" t="s">
        <v>19</v>
      </c>
      <c r="B30" s="12">
        <v>1421435</v>
      </c>
      <c r="C30" s="13">
        <v>585730</v>
      </c>
      <c r="D30" s="13">
        <v>776819</v>
      </c>
      <c r="E30" s="13">
        <v>1206967</v>
      </c>
      <c r="F30" s="13">
        <v>853202</v>
      </c>
      <c r="G30" s="13">
        <v>846717</v>
      </c>
      <c r="H30" s="13">
        <v>457243</v>
      </c>
      <c r="I30" s="13">
        <v>185352</v>
      </c>
    </row>
    <row r="31" spans="1:12" ht="11.25" customHeight="1" x14ac:dyDescent="0.25">
      <c r="A31" s="1" t="s">
        <v>22</v>
      </c>
      <c r="B31" s="1" t="s">
        <v>23</v>
      </c>
      <c r="C31"/>
      <c r="D31"/>
      <c r="E31"/>
      <c r="F31"/>
      <c r="G31"/>
      <c r="H31"/>
      <c r="I31"/>
    </row>
    <row r="32" spans="1:12" ht="12.75" customHeight="1" x14ac:dyDescent="0.25">
      <c r="A32" s="3" t="s">
        <v>2</v>
      </c>
      <c r="B32"/>
      <c r="C32"/>
      <c r="D32"/>
      <c r="E32"/>
      <c r="F32"/>
      <c r="G32"/>
      <c r="H32"/>
      <c r="I32" s="4" t="s">
        <v>24</v>
      </c>
    </row>
    <row r="33" spans="1:9" ht="12.75" customHeight="1" x14ac:dyDescent="0.25">
      <c r="A33" s="3" t="s">
        <v>4</v>
      </c>
      <c r="B33"/>
      <c r="C33"/>
      <c r="D33"/>
      <c r="E33"/>
      <c r="F33"/>
      <c r="G33"/>
      <c r="H33"/>
      <c r="I33"/>
    </row>
    <row r="34" spans="1:9" ht="12.75" customHeight="1" x14ac:dyDescent="0.25">
      <c r="A34" s="14" t="s">
        <v>25</v>
      </c>
      <c r="B34"/>
      <c r="C34"/>
      <c r="D34"/>
      <c r="E34"/>
      <c r="F34"/>
      <c r="G34"/>
      <c r="H34"/>
      <c r="I34"/>
    </row>
    <row r="35" spans="1:9" ht="11.25" customHeight="1" x14ac:dyDescent="0.25">
      <c r="A35" s="22" t="s">
        <v>5</v>
      </c>
      <c r="B35" s="23" t="s">
        <v>6</v>
      </c>
      <c r="C35" s="23"/>
      <c r="D35" s="23"/>
      <c r="E35" s="23"/>
      <c r="F35" s="23"/>
      <c r="G35" s="23"/>
      <c r="H35" s="23"/>
      <c r="I35" s="23"/>
    </row>
    <row r="36" spans="1:9" ht="42.75" customHeight="1" x14ac:dyDescent="0.25">
      <c r="A36" s="22"/>
      <c r="B36" s="5" t="s">
        <v>7</v>
      </c>
      <c r="C36" s="5" t="s">
        <v>8</v>
      </c>
      <c r="D36" s="5" t="s">
        <v>9</v>
      </c>
      <c r="E36" s="5" t="s">
        <v>10</v>
      </c>
      <c r="F36" s="5" t="s">
        <v>11</v>
      </c>
      <c r="G36" s="5" t="s">
        <v>12</v>
      </c>
      <c r="H36" s="5" t="s">
        <v>13</v>
      </c>
      <c r="I36" s="5" t="s">
        <v>14</v>
      </c>
    </row>
    <row r="37" spans="1:9" ht="11.25" customHeight="1" x14ac:dyDescent="0.25">
      <c r="A37" s="6" t="s">
        <v>7</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15</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16</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17</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18</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19</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20</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15</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16</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17</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18</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19</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21</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15</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16</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17</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18</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19</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22</v>
      </c>
      <c r="B60" s="1" t="s">
        <v>26</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
  <sheetViews>
    <sheetView tabSelected="1" topLeftCell="A6" zoomScale="90" zoomScaleNormal="90" zoomScaleSheetLayoutView="100" zoomScalePageLayoutView="70" workbookViewId="0">
      <selection activeCell="L25" sqref="L25"/>
    </sheetView>
  </sheetViews>
  <sheetFormatPr baseColWidth="10" defaultColWidth="9.140625" defaultRowHeight="15" x14ac:dyDescent="0.25"/>
  <cols>
    <col min="1" max="1" width="11.5703125" customWidth="1"/>
    <col min="2" max="7" width="11.5703125"/>
    <col min="8" max="8" width="11.85546875" bestFit="1" customWidth="1"/>
    <col min="9" max="10" width="11.5703125"/>
    <col min="11" max="11" width="14.85546875" customWidth="1"/>
    <col min="12" max="12" width="11.5703125"/>
    <col min="13" max="13" width="14.7109375" customWidth="1"/>
    <col min="14" max="14" width="15.28515625" customWidth="1"/>
    <col min="15" max="1025" width="11.5703125"/>
  </cols>
  <sheetData>
    <row r="1" spans="1:37" x14ac:dyDescent="0.25">
      <c r="A1" t="s">
        <v>27</v>
      </c>
      <c r="H1">
        <f ca="1">RANDBETWEEN(0,100)</f>
        <v>12</v>
      </c>
      <c r="I1">
        <f t="shared" ref="I1:AK1" ca="1" si="0">RANDBETWEEN(0,100)</f>
        <v>83</v>
      </c>
      <c r="J1">
        <f t="shared" ca="1" si="0"/>
        <v>29</v>
      </c>
      <c r="K1">
        <f t="shared" ca="1" si="0"/>
        <v>1</v>
      </c>
      <c r="L1">
        <f t="shared" ca="1" si="0"/>
        <v>65</v>
      </c>
      <c r="M1">
        <f t="shared" ca="1" si="0"/>
        <v>12</v>
      </c>
      <c r="N1">
        <f t="shared" ca="1" si="0"/>
        <v>58</v>
      </c>
      <c r="O1">
        <f t="shared" ca="1" si="0"/>
        <v>92</v>
      </c>
      <c r="P1">
        <f t="shared" ca="1" si="0"/>
        <v>6</v>
      </c>
      <c r="Q1">
        <f t="shared" ca="1" si="0"/>
        <v>18</v>
      </c>
      <c r="R1">
        <f t="shared" ca="1" si="0"/>
        <v>94</v>
      </c>
      <c r="S1">
        <f t="shared" ca="1" si="0"/>
        <v>71</v>
      </c>
      <c r="T1">
        <f t="shared" ca="1" si="0"/>
        <v>84</v>
      </c>
      <c r="U1">
        <f t="shared" ca="1" si="0"/>
        <v>40</v>
      </c>
      <c r="V1">
        <f t="shared" ca="1" si="0"/>
        <v>28</v>
      </c>
      <c r="W1">
        <f t="shared" ca="1" si="0"/>
        <v>18</v>
      </c>
      <c r="X1">
        <f t="shared" ca="1" si="0"/>
        <v>45</v>
      </c>
      <c r="Y1">
        <f t="shared" ca="1" si="0"/>
        <v>35</v>
      </c>
      <c r="Z1">
        <f t="shared" ca="1" si="0"/>
        <v>1</v>
      </c>
      <c r="AA1">
        <f t="shared" ca="1" si="0"/>
        <v>47</v>
      </c>
      <c r="AB1">
        <f t="shared" ca="1" si="0"/>
        <v>42</v>
      </c>
      <c r="AC1">
        <f t="shared" ca="1" si="0"/>
        <v>28</v>
      </c>
      <c r="AD1">
        <f t="shared" ca="1" si="0"/>
        <v>14</v>
      </c>
      <c r="AE1">
        <f t="shared" ca="1" si="0"/>
        <v>34</v>
      </c>
      <c r="AF1">
        <f t="shared" ca="1" si="0"/>
        <v>61</v>
      </c>
      <c r="AG1">
        <f t="shared" ca="1" si="0"/>
        <v>31</v>
      </c>
      <c r="AH1">
        <f t="shared" ca="1" si="0"/>
        <v>6</v>
      </c>
      <c r="AI1">
        <f t="shared" ca="1" si="0"/>
        <v>0</v>
      </c>
      <c r="AJ1">
        <f t="shared" ca="1" si="0"/>
        <v>68</v>
      </c>
      <c r="AK1">
        <f t="shared" ca="1" si="0"/>
        <v>24</v>
      </c>
    </row>
    <row r="2" spans="1:37" x14ac:dyDescent="0.25">
      <c r="A2" t="s">
        <v>28</v>
      </c>
      <c r="D2" t="s">
        <v>31</v>
      </c>
      <c r="H2">
        <f ca="1">H1+3</f>
        <v>15</v>
      </c>
      <c r="I2">
        <f t="shared" ref="I2:AK2" ca="1" si="1">I1+3</f>
        <v>86</v>
      </c>
      <c r="J2">
        <f t="shared" ca="1" si="1"/>
        <v>32</v>
      </c>
      <c r="K2">
        <f t="shared" ca="1" si="1"/>
        <v>4</v>
      </c>
      <c r="L2">
        <f t="shared" ca="1" si="1"/>
        <v>68</v>
      </c>
      <c r="M2">
        <f t="shared" ca="1" si="1"/>
        <v>15</v>
      </c>
      <c r="N2">
        <f t="shared" ca="1" si="1"/>
        <v>61</v>
      </c>
      <c r="O2">
        <f t="shared" ca="1" si="1"/>
        <v>95</v>
      </c>
      <c r="P2">
        <f t="shared" ca="1" si="1"/>
        <v>9</v>
      </c>
      <c r="Q2">
        <f t="shared" ca="1" si="1"/>
        <v>21</v>
      </c>
      <c r="R2">
        <f t="shared" ca="1" si="1"/>
        <v>97</v>
      </c>
      <c r="S2">
        <f t="shared" ca="1" si="1"/>
        <v>74</v>
      </c>
      <c r="T2">
        <f t="shared" ca="1" si="1"/>
        <v>87</v>
      </c>
      <c r="U2">
        <f t="shared" ca="1" si="1"/>
        <v>43</v>
      </c>
      <c r="V2">
        <f t="shared" ca="1" si="1"/>
        <v>31</v>
      </c>
      <c r="W2">
        <f t="shared" ca="1" si="1"/>
        <v>21</v>
      </c>
      <c r="X2">
        <f t="shared" ca="1" si="1"/>
        <v>48</v>
      </c>
      <c r="Y2">
        <f t="shared" ca="1" si="1"/>
        <v>38</v>
      </c>
      <c r="Z2">
        <f t="shared" ca="1" si="1"/>
        <v>4</v>
      </c>
      <c r="AA2">
        <f t="shared" ca="1" si="1"/>
        <v>50</v>
      </c>
      <c r="AB2">
        <f t="shared" ca="1" si="1"/>
        <v>45</v>
      </c>
      <c r="AC2">
        <f t="shared" ca="1" si="1"/>
        <v>31</v>
      </c>
      <c r="AD2">
        <f t="shared" ca="1" si="1"/>
        <v>17</v>
      </c>
      <c r="AE2">
        <f t="shared" ca="1" si="1"/>
        <v>37</v>
      </c>
      <c r="AF2">
        <f t="shared" ca="1" si="1"/>
        <v>64</v>
      </c>
      <c r="AG2">
        <f t="shared" ca="1" si="1"/>
        <v>34</v>
      </c>
      <c r="AH2">
        <f t="shared" ca="1" si="1"/>
        <v>9</v>
      </c>
      <c r="AI2">
        <f t="shared" ca="1" si="1"/>
        <v>3</v>
      </c>
      <c r="AJ2">
        <f t="shared" ca="1" si="1"/>
        <v>71</v>
      </c>
      <c r="AK2">
        <f t="shared" ca="1" si="1"/>
        <v>27</v>
      </c>
    </row>
    <row r="3" spans="1:37" x14ac:dyDescent="0.25">
      <c r="A3" t="s">
        <v>29</v>
      </c>
      <c r="H3">
        <f ca="1">(H1*H1)+3</f>
        <v>147</v>
      </c>
      <c r="I3">
        <f t="shared" ref="I3:AK3" ca="1" si="2">(I1*I1)+3</f>
        <v>6892</v>
      </c>
      <c r="J3">
        <f t="shared" ca="1" si="2"/>
        <v>844</v>
      </c>
      <c r="K3">
        <f t="shared" ca="1" si="2"/>
        <v>4</v>
      </c>
      <c r="L3">
        <f t="shared" ca="1" si="2"/>
        <v>4228</v>
      </c>
      <c r="M3">
        <f t="shared" ca="1" si="2"/>
        <v>147</v>
      </c>
      <c r="N3">
        <f t="shared" ca="1" si="2"/>
        <v>3367</v>
      </c>
      <c r="O3">
        <f t="shared" ca="1" si="2"/>
        <v>8467</v>
      </c>
      <c r="P3">
        <f t="shared" ca="1" si="2"/>
        <v>39</v>
      </c>
      <c r="Q3">
        <f t="shared" ca="1" si="2"/>
        <v>327</v>
      </c>
      <c r="R3">
        <f t="shared" ca="1" si="2"/>
        <v>8839</v>
      </c>
      <c r="S3">
        <f t="shared" ca="1" si="2"/>
        <v>5044</v>
      </c>
      <c r="T3">
        <f t="shared" ca="1" si="2"/>
        <v>7059</v>
      </c>
      <c r="U3">
        <f t="shared" ca="1" si="2"/>
        <v>1603</v>
      </c>
      <c r="V3">
        <f t="shared" ca="1" si="2"/>
        <v>787</v>
      </c>
      <c r="W3">
        <f t="shared" ca="1" si="2"/>
        <v>327</v>
      </c>
      <c r="X3">
        <f t="shared" ca="1" si="2"/>
        <v>2028</v>
      </c>
      <c r="Y3">
        <f t="shared" ca="1" si="2"/>
        <v>1228</v>
      </c>
      <c r="Z3">
        <f t="shared" ca="1" si="2"/>
        <v>4</v>
      </c>
      <c r="AA3">
        <f t="shared" ca="1" si="2"/>
        <v>2212</v>
      </c>
      <c r="AB3">
        <f t="shared" ca="1" si="2"/>
        <v>1767</v>
      </c>
      <c r="AC3">
        <f t="shared" ca="1" si="2"/>
        <v>787</v>
      </c>
      <c r="AD3">
        <f t="shared" ca="1" si="2"/>
        <v>199</v>
      </c>
      <c r="AE3">
        <f t="shared" ca="1" si="2"/>
        <v>1159</v>
      </c>
      <c r="AF3">
        <f t="shared" ca="1" si="2"/>
        <v>3724</v>
      </c>
      <c r="AG3">
        <f t="shared" ca="1" si="2"/>
        <v>964</v>
      </c>
      <c r="AH3">
        <f t="shared" ca="1" si="2"/>
        <v>39</v>
      </c>
      <c r="AI3">
        <f t="shared" ca="1" si="2"/>
        <v>3</v>
      </c>
      <c r="AJ3">
        <f t="shared" ca="1" si="2"/>
        <v>4627</v>
      </c>
      <c r="AK3">
        <f t="shared" ca="1" si="2"/>
        <v>579</v>
      </c>
    </row>
    <row r="4" spans="1:37" ht="409.5" x14ac:dyDescent="0.25">
      <c r="A4" s="19" t="s">
        <v>30</v>
      </c>
    </row>
    <row r="12" spans="1:37" ht="15.75" thickBot="1" x14ac:dyDescent="0.3"/>
    <row r="13" spans="1:37" ht="15.75" thickBot="1" x14ac:dyDescent="0.3">
      <c r="M13" s="20" t="s">
        <v>33</v>
      </c>
      <c r="N13" s="20" t="s">
        <v>34</v>
      </c>
    </row>
    <row r="14" spans="1:37" ht="15.75" thickBot="1" x14ac:dyDescent="0.3">
      <c r="L14" s="20" t="s">
        <v>35</v>
      </c>
      <c r="M14" s="21">
        <v>9</v>
      </c>
      <c r="N14" s="21">
        <f>IF(M14&lt;9,8,6)</f>
        <v>6</v>
      </c>
    </row>
    <row r="15" spans="1:37" ht="15.75" thickBot="1" x14ac:dyDescent="0.3">
      <c r="L15" s="20" t="s">
        <v>36</v>
      </c>
      <c r="M15" s="21">
        <v>10</v>
      </c>
      <c r="N15" s="21">
        <f t="shared" ref="N15:N21" si="3">IF(M15&lt;9,8,6)</f>
        <v>6</v>
      </c>
    </row>
    <row r="16" spans="1:37" ht="15.75" thickBot="1" x14ac:dyDescent="0.3">
      <c r="L16" s="20" t="s">
        <v>37</v>
      </c>
      <c r="M16" s="21">
        <v>7</v>
      </c>
      <c r="N16" s="21">
        <f t="shared" si="3"/>
        <v>8</v>
      </c>
    </row>
    <row r="17" spans="12:14" ht="15.75" thickBot="1" x14ac:dyDescent="0.3">
      <c r="L17" s="20" t="s">
        <v>38</v>
      </c>
      <c r="M17" s="21">
        <v>7</v>
      </c>
      <c r="N17" s="21">
        <f t="shared" si="3"/>
        <v>8</v>
      </c>
    </row>
    <row r="18" spans="12:14" ht="15.75" thickBot="1" x14ac:dyDescent="0.3">
      <c r="L18" s="20" t="s">
        <v>39</v>
      </c>
      <c r="M18" s="21">
        <v>8</v>
      </c>
      <c r="N18" s="21">
        <f t="shared" si="3"/>
        <v>8</v>
      </c>
    </row>
    <row r="19" spans="12:14" ht="15.75" thickBot="1" x14ac:dyDescent="0.3">
      <c r="L19" s="20" t="s">
        <v>40</v>
      </c>
      <c r="M19" s="21">
        <v>7</v>
      </c>
      <c r="N19" s="21">
        <f t="shared" si="3"/>
        <v>8</v>
      </c>
    </row>
    <row r="20" spans="12:14" ht="15.75" thickBot="1" x14ac:dyDescent="0.3">
      <c r="L20" s="20" t="s">
        <v>41</v>
      </c>
      <c r="M20" s="21">
        <v>7</v>
      </c>
      <c r="N20" s="21">
        <f t="shared" si="3"/>
        <v>8</v>
      </c>
    </row>
    <row r="21" spans="12:14" ht="15.75" thickBot="1" x14ac:dyDescent="0.3">
      <c r="L21" s="20" t="s">
        <v>42</v>
      </c>
      <c r="M21" s="21">
        <v>8</v>
      </c>
      <c r="N21" s="21">
        <f t="shared" si="3"/>
        <v>8</v>
      </c>
    </row>
  </sheetData>
  <pageMargins left="0.78749999999999998" right="0.78749999999999998" top="1.05277777777778" bottom="1.05277777777778" header="0.78749999999999998" footer="0.78749999999999998"/>
  <pageSetup scale="50" firstPageNumber="0" orientation="portrait" r:id="rId1"/>
  <headerFooter>
    <oddHeader>&amp;C&amp;"Times New Roman,Normal"&amp;12&amp;A</oddHeader>
    <oddFooter>&amp;C&amp;"Times New Roman,Normal"&amp;12Página &amp;P</oddFooter>
  </headerFooter>
  <colBreaks count="1" manualBreakCount="1">
    <brk id="1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4" sqref="D4"/>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ENP08</vt:lpstr>
      <vt:lpstr>Hoja2</vt:lpstr>
      <vt:lpstr>Hoja1</vt:lpstr>
      <vt:lpstr>Hoja2!Área_de_impresión</vt:lpstr>
    </vt:vector>
  </TitlesOfParts>
  <Company>INEGI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angel diaz</cp:lastModifiedBy>
  <cp:revision>2</cp:revision>
  <cp:lastPrinted>2018-05-24T18:47:48Z</cp:lastPrinted>
  <dcterms:created xsi:type="dcterms:W3CDTF">2018-03-01T22:10:12Z</dcterms:created>
  <dcterms:modified xsi:type="dcterms:W3CDTF">2018-09-11T21:26:24Z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