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6b569d809cbf87d3/Desktop/Blossom Academy/"/>
    </mc:Choice>
  </mc:AlternateContent>
  <xr:revisionPtr revIDLastSave="840" documentId="8_{D86F3618-4E0C-4604-A90C-E0C78770DA38}" xr6:coauthVersionLast="47" xr6:coauthVersionMax="47" xr10:uidLastSave="{06FA1FF3-054A-47CA-BB56-45C928EDBEE1}"/>
  <bookViews>
    <workbookView xWindow="-110" yWindow="-110" windowWidth="19420" windowHeight="1030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10" r:id="rId6"/>
    <sheet name="Dashboard" sheetId="9" r:id="rId7"/>
  </sheets>
  <definedNames>
    <definedName name="_xlnm._FilterDatabase" localSheetId="1" hidden="1">Data!$A$1:$F$214</definedName>
    <definedName name="Category">Table1[Category]</definedName>
    <definedName name="NativeTimeline_Date">#N/A</definedName>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5" l="1" a="1"/>
  <c r="O4" i="5" s="1"/>
  <c r="Q5" i="5"/>
  <c r="P5" i="5"/>
  <c r="Q4" i="5" l="1"/>
  <c r="Q6" i="5" s="1"/>
  <c r="P4" i="5"/>
  <c r="P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<sst xmlns="http://schemas.openxmlformats.org/spreadsheetml/2006/main" count="1415" uniqueCount="56">
  <si>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</si>
  <si>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</si>
  <si>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</si>
  <si>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</si>
  <si>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</si>
  <si>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</si>
  <si>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</si>
  <si>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</si>
  <si>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</si>
  <si>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</si>
  <si>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</si>
  <si>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</si>
  <si>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</si>
  <si>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</si>
  <si>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</si>
  <si>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</si>
  <si>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</si>
  <si>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</si>
  <si>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</si>
  <si>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</si>
  <si>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</si>
  <si>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</si>
  <si>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</si>
  <si>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Sum of Amount</t>
  </si>
  <si>
    <t>Count of Product</t>
  </si>
  <si>
    <t>Count of Category</t>
  </si>
  <si>
    <t/>
  </si>
  <si>
    <t>Which category of products sells relatively more?</t>
  </si>
  <si>
    <t>Which country recorded the highest sales?</t>
  </si>
  <si>
    <t>Questions</t>
  </si>
  <si>
    <t>Which product had the highest sales in the year?</t>
  </si>
  <si>
    <t>Which product has the least sales?</t>
  </si>
  <si>
    <t>Jan</t>
  </si>
  <si>
    <t>Feb</t>
  </si>
  <si>
    <t>Mar</t>
  </si>
  <si>
    <t>Apr</t>
  </si>
  <si>
    <t>May</t>
  </si>
  <si>
    <t>Jun</t>
  </si>
  <si>
    <t>Jul</t>
  </si>
  <si>
    <t>Aug</t>
  </si>
  <si>
    <t>Sep</t>
  </si>
  <si>
    <t>Oct</t>
  </si>
  <si>
    <t>Nov</t>
  </si>
  <si>
    <t>Dec</t>
  </si>
  <si>
    <t>Sales Dashboard by Lica Fresh Ent.</t>
  </si>
  <si>
    <t>Presentation by: Angelica</t>
  </si>
  <si>
    <t>2016 ANNUAL SALES DASHBOARD</t>
  </si>
  <si>
    <t>Total Products sold by Category</t>
  </si>
  <si>
    <t>Country Sales by Category</t>
  </si>
  <si>
    <t>Country Sales by Product</t>
  </si>
  <si>
    <t>Which month recorded the highest sales?</t>
  </si>
  <si>
    <t>Total category quantities sold by month</t>
  </si>
  <si>
    <t>Count</t>
  </si>
  <si>
    <t>Sum</t>
  </si>
  <si>
    <t>Total</t>
  </si>
  <si>
    <t>Quick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</si>
</sst>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quot;$&quot;#,##0.00"/>
  </numFmts>
  <fonts count="5" x14ac:knownFonts="1">
    <font>
      <sz val="11"/>
      <color theme="1"/>
      <name val="Calibri"/>
      <family val="2"/>
      <scheme val="minor"/>
    </font>
    <font>
      <b/>
      <sz val="11"/>
      <color theme="1"/>
      <name val="Calibri"/>
      <family val="2"/>
      <scheme val="minor"/>
    </font>
    <font>
      <b/>
      <sz val="26"/>
      <color theme="1"/>
      <name val="Calibri"/>
      <family val="2"/>
      <scheme val="minor"/>
    </font>
    <font>
      <sz val="2"/>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style="double">
        <color theme="7"/>
      </top>
      <bottom style="thin">
        <color theme="7" tint="0.39997558519241921"/>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44" fontId="0" fillId="0" borderId="0" xfId="0" applyNumberFormat="1"/>
    <xf numFmtId="1" fontId="0" fillId="0" borderId="0" xfId="0" applyNumberFormat="1"/>
    <xf numFmtId="0" fontId="0" fillId="2" borderId="0" xfId="0" applyFill="1"/>
    <xf numFmtId="0" fontId="3" fillId="2" borderId="0" xfId="0" applyFont="1" applyFill="1"/>
    <xf numFmtId="0" fontId="0" fillId="0" borderId="0" xfId="0" pivotButton="1" applyAlignment="1">
      <alignment wrapText="1"/>
    </xf>
    <xf numFmtId="164" fontId="1" fillId="0" borderId="1" xfId="0" applyNumberFormat="1" applyFont="1" applyBorder="1"/>
    <xf numFmtId="165" fontId="0" fillId="0" borderId="0" xfId="0" applyNumberFormat="1"/>
    <xf numFmtId="0" fontId="2" fillId="2" borderId="0" xfId="0" applyFont="1" applyFill="1" applyAlignment="1">
      <alignment horizontal="center" vertical="center"/>
    </xf>
  </cellXfs>
  <cellStyles count="1">
    <cellStyle name="Normal" xfId="0" builtinId="0"/>
  </cellStyles>
  <dxfs count="25">
    <dxf>
      <numFmt numFmtId="19" formatCode="m/d/yyyy"/>
    </dxf>
    <dxf>
      <numFmt numFmtId="164" formatCode="&quot;$&quot;#,##0"/>
    </dxf>
    <dxf>
      <numFmt numFmtId="34" formatCode="_(&quot;$&quot;* #,##0.00_);_(&quot;$&quot;* \(#,##0.00\);_(&quot;$&quot;* &quot;-&quot;??_);_(@_)"/>
    </dxf>
    <dxf>
      <alignment wrapText="1"/>
    </dxf>
    <dxf>
      <alignment wrapText="1"/>
    </dxf>
    <dxf>
      <numFmt numFmtId="1" formatCode="0"/>
    </dxf>
    <dxf>
      <alignment wrapText="1"/>
    </dxf>
    <dxf>
      <numFmt numFmtId="34" formatCode="_(&quot;$&quot;* #,##0.00_);_(&quot;$&quot;* \(#,##0.00\);_(&quot;$&quot;* &quot;-&quot;??_);_(@_)"/>
    </dxf>
    <dxf>
      <alignment wrapText="1"/>
    </dxf>
    <dxf>
      <numFmt numFmtId="34" formatCode="_(&quot;$&quot;* #,##0.00_);_(&quot;$&quot;* \(#,##0.00\);_(&quot;$&quot;* &quot;-&quot;??_);_(@_)"/>
    </dxf>
    <dxf>
      <numFmt numFmtId="34" formatCode="_(&quot;$&quot;* #,##0.00_);_(&quot;$&quot;* \(#,##0.00\);_(&quot;$&quot;* &quot;-&quot;??_);_(@_)"/>
    </dxf>
    <dxf>
      <numFmt numFmtId="1" formatCode="0"/>
    </dxf>
    <dxf>
      <numFmt numFmtId="34" formatCode="_(&quot;$&quot;* #,##0.00_);_(&quot;$&quot;* \(#,##0.00\);_(&quot;$&quot;* &quot;-&quot;??_);_(@_)"/>
    </dxf>
    <dxf>
      <numFmt numFmtId="165" formatCode="&quot;$&quot;#,##0.00"/>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
      <font>
        <b/>
        <sz val="11"/>
        <color theme="1"/>
      </font>
    </dxf>
    <dxf>
      <font>
        <b/>
        <i val="0"/>
        <sz val="12"/>
        <name val="Times New Roman"/>
        <family val="1"/>
      </font>
      <fill>
        <patternFill patternType="solid">
          <fgColor theme="0"/>
          <bgColor theme="0"/>
        </patternFill>
      </fill>
      <border diagonalUp="0" diagonalDown="0">
        <left/>
        <right/>
        <top/>
        <bottom/>
        <vertical/>
        <horizontal/>
      </border>
    </dxf>
    <dxf>
      <font>
        <b/>
        <sz val="11"/>
        <color theme="1"/>
      </font>
    </dxf>
    <dxf>
      <fill>
        <gradientFill degree="90">
          <stop position="0">
            <color theme="0"/>
          </stop>
          <stop position="1">
            <color theme="4"/>
          </stop>
        </gradient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border diagonalUp="0" diagonalDown="0">
        <left/>
        <right/>
        <top/>
        <bottom/>
        <vertical/>
        <horizontal/>
      </border>
    </dxf>
    <dxf>
      <font>
        <b/>
        <i val="0"/>
        <sz val="14"/>
        <name val="Times New Roman"/>
        <family val="1"/>
      </font>
      <fill>
        <patternFill>
          <bgColor theme="4"/>
        </patternFill>
      </fill>
    </dxf>
  </dxfs>
  <tableStyles count="5" defaultTableStyle="TableStyleMedium2" defaultPivotStyle="PivotStyleLight16">
    <tableStyle name="Slicer Style 1" pivot="0" table="0" count="1" xr9:uid="{4EA39F5B-D543-4F30-BF03-F4D6BC702A7F}">
      <tableStyleElement type="wholeTable" dxfId="24"/>
    </tableStyle>
    <tableStyle name="Slicer Style 2" pivot="0" table="0" count="1" xr9:uid="{A1CDDC7D-A7C6-4ABF-9BB9-AC2B5F75864E}">
      <tableStyleElement type="wholeTable" dxfId="23"/>
    </tableStyle>
    <tableStyle name="Timeline Style 1" pivot="0" table="0" count="8" xr9:uid="{6B72EA80-30A7-4D97-B07D-4603DED30900}">
      <tableStyleElement type="wholeTable" dxfId="22"/>
      <tableStyleElement type="headerRow" dxfId="21"/>
    </tableStyle>
    <tableStyle name="Timeline Style 2" pivot="0" table="0" count="8" xr9:uid="{49689733-D3FE-4000-BCBC-00B3C281324A}">
      <tableStyleElement type="wholeTable" dxfId="20"/>
      <tableStyleElement type="headerRow" dxfId="19"/>
    </tableStyle>
    <tableStyle name="Timeline Style 3" pivot="0" table="0" count="8" xr9:uid="{99FBEF1E-1CEC-4BF9-8E52-214650B834A9}">
      <tableStyleElement type="wholeTable" dxfId="18"/>
      <tableStyleElement type="headerRow" dxfId="17"/>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3">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Angelica.xlsx]One-dimensional Pivot Table!PivotTable9</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Category </a:t>
            </a:r>
            <a:r>
              <a:rPr lang="en-US" sz="1800" b="1" i="0" u="none" strike="noStrike" kern="1200" baseline="0">
                <a:solidFill>
                  <a:sysClr val="windowText" lastClr="000000">
                    <a:lumMod val="75000"/>
                    <a:lumOff val="25000"/>
                  </a:sysClr>
                </a:solidFill>
              </a:rPr>
              <a:t>Percentage</a:t>
            </a:r>
            <a:endParaRPr lang="en-US"/>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10"/>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
        <c:idx val="13"/>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5"/>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
        <c:idx val="16"/>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8"/>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s>
    <c:plotArea>
      <c:layout/>
      <c:pieChart>
        <c:varyColors val="1"/>
        <c:ser>
          <c:idx val="0"/>
          <c:order val="0"/>
          <c:tx>
            <c:strRef>
              <c:f>'One-dimensional Pivot Table'!$E$1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069-4952-80A1-6B6752FC6C0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069-4952-80A1-6B6752FC6C0D}"/>
              </c:ext>
            </c:extLst>
          </c:dPt>
          <c:dLbls>
            <c:dLbl>
              <c:idx val="0"/>
              <c:layout>
                <c:manualLayout>
                  <c:x val="-0.13748657130630482"/>
                  <c:y val="-0.21043414156455276"/>
                </c:manualLayout>
              </c:layout>
              <c:tx>
                <c:rich>
                  <a:bodyPr/>
                  <a:lstStyle/>
                  <a:p>
                    <a:fld id="{F9ED9C63-F1D4-4C3F-94CA-B13BC1E2E494}" type="CATEGORYNAME">
                      <a:rPr lang="en-US"/>
                      <a:pPr/>
                      <a:t>[CATEGORY NAME]</a:t>
                    </a:fld>
                    <a:r>
                      <a:rPr lang="en-US"/>
                      <a:t>, </a:t>
                    </a:r>
                    <a:fld id="{D92FF58B-76FD-4D57-9DEB-A284F69C1171}" type="VALUE">
                      <a:rPr lang="en-US"/>
                      <a:pPr/>
                      <a:t>[VALUE]</a:t>
                    </a:fld>
                    <a:r>
                      <a:rPr lang="en-US"/>
                      <a:t>,</a:t>
                    </a:r>
                  </a:p>
                  <a:p>
                    <a:r>
                      <a:rPr lang="en-US"/>
                      <a:t> </a:t>
                    </a:r>
                    <a:fld id="{467CB488-CFB7-42D0-88E0-1FAE2F0FE698}" type="PERCENTAGE">
                      <a:rPr lang="en-US"/>
                      <a:pPr/>
                      <a:t>[PERCENTAGE]</a:t>
                    </a:fld>
                    <a:endParaRPr lang="en-US"/>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069-4952-80A1-6B6752FC6C0D}"/>
                </c:ext>
              </c:extLst>
            </c:dLbl>
            <c:dLbl>
              <c:idx val="1"/>
              <c:layout>
                <c:manualLayout>
                  <c:x val="8.837853098575367E-2"/>
                  <c:y val="9.8810239585085793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130804753957208"/>
                      <c:h val="0.17327014556964346"/>
                    </c:manualLayout>
                  </c15:layout>
                </c:ext>
                <c:ext xmlns:c16="http://schemas.microsoft.com/office/drawing/2014/chart" uri="{C3380CC4-5D6E-409C-BE32-E72D297353CC}">
                  <c16:uniqueId val="{00000003-E069-4952-80A1-6B6752FC6C0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'One-dimensional Pivot Table'!$D$2:$D$4</c:f>
              <c:strCache>
                <c:ptCount val="2"/>
                <c:pt idx="0">
                  <c:v>Fruit</c:v>
                </c:pt>
                <c:pt idx="1">
                  <c:v>Vegetables</c:v>
                </c:pt>
              </c:strCache>
            </c:strRef>
          </c:cat>
          <c:val>
            <c:numRef>
              <c:f>'One-dimensional Pivot Table'!$E$2:$E$4</c:f>
              <c:numCache>
                <c:formatCode>0</c:formatCode>
                <c:ptCount val="2"/>
                <c:pt idx="0">
                  <c:v>146</c:v>
                </c:pt>
                <c:pt idx="1">
                  <c:v>67</c:v>
                </c:pt>
              </c:numCache>
            </c:numRef>
          </c:val>
          <c:extLst>
            <c:ext xmlns:c16="http://schemas.microsoft.com/office/drawing/2014/chart" uri="{C3380CC4-5D6E-409C-BE32-E72D297353CC}">
              <c16:uniqueId val="{00000004-E069-4952-80A1-6B6752FC6C0D}"/>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Table!PivotTable10</c:name>
    <c:fmtId val="4"/>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Sales Amount by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Table'!$B$1:$B$2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Table'!$B$3:$B$10</c:f>
              <c:numCache>
                <c:formatCode>_("$"* #,##0.00_);_("$"* \(#,##0.00\);_("$"* "-"??_);_(@_)</c:formatCode>
                <c:ptCount val="7"/>
                <c:pt idx="0">
                  <c:v>191257</c:v>
                </c:pt>
                <c:pt idx="1">
                  <c:v>340295</c:v>
                </c:pt>
                <c:pt idx="5">
                  <c:v>57079</c:v>
                </c:pt>
                <c:pt idx="6">
                  <c:v>104438</c:v>
                </c:pt>
              </c:numCache>
            </c:numRef>
          </c:val>
          <c:extLst>
            <c:ext xmlns:c16="http://schemas.microsoft.com/office/drawing/2014/chart" uri="{C3380CC4-5D6E-409C-BE32-E72D297353CC}">
              <c16:uniqueId val="{00000000-CEA9-4E5A-B392-A7042EC2400F}"/>
            </c:ext>
          </c:extLst>
        </c:ser>
        <c:ser>
          <c:idx val="1"/>
          <c:order val="1"/>
          <c:tx>
            <c:strRef>
              <c:f>'Two-dimensional Pivot Table'!$C$1:$C$2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Table'!$C$3:$C$10</c:f>
              <c:numCache>
                <c:formatCode>_("$"* #,##0.00_);_("$"* \(#,##0.00\);_("$"* "-"??_);_(@_)</c:formatCode>
                <c:ptCount val="7"/>
                <c:pt idx="2">
                  <c:v>57281</c:v>
                </c:pt>
                <c:pt idx="3">
                  <c:v>142439</c:v>
                </c:pt>
                <c:pt idx="4">
                  <c:v>136945</c:v>
                </c:pt>
              </c:numCache>
            </c:numRef>
          </c:val>
          <c:extLst>
            <c:ext xmlns:c16="http://schemas.microsoft.com/office/drawing/2014/chart" uri="{C3380CC4-5D6E-409C-BE32-E72D297353CC}">
              <c16:uniqueId val="{00000004-6BF4-4EF2-88D4-1E5841CDD497}"/>
            </c:ext>
          </c:extLst>
        </c:ser>
        <c:dLbls>
          <c:dLblPos val="outEnd"/>
          <c:showLegendKey val="0"/>
          <c:showVal val="1"/>
          <c:showCatName val="0"/>
          <c:showSerName val="0"/>
          <c:showPercent val="0"/>
          <c:showBubbleSize val="0"/>
        </c:dLbls>
        <c:gapWidth val="65"/>
        <c:axId val="271941936"/>
        <c:axId val="271942352"/>
      </c:barChart>
      <c:catAx>
        <c:axId val="2719419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71942352"/>
        <c:crosses val="autoZero"/>
        <c:auto val="1"/>
        <c:lblAlgn val="ctr"/>
        <c:lblOffset val="100"/>
        <c:noMultiLvlLbl val="0"/>
      </c:catAx>
      <c:valAx>
        <c:axId val="271942352"/>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2719419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Angelica.xlsx]One-dimensional Pivot Table!PivotTable2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Percentage of Total Sales</a:t>
            </a:r>
          </a:p>
        </c:rich>
      </c:tx>
      <c:layout>
        <c:manualLayout>
          <c:xMode val="edge"/>
          <c:yMode val="edge"/>
          <c:x val="0.20855555555555555"/>
          <c:y val="1.96083181909953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4"/>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2"/>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Table'!$E$15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A00-44C2-BD0A-8CA07D09ED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A00-44C2-BD0A-8CA07D09ED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A00-44C2-BD0A-8CA07D09ED0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A00-44C2-BD0A-8CA07D09ED0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A00-44C2-BD0A-8CA07D09ED0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A00-44C2-BD0A-8CA07D09ED0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A00-44C2-BD0A-8CA07D09ED02}"/>
              </c:ext>
            </c:extLst>
          </c:dPt>
          <c:dLbls>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 xmlns:c16="http://schemas.microsoft.com/office/drawing/2014/chart" uri="{C3380CC4-5D6E-409C-BE32-E72D297353CC}">
                  <c16:uniqueId val="{00000001-9A00-44C2-BD0A-8CA07D09ED02}"/>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Table'!$D$16:$D$23</c:f>
              <c:strCache>
                <c:ptCount val="7"/>
                <c:pt idx="0">
                  <c:v>Apple</c:v>
                </c:pt>
                <c:pt idx="1">
                  <c:v>Banana</c:v>
                </c:pt>
                <c:pt idx="2">
                  <c:v>Beans</c:v>
                </c:pt>
                <c:pt idx="3">
                  <c:v>Cabbage</c:v>
                </c:pt>
                <c:pt idx="4">
                  <c:v>Carrots</c:v>
                </c:pt>
                <c:pt idx="5">
                  <c:v>Mango</c:v>
                </c:pt>
                <c:pt idx="6">
                  <c:v>Orange</c:v>
                </c:pt>
              </c:strCache>
            </c:strRef>
          </c:cat>
          <c:val>
            <c:numRef>
              <c:f>'One-dimensional Pivot Table'!$E$16:$E$23</c:f>
              <c:numCache>
                <c:formatCode>0.00%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9A00-44C2-BD0A-8CA07D09ED02}"/>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Table!PivotTable12</c:name>
    <c:fmtId val="4"/>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Sales Amount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pivotFmt>
      <c:pivotFmt>
        <c:idx val="18"/>
        <c:spPr>
          <a:solidFill>
            <a:schemeClr val="accent1">
              <a:alpha val="85000"/>
            </a:schemeClr>
          </a:solidFill>
          <a:ln w="9525" cap="flat" cmpd="sng" algn="ctr">
            <a:solidFill>
              <a:schemeClr val="lt1">
                <a:alpha val="50000"/>
              </a:schemeClr>
            </a:solidFill>
            <a:round/>
          </a:ln>
          <a:effectLst/>
        </c:spPr>
      </c:pivotFmt>
      <c:pivotFmt>
        <c:idx val="19"/>
        <c:spPr>
          <a:solidFill>
            <a:schemeClr val="accent1">
              <a:alpha val="85000"/>
            </a:schemeClr>
          </a:solidFill>
          <a:ln w="9525" cap="flat" cmpd="sng" algn="ctr">
            <a:solidFill>
              <a:schemeClr val="lt1">
                <a:alpha val="50000"/>
              </a:schemeClr>
            </a:solidFill>
            <a:round/>
          </a:ln>
          <a:effectLst/>
        </c:spPr>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alpha val="85000"/>
            </a:schemeClr>
          </a:solidFill>
          <a:ln w="9525" cap="flat" cmpd="sng" algn="ctr">
            <a:solidFill>
              <a:schemeClr val="lt1">
                <a:alpha val="50000"/>
              </a:schemeClr>
            </a:solidFill>
            <a:round/>
          </a:ln>
          <a:effectLst/>
        </c:spPr>
      </c:pivotFmt>
      <c:pivotFmt>
        <c:idx val="22"/>
        <c:spPr>
          <a:solidFill>
            <a:schemeClr val="accent2">
              <a:alpha val="85000"/>
            </a:schemeClr>
          </a:solidFill>
          <a:ln w="9525" cap="flat" cmpd="sng" algn="ctr">
            <a:solidFill>
              <a:schemeClr val="lt1">
                <a:alpha val="50000"/>
              </a:schemeClr>
            </a:solidFill>
            <a:round/>
          </a:ln>
          <a:effectLst/>
        </c:spPr>
      </c:pivotFmt>
      <c:pivotFmt>
        <c:idx val="23"/>
        <c:spPr>
          <a:solidFill>
            <a:schemeClr val="accent2">
              <a:alpha val="85000"/>
            </a:schemeClr>
          </a:solidFill>
          <a:ln w="9525" cap="flat" cmpd="sng" algn="ctr">
            <a:solidFill>
              <a:schemeClr val="lt1">
                <a:alpha val="50000"/>
              </a:schemeClr>
            </a:solidFill>
            <a:round/>
          </a:ln>
          <a:effectLst/>
        </c:spPr>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15140981657524"/>
          <c:y val="0.14393518518518519"/>
          <c:w val="0.57016338582677162"/>
          <c:h val="0.72456802274715648"/>
        </c:manualLayout>
      </c:layout>
      <c:barChart>
        <c:barDir val="bar"/>
        <c:grouping val="clustered"/>
        <c:varyColors val="0"/>
        <c:ser>
          <c:idx val="0"/>
          <c:order val="0"/>
          <c:tx>
            <c:strRef>
              <c:f>'Two-dimensional Pivot Table'!$G$1:$G$2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0-768C-46B7-BD18-F7E2A09328D3}"/>
              </c:ext>
            </c:extLst>
          </c:dPt>
          <c:dPt>
            <c:idx val="3"/>
            <c:invertIfNegative val="0"/>
            <c:bubble3D val="0"/>
            <c:extLst>
              <c:ext xmlns:c16="http://schemas.microsoft.com/office/drawing/2014/chart" uri="{C3380CC4-5D6E-409C-BE32-E72D297353CC}">
                <c16:uniqueId val="{00000001-768C-46B7-BD18-F7E2A09328D3}"/>
              </c:ext>
            </c:extLst>
          </c:dPt>
          <c:dPt>
            <c:idx val="5"/>
            <c:invertIfNegative val="0"/>
            <c:bubble3D val="0"/>
            <c:extLst>
              <c:ext xmlns:c16="http://schemas.microsoft.com/office/drawing/2014/chart" uri="{C3380CC4-5D6E-409C-BE32-E72D297353CC}">
                <c16:uniqueId val="{00000002-768C-46B7-BD18-F7E2A09328D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Table'!$G$3:$G$10</c:f>
              <c:numCache>
                <c:formatCode>_("$"* #,##0.00_);_("$"* \(#,##0.00\);_("$"*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3-768C-46B7-BD18-F7E2A09328D3}"/>
            </c:ext>
          </c:extLst>
        </c:ser>
        <c:ser>
          <c:idx val="1"/>
          <c:order val="1"/>
          <c:tx>
            <c:strRef>
              <c:f>'Two-dimensional Pivot Table'!$H$1:$H$2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Table'!$H$3:$H$10</c:f>
              <c:numCache>
                <c:formatCode>_("$"* #,##0.00_);_("$"* \(#,##0.00\);_("$"*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7-3273-4775-8693-BD5BB61AF8CD}"/>
            </c:ext>
          </c:extLst>
        </c:ser>
        <c:dLbls>
          <c:dLblPos val="outEnd"/>
          <c:showLegendKey val="0"/>
          <c:showVal val="1"/>
          <c:showCatName val="0"/>
          <c:showSerName val="0"/>
          <c:showPercent val="0"/>
          <c:showBubbleSize val="0"/>
        </c:dLbls>
        <c:gapWidth val="65"/>
        <c:axId val="1932808752"/>
        <c:axId val="1932811664"/>
      </c:barChart>
      <c:catAx>
        <c:axId val="19328087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932811664"/>
        <c:crosses val="autoZero"/>
        <c:auto val="1"/>
        <c:lblAlgn val="ctr"/>
        <c:lblOffset val="100"/>
        <c:noMultiLvlLbl val="0"/>
      </c:catAx>
      <c:valAx>
        <c:axId val="1932811664"/>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layout>
            <c:manualLayout>
              <c:xMode val="edge"/>
              <c:yMode val="edge"/>
              <c:x val="0.43844151918630131"/>
              <c:y val="0.8916513560804899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1932808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c:name>
    <c:fmtId val="7"/>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r>
              <a:rPr lang="en-US" b="1">
                <a:solidFill>
                  <a:sysClr val="windowText" lastClr="000000"/>
                </a:solidFill>
              </a:rPr>
              <a:t>Category Count by Month</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Table'!$L$1:$L$2</c:f>
              <c:strCache>
                <c:ptCount val="1"/>
                <c:pt idx="0">
                  <c:v>Fruit</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0</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AF92-4D3B-9733-B508613E41B7}"/>
            </c:ext>
          </c:extLst>
        </c:ser>
        <c:ser>
          <c:idx val="1"/>
          <c:order val="1"/>
          <c:tx>
            <c:strRef>
              <c:f>'Two-dimensional Pivot Table'!$M$1:$M$2</c:f>
              <c:strCache>
                <c:ptCount val="1"/>
                <c:pt idx="0">
                  <c:v>Vegetables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0</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4-4C9A-4BAA-8D1B-E27C46E17089}"/>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01001856"/>
        <c:axId val="300992704"/>
      </c:lineChart>
      <c:catAx>
        <c:axId val="3010018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Months</a:t>
                </a:r>
              </a:p>
            </c:rich>
          </c:tx>
          <c:layout>
            <c:manualLayout>
              <c:xMode val="edge"/>
              <c:yMode val="edge"/>
              <c:x val="0.39816539004798451"/>
              <c:y val="0.932022348298444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0992704"/>
        <c:crosses val="autoZero"/>
        <c:auto val="1"/>
        <c:lblAlgn val="ctr"/>
        <c:lblOffset val="100"/>
        <c:noMultiLvlLbl val="0"/>
      </c:catAx>
      <c:valAx>
        <c:axId val="300992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Sales Record</a:t>
                </a:r>
              </a:p>
            </c:rich>
          </c:tx>
          <c:layout>
            <c:manualLayout>
              <c:xMode val="edge"/>
              <c:yMode val="edge"/>
              <c:x val="2.0956127439656254E-2"/>
              <c:y val="0.3660406296135064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1001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Category Units</a:t>
            </a:r>
            <a:r>
              <a:rPr lang="en-US" b="1" baseline="0">
                <a:solidFill>
                  <a:sysClr val="windowText" lastClr="000000"/>
                </a:solidFill>
              </a:rPr>
              <a:t> Sold</a:t>
            </a:r>
            <a:r>
              <a:rPr lang="en-US" b="1">
                <a:solidFill>
                  <a:sysClr val="windowText" lastClr="000000"/>
                </a:solidFill>
              </a:rPr>
              <a:t>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Table'!$L$1:$L$2</c:f>
              <c:strCache>
                <c:ptCount val="1"/>
                <c:pt idx="0">
                  <c:v>Fruit</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0</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BA1F-49D6-8B98-2C55E8B8397C}"/>
            </c:ext>
          </c:extLst>
        </c:ser>
        <c:ser>
          <c:idx val="1"/>
          <c:order val="1"/>
          <c:tx>
            <c:strRef>
              <c:f>'Two-dimensional Pivot Table'!$M$1:$M$2</c:f>
              <c:strCache>
                <c:ptCount val="1"/>
                <c:pt idx="0">
                  <c:v>Vegetables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0</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5-8375-423C-A650-D8229B6DAEE0}"/>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01001856"/>
        <c:axId val="300992704"/>
      </c:lineChart>
      <c:catAx>
        <c:axId val="3010018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Months</a:t>
                </a:r>
              </a:p>
            </c:rich>
          </c:tx>
          <c:layout>
            <c:manualLayout>
              <c:xMode val="edge"/>
              <c:yMode val="edge"/>
              <c:x val="0.39816539004798451"/>
              <c:y val="0.932022348298444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0992704"/>
        <c:crosses val="autoZero"/>
        <c:auto val="1"/>
        <c:lblAlgn val="ctr"/>
        <c:lblOffset val="100"/>
        <c:noMultiLvlLbl val="0"/>
      </c:catAx>
      <c:valAx>
        <c:axId val="300992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Category units</a:t>
                </a:r>
              </a:p>
            </c:rich>
          </c:tx>
          <c:layout>
            <c:manualLayout>
              <c:xMode val="edge"/>
              <c:yMode val="edge"/>
              <c:x val="2.0956127439656254E-2"/>
              <c:y val="0.3660406296135064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1001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Angelica.xlsx]One-dimensional Pivot Table!PivotTable9</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 of Category</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10"/>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s>
    <c:plotArea>
      <c:layout/>
      <c:pieChart>
        <c:varyColors val="1"/>
        <c:ser>
          <c:idx val="0"/>
          <c:order val="0"/>
          <c:tx>
            <c:strRef>
              <c:f>'One-dimensional Pivot Table'!$E$1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C58-4FA1-B1DE-9F5D6AB133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C58-4FA1-B1DE-9F5D6AB133E1}"/>
              </c:ext>
            </c:extLst>
          </c:dPt>
          <c:dLbls>
            <c:dLbl>
              <c:idx val="0"/>
              <c:layout>
                <c:manualLayout>
                  <c:x val="-0.13748657130630482"/>
                  <c:y val="-0.21043414156455276"/>
                </c:manualLayout>
              </c:layout>
              <c:tx>
                <c:rich>
                  <a:bodyPr/>
                  <a:lstStyle/>
                  <a:p>
                    <a:fld id="{F9ED9C63-F1D4-4C3F-94CA-B13BC1E2E494}" type="CATEGORYNAME">
                      <a:rPr lang="en-US"/>
                      <a:pPr/>
                      <a:t>[CATEGORY NAME]</a:t>
                    </a:fld>
                    <a:r>
                      <a:rPr lang="en-US"/>
                      <a:t>, </a:t>
                    </a:r>
                    <a:fld id="{D92FF58B-76FD-4D57-9DEB-A284F69C1171}" type="VALUE">
                      <a:rPr lang="en-US"/>
                      <a:pPr/>
                      <a:t>[VALUE]</a:t>
                    </a:fld>
                    <a:r>
                      <a:rPr lang="en-US"/>
                      <a:t>,</a:t>
                    </a:r>
                  </a:p>
                  <a:p>
                    <a:r>
                      <a:rPr lang="en-US"/>
                      <a:t> </a:t>
                    </a:r>
                    <a:fld id="{467CB488-CFB7-42D0-88E0-1FAE2F0FE698}" type="PERCENTAGE">
                      <a:rPr lang="en-US"/>
                      <a:pPr/>
                      <a:t>[PERCENTAGE]</a:t>
                    </a:fld>
                    <a:endParaRPr lang="en-US"/>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C58-4FA1-B1DE-9F5D6AB133E1}"/>
                </c:ext>
              </c:extLst>
            </c:dLbl>
            <c:dLbl>
              <c:idx val="1"/>
              <c:layout>
                <c:manualLayout>
                  <c:x val="8.837853098575367E-2"/>
                  <c:y val="9.8810239585085793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130804753957208"/>
                      <c:h val="0.17327014556964346"/>
                    </c:manualLayout>
                  </c15:layout>
                </c:ext>
                <c:ext xmlns:c16="http://schemas.microsoft.com/office/drawing/2014/chart" uri="{C3380CC4-5D6E-409C-BE32-E72D297353CC}">
                  <c16:uniqueId val="{00000003-5C58-4FA1-B1DE-9F5D6AB133E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'One-dimensional Pivot Table'!$D$2:$D$4</c:f>
              <c:strCache>
                <c:ptCount val="2"/>
                <c:pt idx="0">
                  <c:v>Fruit</c:v>
                </c:pt>
                <c:pt idx="1">
                  <c:v>Vegetables</c:v>
                </c:pt>
              </c:strCache>
            </c:strRef>
          </c:cat>
          <c:val>
            <c:numRef>
              <c:f>'One-dimensional Pivot Table'!$E$2:$E$4</c:f>
              <c:numCache>
                <c:formatCode>0</c:formatCode>
                <c:ptCount val="2"/>
                <c:pt idx="0">
                  <c:v>146</c:v>
                </c:pt>
                <c:pt idx="1">
                  <c:v>67</c:v>
                </c:pt>
              </c:numCache>
            </c:numRef>
          </c:val>
          <c:extLst>
            <c:ext xmlns:c16="http://schemas.microsoft.com/office/drawing/2014/chart" uri="{C3380CC4-5D6E-409C-BE32-E72D297353CC}">
              <c16:uniqueId val="{00000004-5C58-4FA1-B1DE-9F5D6AB133E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Angelica.xlsx]One-dimensional Pivot Table!PivotTable2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 of product sales</a:t>
            </a:r>
          </a:p>
        </c:rich>
      </c:tx>
      <c:layout>
        <c:manualLayout>
          <c:xMode val="edge"/>
          <c:yMode val="edge"/>
          <c:x val="0.20855555555555555"/>
          <c:y val="1.96083181909953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3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Table'!$E$15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150-48DE-90FE-5B99C281EE0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150-48DE-90FE-5B99C281EE0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150-48DE-90FE-5B99C281EE0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150-48DE-90FE-5B99C281EE0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150-48DE-90FE-5B99C281EE0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150-48DE-90FE-5B99C281EE0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150-48DE-90FE-5B99C281EE0D}"/>
              </c:ext>
            </c:extLst>
          </c:dPt>
          <c:dLbls>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 xmlns:c16="http://schemas.microsoft.com/office/drawing/2014/chart" uri="{C3380CC4-5D6E-409C-BE32-E72D297353CC}">
                  <c16:uniqueId val="{00000001-8150-48DE-90FE-5B99C281EE0D}"/>
                </c:ext>
              </c:extLst>
            </c:dLbl>
            <c:dLbl>
              <c:idx val="5"/>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 xmlns:c16="http://schemas.microsoft.com/office/drawing/2014/chart" uri="{C3380CC4-5D6E-409C-BE32-E72D297353CC}">
                  <c16:uniqueId val="{0000000B-8150-48DE-90FE-5B99C281EE0D}"/>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Table'!$D$16:$D$23</c:f>
              <c:strCache>
                <c:ptCount val="7"/>
                <c:pt idx="0">
                  <c:v>Apple</c:v>
                </c:pt>
                <c:pt idx="1">
                  <c:v>Banana</c:v>
                </c:pt>
                <c:pt idx="2">
                  <c:v>Beans</c:v>
                </c:pt>
                <c:pt idx="3">
                  <c:v>Cabbage</c:v>
                </c:pt>
                <c:pt idx="4">
                  <c:v>Carrots</c:v>
                </c:pt>
                <c:pt idx="5">
                  <c:v>Mango</c:v>
                </c:pt>
                <c:pt idx="6">
                  <c:v>Orange</c:v>
                </c:pt>
              </c:strCache>
            </c:strRef>
          </c:cat>
          <c:val>
            <c:numRef>
              <c:f>'One-dimensional Pivot Table'!$E$16:$E$23</c:f>
              <c:numCache>
                <c:formatCode>0.00%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8150-48DE-90FE-5B99C281EE0D}"/>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Table!PivotTable10</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Product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Table'!$B$1:$B$2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Table'!$B$3:$B$10</c:f>
              <c:numCache>
                <c:formatCode>_("$"* #,##0.00_);_("$"* \(#,##0.00\);_("$"* "-"??_);_(@_)</c:formatCode>
                <c:ptCount val="7"/>
                <c:pt idx="0">
                  <c:v>191257</c:v>
                </c:pt>
                <c:pt idx="1">
                  <c:v>340295</c:v>
                </c:pt>
                <c:pt idx="5">
                  <c:v>57079</c:v>
                </c:pt>
                <c:pt idx="6">
                  <c:v>104438</c:v>
                </c:pt>
              </c:numCache>
            </c:numRef>
          </c:val>
          <c:extLst>
            <c:ext xmlns:c16="http://schemas.microsoft.com/office/drawing/2014/chart" uri="{C3380CC4-5D6E-409C-BE32-E72D297353CC}">
              <c16:uniqueId val="{00000000-778B-44E6-8BA7-C5EBDE49FA67}"/>
            </c:ext>
          </c:extLst>
        </c:ser>
        <c:ser>
          <c:idx val="1"/>
          <c:order val="1"/>
          <c:tx>
            <c:strRef>
              <c:f>'Two-dimensional Pivot Table'!$C$1:$C$2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Table'!$C$3:$C$10</c:f>
              <c:numCache>
                <c:formatCode>_("$"* #,##0.00_);_("$"* \(#,##0.00\);_("$"* "-"??_);_(@_)</c:formatCode>
                <c:ptCount val="7"/>
                <c:pt idx="2">
                  <c:v>57281</c:v>
                </c:pt>
                <c:pt idx="3">
                  <c:v>142439</c:v>
                </c:pt>
                <c:pt idx="4">
                  <c:v>136945</c:v>
                </c:pt>
              </c:numCache>
            </c:numRef>
          </c:val>
          <c:extLst>
            <c:ext xmlns:c16="http://schemas.microsoft.com/office/drawing/2014/chart" uri="{C3380CC4-5D6E-409C-BE32-E72D297353CC}">
              <c16:uniqueId val="{00000005-279A-46DE-AEFD-C5721475DE49}"/>
            </c:ext>
          </c:extLst>
        </c:ser>
        <c:dLbls>
          <c:dLblPos val="outEnd"/>
          <c:showLegendKey val="0"/>
          <c:showVal val="1"/>
          <c:showCatName val="0"/>
          <c:showSerName val="0"/>
          <c:showPercent val="0"/>
          <c:showBubbleSize val="0"/>
        </c:dLbls>
        <c:gapWidth val="65"/>
        <c:axId val="271941936"/>
        <c:axId val="271942352"/>
      </c:barChart>
      <c:catAx>
        <c:axId val="2719419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71942352"/>
        <c:crosses val="autoZero"/>
        <c:auto val="1"/>
        <c:lblAlgn val="ctr"/>
        <c:lblOffset val="100"/>
        <c:noMultiLvlLbl val="0"/>
      </c:catAx>
      <c:valAx>
        <c:axId val="271942352"/>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2719419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Angelica.xlsx]Two-dimensional Pivot Table!PivotTable12</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a:t>
            </a:r>
            <a:r>
              <a:rPr lang="en-US" sz="1800" b="1" i="0" u="none" strike="noStrike" kern="1200" baseline="0">
                <a:solidFill>
                  <a:sysClr val="windowText" lastClr="000000"/>
                </a:solidFill>
              </a:rPr>
              <a:t>Country </a:t>
            </a:r>
            <a:r>
              <a:rPr lang="en-US"/>
              <a:t>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pivotFmt>
      <c:pivotFmt>
        <c:idx val="18"/>
        <c:spPr>
          <a:solidFill>
            <a:schemeClr val="accent1">
              <a:alpha val="85000"/>
            </a:schemeClr>
          </a:solidFill>
          <a:ln w="9525" cap="flat" cmpd="sng" algn="ctr">
            <a:solidFill>
              <a:schemeClr val="lt1">
                <a:alpha val="50000"/>
              </a:schemeClr>
            </a:solidFill>
            <a:round/>
          </a:ln>
          <a:effectLst/>
        </c:spPr>
      </c:pivotFmt>
      <c:pivotFmt>
        <c:idx val="19"/>
        <c:spPr>
          <a:solidFill>
            <a:schemeClr val="accent1">
              <a:alpha val="85000"/>
            </a:schemeClr>
          </a:solidFill>
          <a:ln w="9525" cap="flat" cmpd="sng" algn="ctr">
            <a:solidFill>
              <a:schemeClr val="lt1">
                <a:alpha val="50000"/>
              </a:schemeClr>
            </a:solidFill>
            <a:round/>
          </a:ln>
          <a:effectLst/>
        </c:spPr>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alpha val="85000"/>
            </a:schemeClr>
          </a:solidFill>
          <a:ln w="9525" cap="flat" cmpd="sng" algn="ctr">
            <a:solidFill>
              <a:schemeClr val="lt1">
                <a:alpha val="50000"/>
              </a:schemeClr>
            </a:solidFill>
            <a:round/>
          </a:ln>
          <a:effectLst/>
        </c:spPr>
      </c:pivotFmt>
      <c:pivotFmt>
        <c:idx val="22"/>
        <c:spPr>
          <a:solidFill>
            <a:schemeClr val="accent2">
              <a:alpha val="85000"/>
            </a:schemeClr>
          </a:solidFill>
          <a:ln w="9525" cap="flat" cmpd="sng" algn="ctr">
            <a:solidFill>
              <a:schemeClr val="lt1">
                <a:alpha val="50000"/>
              </a:schemeClr>
            </a:solidFill>
            <a:round/>
          </a:ln>
          <a:effectLst/>
        </c:spPr>
      </c:pivotFmt>
      <c:pivotFmt>
        <c:idx val="23"/>
        <c:spPr>
          <a:solidFill>
            <a:schemeClr val="accent2">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0.24515140981657524"/>
          <c:y val="0.14393518518518519"/>
          <c:w val="0.57016338582677162"/>
          <c:h val="0.72456802274715648"/>
        </c:manualLayout>
      </c:layout>
      <c:barChart>
        <c:barDir val="bar"/>
        <c:grouping val="clustered"/>
        <c:varyColors val="0"/>
        <c:ser>
          <c:idx val="0"/>
          <c:order val="0"/>
          <c:tx>
            <c:strRef>
              <c:f>'Two-dimensional Pivot Table'!$G$1:$G$2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4445-4FEF-A158-C8D95570350B}"/>
              </c:ext>
            </c:extLst>
          </c:dPt>
          <c:dPt>
            <c:idx val="3"/>
            <c:invertIfNegative val="0"/>
            <c:bubble3D val="0"/>
            <c:extLst>
              <c:ext xmlns:c16="http://schemas.microsoft.com/office/drawing/2014/chart" uri="{C3380CC4-5D6E-409C-BE32-E72D297353CC}">
                <c16:uniqueId val="{00000003-4445-4FEF-A158-C8D95570350B}"/>
              </c:ext>
            </c:extLst>
          </c:dPt>
          <c:dPt>
            <c:idx val="5"/>
            <c:invertIfNegative val="0"/>
            <c:bubble3D val="0"/>
            <c:extLst>
              <c:ext xmlns:c16="http://schemas.microsoft.com/office/drawing/2014/chart" uri="{C3380CC4-5D6E-409C-BE32-E72D297353CC}">
                <c16:uniqueId val="{00000005-4445-4FEF-A158-C8D95570350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Table'!$G$3:$G$10</c:f>
              <c:numCache>
                <c:formatCode>_("$"* #,##0.00_);_("$"* \(#,##0.00\);_("$"*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6-4445-4FEF-A158-C8D95570350B}"/>
            </c:ext>
          </c:extLst>
        </c:ser>
        <c:ser>
          <c:idx val="1"/>
          <c:order val="1"/>
          <c:tx>
            <c:strRef>
              <c:f>'Two-dimensional Pivot Table'!$H$1:$H$2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Table'!$H$3:$H$10</c:f>
              <c:numCache>
                <c:formatCode>_("$"* #,##0.00_);_("$"* \(#,##0.00\);_("$"*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8-ED40-4A5D-9ED5-3B1E6B6793A3}"/>
            </c:ext>
          </c:extLst>
        </c:ser>
        <c:dLbls>
          <c:dLblPos val="outEnd"/>
          <c:showLegendKey val="0"/>
          <c:showVal val="1"/>
          <c:showCatName val="0"/>
          <c:showSerName val="0"/>
          <c:showPercent val="0"/>
          <c:showBubbleSize val="0"/>
        </c:dLbls>
        <c:gapWidth val="65"/>
        <c:axId val="1932808752"/>
        <c:axId val="1932811664"/>
      </c:barChart>
      <c:catAx>
        <c:axId val="19328087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932811664"/>
        <c:crosses val="autoZero"/>
        <c:auto val="1"/>
        <c:lblAlgn val="ctr"/>
        <c:lblOffset val="100"/>
        <c:noMultiLvlLbl val="0"/>
      </c:catAx>
      <c:valAx>
        <c:axId val="1932811664"/>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layout>
            <c:manualLayout>
              <c:xMode val="edge"/>
              <c:yMode val="edge"/>
              <c:x val="0.43844151918630131"/>
              <c:y val="0.8916513560804899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1932808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279400</xdr:colOff>
      <xdr:row>15</xdr:row>
      <xdr:rowOff>180975</xdr:rowOff>
    </xdr:to>
    <xdr:graphicFrame macro="">
      <xdr:nvGraphicFramePr>
        <xdr:cNvPr id="2" name="Chart 1">
          <a:extLst>
            <a:ext uri="{FF2B5EF4-FFF2-40B4-BE49-F238E27FC236}">
              <a16:creationId xmlns:a16="http://schemas.microsoft.com/office/drawing/2014/main" id="{51456852-4DA1-4258-8493-997453A6D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107950</xdr:rowOff>
    </xdr:from>
    <xdr:to>
      <xdr:col>16</xdr:col>
      <xdr:colOff>285750</xdr:colOff>
      <xdr:row>16</xdr:row>
      <xdr:rowOff>107950</xdr:rowOff>
    </xdr:to>
    <xdr:graphicFrame macro="">
      <xdr:nvGraphicFramePr>
        <xdr:cNvPr id="3" name="Chart 2">
          <a:extLst>
            <a:ext uri="{FF2B5EF4-FFF2-40B4-BE49-F238E27FC236}">
              <a16:creationId xmlns:a16="http://schemas.microsoft.com/office/drawing/2014/main" id="{55A1679A-9861-4E99-B26A-AEC6B67C2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387350</xdr:colOff>
      <xdr:row>17</xdr:row>
      <xdr:rowOff>120651</xdr:rowOff>
    </xdr:from>
    <xdr:to>
      <xdr:col>6</xdr:col>
      <xdr:colOff>590550</xdr:colOff>
      <xdr:row>35</xdr:row>
      <xdr:rowOff>38101</xdr:rowOff>
    </xdr:to>
    <xdr:graphicFrame macro="">
      <xdr:nvGraphicFramePr>
        <xdr:cNvPr id="4" name="Chart 3">
          <a:extLst>
            <a:ext uri="{FF2B5EF4-FFF2-40B4-BE49-F238E27FC236}">
              <a16:creationId xmlns:a16="http://schemas.microsoft.com/office/drawing/2014/main" id="{FE4A58B1-29D3-4308-A7C8-90E822868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584200</xdr:colOff>
      <xdr:row>17</xdr:row>
      <xdr:rowOff>146050</xdr:rowOff>
    </xdr:from>
    <xdr:to>
      <xdr:col>17</xdr:col>
      <xdr:colOff>209550</xdr:colOff>
      <xdr:row>37</xdr:row>
      <xdr:rowOff>146050</xdr:rowOff>
    </xdr:to>
    <xdr:graphicFrame macro="">
      <xdr:nvGraphicFramePr>
        <xdr:cNvPr id="5" name="Chart 4">
          <a:extLst>
            <a:ext uri="{FF2B5EF4-FFF2-40B4-BE49-F238E27FC236}">
              <a16:creationId xmlns:a16="http://schemas.microsoft.com/office/drawing/2014/main" id="{731ACCD1-5F61-4EFC-90E2-52682C2C4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400050</xdr:colOff>
      <xdr:row>39</xdr:row>
      <xdr:rowOff>25400</xdr:rowOff>
    </xdr:from>
    <xdr:to>
      <xdr:col>8</xdr:col>
      <xdr:colOff>593724</xdr:colOff>
      <xdr:row>56</xdr:row>
      <xdr:rowOff>168276</xdr:rowOff>
    </xdr:to>
    <xdr:graphicFrame macro="">
      <xdr:nvGraphicFramePr>
        <xdr:cNvPr id="7" name="Chart 6">
          <a:extLst>
            <a:ext uri="{FF2B5EF4-FFF2-40B4-BE49-F238E27FC236}">
              <a16:creationId xmlns:a16="http://schemas.microsoft.com/office/drawing/2014/main" id="{9BEF0B4F-8D52-4B45-B5E3-D1ED84722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19050</xdr:rowOff>
    </xdr:from>
    <xdr:to>
      <xdr:col>8</xdr:col>
      <xdr:colOff>38100</xdr:colOff>
      <xdr:row>40</xdr:row>
      <xdr:rowOff>0</xdr:rowOff>
    </xdr:to>
    <xdr:graphicFrame macro="">
      <xdr:nvGraphicFramePr>
        <xdr:cNvPr id="2" name="Chart 1">
          <a:extLst>
            <a:ext uri="{FF2B5EF4-FFF2-40B4-BE49-F238E27FC236}">
              <a16:creationId xmlns:a16="http://schemas.microsoft.com/office/drawing/2014/main" id="{625AF0D7-CC32-4B26-A238-38DBA0E13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63500</xdr:colOff>
      <xdr:row>2</xdr:row>
      <xdr:rowOff>165100</xdr:rowOff>
    </xdr:from>
    <xdr:to>
      <xdr:col>14</xdr:col>
      <xdr:colOff>628649</xdr:colOff>
      <xdr:row>19</xdr:row>
      <xdr:rowOff>0</xdr:rowOff>
    </xdr:to>
    <xdr:graphicFrame macro="">
      <xdr:nvGraphicFramePr>
        <xdr:cNvPr id="4" name="Chart 3">
          <a:extLst>
            <a:ext uri="{FF2B5EF4-FFF2-40B4-BE49-F238E27FC236}">
              <a16:creationId xmlns:a16="http://schemas.microsoft.com/office/drawing/2014/main" id="{5A0AB9C2-548E-45AB-9275-7A68DB6FC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44449</xdr:colOff>
      <xdr:row>19</xdr:row>
      <xdr:rowOff>1</xdr:rowOff>
    </xdr:from>
    <xdr:to>
      <xdr:col>15</xdr:col>
      <xdr:colOff>9524</xdr:colOff>
      <xdr:row>40</xdr:row>
      <xdr:rowOff>0</xdr:rowOff>
    </xdr:to>
    <xdr:graphicFrame macro="">
      <xdr:nvGraphicFramePr>
        <xdr:cNvPr id="5" name="Chart 4">
          <a:extLst>
            <a:ext uri="{FF2B5EF4-FFF2-40B4-BE49-F238E27FC236}">
              <a16:creationId xmlns:a16="http://schemas.microsoft.com/office/drawing/2014/main" id="{8C7BA7CD-7E4F-4A76-9509-36C0F2BFA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2</xdr:row>
      <xdr:rowOff>165100</xdr:rowOff>
    </xdr:from>
    <xdr:to>
      <xdr:col>24</xdr:col>
      <xdr:colOff>0</xdr:colOff>
      <xdr:row>18</xdr:row>
      <xdr:rowOff>177800</xdr:rowOff>
    </xdr:to>
    <xdr:graphicFrame macro="">
      <xdr:nvGraphicFramePr>
        <xdr:cNvPr id="6" name="Chart 5">
          <a:extLst>
            <a:ext uri="{FF2B5EF4-FFF2-40B4-BE49-F238E27FC236}">
              <a16:creationId xmlns:a16="http://schemas.microsoft.com/office/drawing/2014/main" id="{0358B3AC-302F-41DD-8C5A-76EF793E4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19</xdr:row>
      <xdr:rowOff>0</xdr:rowOff>
    </xdr:from>
    <xdr:to>
      <xdr:col>23</xdr:col>
      <xdr:colOff>635000</xdr:colOff>
      <xdr:row>40</xdr:row>
      <xdr:rowOff>0</xdr:rowOff>
    </xdr:to>
    <xdr:graphicFrame macro="">
      <xdr:nvGraphicFramePr>
        <xdr:cNvPr id="7" name="Chart 6">
          <a:extLst>
            <a:ext uri="{FF2B5EF4-FFF2-40B4-BE49-F238E27FC236}">
              <a16:creationId xmlns:a16="http://schemas.microsoft.com/office/drawing/2014/main" id="{557C4989-0897-4576-9F4D-4E2EA4CAF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203199</xdr:colOff>
      <xdr:row>6</xdr:row>
      <xdr:rowOff>44450</xdr:rowOff>
    </xdr:from>
    <xdr:to>
      <xdr:col>8</xdr:col>
      <xdr:colOff>50800</xdr:colOff>
      <xdr:row>19</xdr:row>
      <xdr:rowOff>25400</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BDDC39A8-A29D-4179-8B8C-720D6939E5A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409949" y="1168400"/>
              <a:ext cx="1771651" cy="2343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539750</xdr:colOff>
      <xdr:row>6</xdr:row>
      <xdr:rowOff>38100</xdr:rowOff>
    </xdr:from>
    <xdr:to>
      <xdr:col>5</xdr:col>
      <xdr:colOff>196850</xdr:colOff>
      <xdr:row>19</xdr:row>
      <xdr:rowOff>25400</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D9C72CB4-92DD-418C-968F-20591C082E6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822450" y="1162050"/>
              <a:ext cx="1581150" cy="237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44450</xdr:rowOff>
    </xdr:from>
    <xdr:to>
      <xdr:col>2</xdr:col>
      <xdr:colOff>527050</xdr:colOff>
      <xdr:row>11</xdr:row>
      <xdr:rowOff>129540</xdr:rowOff>
    </xdr:to>
    <mc:AlternateContent xmlns:mc="http://schemas.openxmlformats.org/markup-compatibility/2006" xmlns:tsle="http://schemas.microsoft.com/office/drawing/2012/timeslicer">
      <mc:Choice Requires="tsle">
        <xdr:graphicFrame macro="">
          <xdr:nvGraphicFramePr>
            <xdr:cNvPr id="10" name="Date 2">
              <a:extLst>
                <a:ext uri="{FF2B5EF4-FFF2-40B4-BE49-F238E27FC236}">
                  <a16:creationId xmlns:a16="http://schemas.microsoft.com/office/drawing/2014/main" id="{8AD98247-D49D-4AF6-9688-6566F51BFF2A}"/>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0" y="1168400"/>
              <a:ext cx="1809750" cy="10058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11</xdr:row>
      <xdr:rowOff>127000</xdr:rowOff>
    </xdr:from>
    <xdr:to>
      <xdr:col>2</xdr:col>
      <xdr:colOff>552450</xdr:colOff>
      <xdr:row>19</xdr:row>
      <xdr:rowOff>31750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921B83E2-3A8F-835E-C715-8E043B2326E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171700"/>
              <a:ext cx="1835150" cy="1377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xdr:row>
      <xdr:rowOff>165100</xdr:rowOff>
    </xdr:from>
    <xdr:to>
      <xdr:col>2</xdr:col>
      <xdr:colOff>266700</xdr:colOff>
      <xdr:row>6</xdr:row>
      <xdr:rowOff>25400</xdr:rowOff>
    </xdr:to>
    <xdr:sp macro="" textlink="">
      <xdr:nvSpPr>
        <xdr:cNvPr id="34" name="Rectangle 10">
          <a:extLst>
            <a:ext uri="{FF2B5EF4-FFF2-40B4-BE49-F238E27FC236}">
              <a16:creationId xmlns:a16="http://schemas.microsoft.com/office/drawing/2014/main" id="{51DD0821-5D1D-89A5-CA1A-EADC632E7B9A}"/>
            </a:ext>
          </a:extLst>
        </xdr:cNvPr>
        <xdr:cNvSpPr/>
      </xdr:nvSpPr>
      <xdr:spPr>
        <a:xfrm>
          <a:off x="0" y="546100"/>
          <a:ext cx="15494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165100</xdr:rowOff>
    </xdr:from>
    <xdr:to>
      <xdr:col>8</xdr:col>
      <xdr:colOff>44450</xdr:colOff>
      <xdr:row>6</xdr:row>
      <xdr:rowOff>25400</xdr:rowOff>
    </xdr:to>
    <xdr:sp macro="" textlink="">
      <xdr:nvSpPr>
        <xdr:cNvPr id="30" name="Rectangle 12">
          <a:extLst>
            <a:ext uri="{FF2B5EF4-FFF2-40B4-BE49-F238E27FC236}">
              <a16:creationId xmlns:a16="http://schemas.microsoft.com/office/drawing/2014/main" id="{B43A0C50-D12C-4E7C-A908-B6954E7140EF}"/>
            </a:ext>
          </a:extLst>
        </xdr:cNvPr>
        <xdr:cNvSpPr/>
      </xdr:nvSpPr>
      <xdr:spPr>
        <a:xfrm>
          <a:off x="3206750" y="546100"/>
          <a:ext cx="19685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3</xdr:row>
      <xdr:rowOff>6350</xdr:rowOff>
    </xdr:from>
    <xdr:to>
      <xdr:col>0</xdr:col>
      <xdr:colOff>552450</xdr:colOff>
      <xdr:row>5</xdr:row>
      <xdr:rowOff>177800</xdr:rowOff>
    </xdr:to>
    <xdr:sp macro="" textlink="">
      <xdr:nvSpPr>
        <xdr:cNvPr id="14" name="TextBox 13">
          <a:extLst>
            <a:ext uri="{FF2B5EF4-FFF2-40B4-BE49-F238E27FC236}">
              <a16:creationId xmlns:a16="http://schemas.microsoft.com/office/drawing/2014/main" id="{E8F15D13-38F9-22CA-D5ED-6D1730BAD5B3}"/>
            </a:ext>
          </a:extLst>
        </xdr:cNvPr>
        <xdr:cNvSpPr txBox="1"/>
      </xdr:nvSpPr>
      <xdr:spPr>
        <a:xfrm>
          <a:off x="38100" y="577850"/>
          <a:ext cx="514350" cy="5397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p>
        <a:p>
          <a:r>
            <a:rPr lang="en-US" sz="1100" b="1"/>
            <a:t>Sales</a:t>
          </a:r>
        </a:p>
      </xdr:txBody>
    </xdr:sp>
    <xdr:clientData/>
  </xdr:twoCellAnchor>
  <xdr:twoCellAnchor>
    <xdr:from>
      <xdr:col>0</xdr:col>
      <xdr:colOff>533400</xdr:colOff>
      <xdr:row>3</xdr:row>
      <xdr:rowOff>6350</xdr:rowOff>
    </xdr:from>
    <xdr:to>
      <xdr:col>2</xdr:col>
      <xdr:colOff>158750</xdr:colOff>
      <xdr:row>5</xdr:row>
      <xdr:rowOff>177800</xdr:rowOff>
    </xdr:to>
    <xdr:sp macro="" textlink="Table!D215">
      <xdr:nvSpPr>
        <xdr:cNvPr id="33" name="TextBox 19">
          <a:extLst>
            <a:ext uri="{FF2B5EF4-FFF2-40B4-BE49-F238E27FC236}">
              <a16:creationId xmlns:a16="http://schemas.microsoft.com/office/drawing/2014/main" id="{C4C100B8-EE22-4B64-9426-ACE8D09D0E53}"/>
            </a:ext>
          </a:extLst>
        </xdr:cNvPr>
        <xdr:cNvSpPr txBox="1"/>
      </xdr:nvSpPr>
      <xdr:spPr>
        <a:xfrm>
          <a:off x="533400" y="577850"/>
          <a:ext cx="908050" cy="5397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9DD644-860C-44D6-9024-84BE72C30839}" type="TxLink">
            <a:rPr lang="en-US" sz="1100" b="0" i="0" u="none" strike="noStrike">
              <a:solidFill>
                <a:srgbClr val="000000"/>
              </a:solidFill>
              <a:latin typeface="Calibri"/>
              <a:ea typeface="Calibri"/>
              <a:cs typeface="Calibri"/>
            </a:rPr>
            <a:pPr algn="ctr"/>
            <a:t> </a:t>
          </a:fld>
          <a:endParaRPr lang="en-US" sz="1100"/>
        </a:p>
      </xdr:txBody>
    </xdr:sp>
    <xdr:clientData/>
  </xdr:twoCellAnchor>
  <xdr:twoCellAnchor>
    <xdr:from>
      <xdr:col>2</xdr:col>
      <xdr:colOff>387350</xdr:colOff>
      <xdr:row>4</xdr:row>
      <xdr:rowOff>95250</xdr:rowOff>
    </xdr:from>
    <xdr:to>
      <xdr:col>3</xdr:col>
      <xdr:colOff>603250</xdr:colOff>
      <xdr:row>6</xdr:row>
      <xdr:rowOff>0</xdr:rowOff>
    </xdr:to>
    <xdr:sp macro="" textlink="Table!P6">
      <xdr:nvSpPr>
        <xdr:cNvPr id="27" name="TextBox 22">
          <a:extLst>
            <a:ext uri="{FF2B5EF4-FFF2-40B4-BE49-F238E27FC236}">
              <a16:creationId xmlns:a16="http://schemas.microsoft.com/office/drawing/2014/main" id="{33F170A7-FEA2-4404-963B-BA8BA49F70E7}"/>
            </a:ext>
          </a:extLst>
        </xdr:cNvPr>
        <xdr:cNvSpPr txBox="1"/>
      </xdr:nvSpPr>
      <xdr:spPr>
        <a:xfrm>
          <a:off x="1670050" y="850900"/>
          <a:ext cx="85725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0703EF-4C89-4219-883C-750A9F3DEE96}" type="TxLink">
            <a:rPr lang="en-US" sz="1100" b="1" i="0" u="none" strike="noStrike" baseline="0">
              <a:solidFill>
                <a:schemeClr val="accent1"/>
              </a:solidFill>
              <a:latin typeface="Calibri"/>
              <a:ea typeface="Calibri"/>
              <a:cs typeface="Calibri"/>
            </a:rPr>
            <a:pPr algn="ctr"/>
            <a:t>213</a:t>
          </a:fld>
          <a:endParaRPr lang="en-US" sz="1100" b="1" baseline="0">
            <a:solidFill>
              <a:schemeClr val="accent1"/>
            </a:solidFill>
          </a:endParaRPr>
        </a:p>
      </xdr:txBody>
    </xdr:sp>
    <xdr:clientData/>
  </xdr:twoCellAnchor>
  <xdr:twoCellAnchor>
    <xdr:from>
      <xdr:col>5</xdr:col>
      <xdr:colOff>38100</xdr:colOff>
      <xdr:row>2</xdr:row>
      <xdr:rowOff>177800</xdr:rowOff>
    </xdr:from>
    <xdr:to>
      <xdr:col>6</xdr:col>
      <xdr:colOff>387350</xdr:colOff>
      <xdr:row>4</xdr:row>
      <xdr:rowOff>95250</xdr:rowOff>
    </xdr:to>
    <xdr:sp macro="" textlink="">
      <xdr:nvSpPr>
        <xdr:cNvPr id="31" name="TextBox 23">
          <a:extLst>
            <a:ext uri="{FF2B5EF4-FFF2-40B4-BE49-F238E27FC236}">
              <a16:creationId xmlns:a16="http://schemas.microsoft.com/office/drawing/2014/main" id="{90147399-6759-4996-AC3E-F79CDCABAE58}"/>
            </a:ext>
          </a:extLst>
        </xdr:cNvPr>
        <xdr:cNvSpPr txBox="1"/>
      </xdr:nvSpPr>
      <xdr:spPr>
        <a:xfrm>
          <a:off x="3244850" y="558800"/>
          <a:ext cx="990600" cy="2921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baseline="0"/>
            <a:t>Total Amount   </a:t>
          </a:r>
        </a:p>
      </xdr:txBody>
    </xdr:sp>
    <xdr:clientData/>
  </xdr:twoCellAnchor>
  <xdr:twoCellAnchor>
    <xdr:from>
      <xdr:col>5</xdr:col>
      <xdr:colOff>38100</xdr:colOff>
      <xdr:row>4</xdr:row>
      <xdr:rowOff>82550</xdr:rowOff>
    </xdr:from>
    <xdr:to>
      <xdr:col>6</xdr:col>
      <xdr:colOff>381000</xdr:colOff>
      <xdr:row>6</xdr:row>
      <xdr:rowOff>0</xdr:rowOff>
    </xdr:to>
    <xdr:sp macro="" textlink="Table!Q6">
      <xdr:nvSpPr>
        <xdr:cNvPr id="32" name="TextBox 24">
          <a:extLst>
            <a:ext uri="{FF2B5EF4-FFF2-40B4-BE49-F238E27FC236}">
              <a16:creationId xmlns:a16="http://schemas.microsoft.com/office/drawing/2014/main" id="{16A13A40-22C6-4DD0-AD47-27F62EFA11A6}"/>
            </a:ext>
          </a:extLst>
        </xdr:cNvPr>
        <xdr:cNvSpPr txBox="1"/>
      </xdr:nvSpPr>
      <xdr:spPr>
        <a:xfrm>
          <a:off x="3244850" y="838200"/>
          <a:ext cx="984250" cy="2857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FBB022-8255-406F-8C17-03F7AB12D349}" type="TxLink">
            <a:rPr lang="en-US" sz="1100" b="0" i="0" u="none" strike="noStrike" baseline="0">
              <a:solidFill>
                <a:srgbClr val="000000"/>
              </a:solidFill>
              <a:latin typeface="Calibri"/>
              <a:ea typeface="Calibri"/>
              <a:cs typeface="Calibri"/>
            </a:rPr>
            <a:pPr algn="ctr"/>
            <a:t>$1,029,734.00</a:t>
          </a:fld>
          <a:endParaRPr lang="en-US" sz="1100" b="1" baseline="0">
            <a:solidFill>
              <a:schemeClr val="accent1"/>
            </a:solidFill>
          </a:endParaRPr>
        </a:p>
      </xdr:txBody>
    </xdr:sp>
    <xdr:clientData/>
  </xdr:twoCellAnchor>
  <xdr:twoCellAnchor>
    <xdr:from>
      <xdr:col>6</xdr:col>
      <xdr:colOff>387350</xdr:colOff>
      <xdr:row>4</xdr:row>
      <xdr:rowOff>82550</xdr:rowOff>
    </xdr:from>
    <xdr:to>
      <xdr:col>8</xdr:col>
      <xdr:colOff>31750</xdr:colOff>
      <xdr:row>5</xdr:row>
      <xdr:rowOff>177800</xdr:rowOff>
    </xdr:to>
    <xdr:sp macro="" textlink="'One-dimensional Pivot Table'!E7">
      <xdr:nvSpPr>
        <xdr:cNvPr id="26" name="TextBox 25">
          <a:extLst>
            <a:ext uri="{FF2B5EF4-FFF2-40B4-BE49-F238E27FC236}">
              <a16:creationId xmlns:a16="http://schemas.microsoft.com/office/drawing/2014/main" id="{F0435C8E-EE31-47FB-AB1A-2BC2EC0C29CB}"/>
            </a:ext>
          </a:extLst>
        </xdr:cNvPr>
        <xdr:cNvSpPr txBox="1"/>
      </xdr:nvSpPr>
      <xdr:spPr>
        <a:xfrm>
          <a:off x="4235450" y="838200"/>
          <a:ext cx="927100" cy="279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13EF604-F334-4C27-B7D1-F167600B4B97}" type="TxLink">
            <a:rPr lang="en-US" sz="1100" b="0" i="0" u="none" strike="noStrike" baseline="0">
              <a:solidFill>
                <a:srgbClr val="000000"/>
              </a:solidFill>
              <a:latin typeface="Calibri"/>
              <a:ea typeface="Calibri"/>
              <a:cs typeface="Calibri"/>
            </a:rPr>
            <a:pPr algn="ctr"/>
            <a:t>$693,069.00</a:t>
          </a:fld>
          <a:endParaRPr lang="en-US" sz="1100" b="1" baseline="0">
            <a:solidFill>
              <a:schemeClr val="accent1"/>
            </a:solidFill>
          </a:endParaRPr>
        </a:p>
      </xdr:txBody>
    </xdr:sp>
    <xdr:clientData/>
  </xdr:twoCellAnchor>
  <xdr:twoCellAnchor>
    <xdr:from>
      <xdr:col>2</xdr:col>
      <xdr:colOff>196850</xdr:colOff>
      <xdr:row>2</xdr:row>
      <xdr:rowOff>165100</xdr:rowOff>
    </xdr:from>
    <xdr:to>
      <xdr:col>5</xdr:col>
      <xdr:colOff>12700</xdr:colOff>
      <xdr:row>6</xdr:row>
      <xdr:rowOff>25400</xdr:rowOff>
    </xdr:to>
    <xdr:sp macro="" textlink="">
      <xdr:nvSpPr>
        <xdr:cNvPr id="35" name="Rectangle 11">
          <a:extLst>
            <a:ext uri="{FF2B5EF4-FFF2-40B4-BE49-F238E27FC236}">
              <a16:creationId xmlns:a16="http://schemas.microsoft.com/office/drawing/2014/main" id="{F5997369-F039-B1C2-E88B-65EC95AD9D91}"/>
            </a:ext>
          </a:extLst>
        </xdr:cNvPr>
        <xdr:cNvSpPr/>
      </xdr:nvSpPr>
      <xdr:spPr>
        <a:xfrm>
          <a:off x="1479550" y="546100"/>
          <a:ext cx="17399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222250</xdr:colOff>
      <xdr:row>3</xdr:row>
      <xdr:rowOff>0</xdr:rowOff>
    </xdr:from>
    <xdr:to>
      <xdr:col>3</xdr:col>
      <xdr:colOff>444500</xdr:colOff>
      <xdr:row>4</xdr:row>
      <xdr:rowOff>88900</xdr:rowOff>
    </xdr:to>
    <xdr:sp macro="" textlink="">
      <xdr:nvSpPr>
        <xdr:cNvPr id="36" name="TextBox 15">
          <a:extLst>
            <a:ext uri="{FF2B5EF4-FFF2-40B4-BE49-F238E27FC236}">
              <a16:creationId xmlns:a16="http://schemas.microsoft.com/office/drawing/2014/main" id="{6230F56A-CFEF-FC26-DFF7-C5E75199A1EF}"/>
            </a:ext>
          </a:extLst>
        </xdr:cNvPr>
        <xdr:cNvSpPr txBox="1"/>
      </xdr:nvSpPr>
      <xdr:spPr>
        <a:xfrm>
          <a:off x="1504950" y="571500"/>
          <a:ext cx="86360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Total Count</a:t>
          </a:r>
        </a:p>
      </xdr:txBody>
    </xdr:sp>
    <xdr:clientData/>
  </xdr:twoCellAnchor>
  <xdr:twoCellAnchor>
    <xdr:from>
      <xdr:col>3</xdr:col>
      <xdr:colOff>450850</xdr:colOff>
      <xdr:row>4</xdr:row>
      <xdr:rowOff>95250</xdr:rowOff>
    </xdr:from>
    <xdr:to>
      <xdr:col>4</xdr:col>
      <xdr:colOff>635000</xdr:colOff>
      <xdr:row>6</xdr:row>
      <xdr:rowOff>0</xdr:rowOff>
    </xdr:to>
    <xdr:sp macro="" textlink="'One-dimensional Pivot Table'!E2">
      <xdr:nvSpPr>
        <xdr:cNvPr id="37" name="TextBox 21">
          <a:extLst>
            <a:ext uri="{FF2B5EF4-FFF2-40B4-BE49-F238E27FC236}">
              <a16:creationId xmlns:a16="http://schemas.microsoft.com/office/drawing/2014/main" id="{5BF8D81D-9389-D3ED-E59E-699F68456E0E}"/>
            </a:ext>
          </a:extLst>
        </xdr:cNvPr>
        <xdr:cNvSpPr txBox="1"/>
      </xdr:nvSpPr>
      <xdr:spPr>
        <a:xfrm>
          <a:off x="2374900" y="850900"/>
          <a:ext cx="82550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C1AC19-EC3A-480A-83E6-D731B68DBCD4}" type="TxLink">
            <a:rPr lang="en-US" sz="1100" b="0" i="0" u="none" strike="noStrike">
              <a:solidFill>
                <a:srgbClr val="000000"/>
              </a:solidFill>
              <a:latin typeface="Calibri"/>
              <a:ea typeface="Calibri"/>
              <a:cs typeface="Calibri"/>
            </a:rPr>
            <a:pPr/>
            <a:t>146</a:t>
          </a:fld>
          <a:endParaRPr lang="en-US" sz="1100"/>
        </a:p>
      </xdr:txBody>
    </xdr:sp>
    <xdr:clientData/>
  </xdr:twoCellAnchor>
  <xdr:twoCellAnchor>
    <xdr:from>
      <xdr:col>2</xdr:col>
      <xdr:colOff>222250</xdr:colOff>
      <xdr:row>4</xdr:row>
      <xdr:rowOff>88900</xdr:rowOff>
    </xdr:from>
    <xdr:to>
      <xdr:col>3</xdr:col>
      <xdr:colOff>444500</xdr:colOff>
      <xdr:row>6</xdr:row>
      <xdr:rowOff>0</xdr:rowOff>
    </xdr:to>
    <xdr:sp macro="" textlink="Table!P6">
      <xdr:nvSpPr>
        <xdr:cNvPr id="38" name="TextBox 22">
          <a:extLst>
            <a:ext uri="{FF2B5EF4-FFF2-40B4-BE49-F238E27FC236}">
              <a16:creationId xmlns:a16="http://schemas.microsoft.com/office/drawing/2014/main" id="{8BA24993-E419-B450-CD17-1CD7C8DA6EB6}"/>
            </a:ext>
          </a:extLst>
        </xdr:cNvPr>
        <xdr:cNvSpPr txBox="1"/>
      </xdr:nvSpPr>
      <xdr:spPr>
        <a:xfrm>
          <a:off x="1504950" y="844550"/>
          <a:ext cx="863600" cy="279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0703EF-4C89-4219-883C-750A9F3DEE96}" type="TxLink">
            <a:rPr lang="en-US" sz="1100" b="1" i="0" u="none" strike="noStrike" baseline="0">
              <a:solidFill>
                <a:schemeClr val="accent1"/>
              </a:solidFill>
              <a:latin typeface="Calibri"/>
              <a:ea typeface="Calibri"/>
              <a:cs typeface="Calibri"/>
            </a:rPr>
            <a:pPr algn="ctr"/>
            <a:t>213</a:t>
          </a:fld>
          <a:endParaRPr lang="en-US" sz="1100" b="1" baseline="0">
            <a:solidFill>
              <a:schemeClr val="accent1"/>
            </a:solidFill>
          </a:endParaRPr>
        </a:p>
      </xdr:txBody>
    </xdr:sp>
    <xdr:clientData/>
  </xdr:twoCellAnchor>
  <xdr:twoCellAnchor>
    <xdr:from>
      <xdr:col>3</xdr:col>
      <xdr:colOff>450850</xdr:colOff>
      <xdr:row>3</xdr:row>
      <xdr:rowOff>0</xdr:rowOff>
    </xdr:from>
    <xdr:to>
      <xdr:col>4</xdr:col>
      <xdr:colOff>635000</xdr:colOff>
      <xdr:row>4</xdr:row>
      <xdr:rowOff>88900</xdr:rowOff>
    </xdr:to>
    <xdr:sp macro="" textlink="'One-dimensional Pivot Table'!D2">
      <xdr:nvSpPr>
        <xdr:cNvPr id="39" name="TextBox 21">
          <a:extLst>
            <a:ext uri="{FF2B5EF4-FFF2-40B4-BE49-F238E27FC236}">
              <a16:creationId xmlns:a16="http://schemas.microsoft.com/office/drawing/2014/main" id="{9B16668B-192B-4120-9F8D-5E3CD4306DC2}"/>
            </a:ext>
          </a:extLst>
        </xdr:cNvPr>
        <xdr:cNvSpPr txBox="1"/>
      </xdr:nvSpPr>
      <xdr:spPr>
        <a:xfrm>
          <a:off x="2374900" y="571500"/>
          <a:ext cx="82550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BC97E7-72E2-4289-83FF-9BD47E5F7BAB}" type="TxLink">
            <a:rPr lang="en-US" sz="1100" b="0" i="0" u="none" strike="noStrike">
              <a:solidFill>
                <a:srgbClr val="000000"/>
              </a:solidFill>
              <a:latin typeface="Calibri"/>
              <a:ea typeface="Calibri"/>
              <a:cs typeface="Calibri"/>
            </a:rPr>
            <a:pPr/>
            <a:t>Fruit</a:t>
          </a:fld>
          <a:endParaRPr lang="en-US" sz="1100"/>
        </a:p>
      </xdr:txBody>
    </xdr:sp>
    <xdr:clientData/>
  </xdr:twoCellAnchor>
  <xdr:twoCellAnchor>
    <xdr:from>
      <xdr:col>6</xdr:col>
      <xdr:colOff>393700</xdr:colOff>
      <xdr:row>2</xdr:row>
      <xdr:rowOff>177800</xdr:rowOff>
    </xdr:from>
    <xdr:to>
      <xdr:col>8</xdr:col>
      <xdr:colOff>31750</xdr:colOff>
      <xdr:row>4</xdr:row>
      <xdr:rowOff>76200</xdr:rowOff>
    </xdr:to>
    <xdr:sp macro="" textlink="'One-dimensional Pivot Table'!D2">
      <xdr:nvSpPr>
        <xdr:cNvPr id="40" name="TextBox 21">
          <a:extLst>
            <a:ext uri="{FF2B5EF4-FFF2-40B4-BE49-F238E27FC236}">
              <a16:creationId xmlns:a16="http://schemas.microsoft.com/office/drawing/2014/main" id="{77B3E7E8-CB10-4E93-AF92-FF8C615C277A}"/>
            </a:ext>
          </a:extLst>
        </xdr:cNvPr>
        <xdr:cNvSpPr txBox="1"/>
      </xdr:nvSpPr>
      <xdr:spPr>
        <a:xfrm>
          <a:off x="4241800" y="558800"/>
          <a:ext cx="92075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BC97E7-72E2-4289-83FF-9BD47E5F7BAB}" type="TxLink">
            <a:rPr lang="en-US" sz="1100" b="0" i="0" u="none" strike="noStrike">
              <a:solidFill>
                <a:srgbClr val="000000"/>
              </a:solidFill>
              <a:latin typeface="Calibri"/>
              <a:ea typeface="Calibri"/>
              <a:cs typeface="Calibri"/>
            </a:rPr>
            <a:pPr/>
            <a:t>Fruit</a:t>
          </a:fld>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ica Adjei-Kwarteng" refreshedDate="45536.514663310183" createdVersion="7" refreshedVersion="8" minRefreshableVersion="3" recordCount="213" xr:uid="{C71BA748-63DC-4610-8A55-A3750C6AB7FF}">
  <cacheSource type="worksheet">
    <worksheetSource name="Table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5282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C54C31-537D-45F0-9A94-B6B393D7E5F8}" name="PivotTable1"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Product">
  <location ref="A1:B9"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numFmtId="4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907FFB-0576-461C-B36E-4B91D2CE50B6}" name="PivotTable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7" rowHeaderCaption="Category">
  <location ref="D1:E4" firstHeaderRow="1" firstDataRow="1" firstDataCol="1"/>
  <pivotFields count="7">
    <pivotField showAll="0"/>
    <pivotField showAll="0">
      <items count="8">
        <item x="5"/>
        <item x="2"/>
        <item x="3"/>
        <item x="1"/>
        <item x="0"/>
        <item x="6"/>
        <item x="4"/>
        <item t="default"/>
      </items>
    </pivotField>
    <pivotField axis="axisRow" dataField="1"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Category" fld="2" subtotal="count" baseField="0" baseItem="0" numFmtId="1"/>
  </dataFields>
  <formats count="1">
    <format dxfId="1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0"/>
          </reference>
        </references>
      </pivotArea>
    </chartFormat>
    <chartFormat chart="4" format="12">
      <pivotArea type="data" outline="0" fieldPosition="0">
        <references count="2">
          <reference field="4294967294" count="1" selected="0">
            <x v="0"/>
          </reference>
          <reference field="2" count="1" selected="0">
            <x v="1"/>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2" count="1" selected="0">
            <x v="0"/>
          </reference>
        </references>
      </pivotArea>
    </chartFormat>
    <chartFormat chart="6"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258D9B-DE7F-4D6E-BBD0-E85A0E0721CD}" name="PivotTable6"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Country">
  <location ref="A15:B23"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4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2E82E5-F9BD-47A1-8FF0-A4405177780D}" name="PivotTable4"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7" rowHeaderCaption="Category">
  <location ref="D6:E9"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543113-C342-458D-9146-C2B941172A17}" name="PivotTable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8" rowHeaderCaption="Product">
  <location ref="D15:E23" firstHeaderRow="1" firstDataRow="1" firstDataCol="1"/>
  <pivotFields count="7">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showDataAs="percentOfTotal" baseField="0" baseItem="0" numFmtId="10"/>
  </dataFields>
  <chartFormats count="24">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0"/>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2"/>
          </reference>
        </references>
      </pivotArea>
    </chartFormat>
    <chartFormat chart="3" format="13">
      <pivotArea type="data" outline="0" fieldPosition="0">
        <references count="2">
          <reference field="4294967294" count="1" selected="0">
            <x v="0"/>
          </reference>
          <reference field="1" count="1" selected="0">
            <x v="3"/>
          </reference>
        </references>
      </pivotArea>
    </chartFormat>
    <chartFormat chart="3" format="14">
      <pivotArea type="data" outline="0" fieldPosition="0">
        <references count="2">
          <reference field="4294967294" count="1" selected="0">
            <x v="0"/>
          </reference>
          <reference field="1" count="1" selected="0">
            <x v="4"/>
          </reference>
        </references>
      </pivotArea>
    </chartFormat>
    <chartFormat chart="3" format="15">
      <pivotArea type="data" outline="0" fieldPosition="0">
        <references count="2">
          <reference field="4294967294" count="1" selected="0">
            <x v="0"/>
          </reference>
          <reference field="1" count="1" selected="0">
            <x v="5"/>
          </reference>
        </references>
      </pivotArea>
    </chartFormat>
    <chartFormat chart="3" format="16">
      <pivotArea type="data" outline="0" fieldPosition="0">
        <references count="2">
          <reference field="4294967294" count="1" selected="0">
            <x v="0"/>
          </reference>
          <reference field="1" count="1" selected="0">
            <x v="6"/>
          </reference>
        </references>
      </pivotArea>
    </chartFormat>
    <chartFormat chart="5" format="25" series="1">
      <pivotArea type="data" outline="0" fieldPosition="0">
        <references count="1">
          <reference field="4294967294" count="1" selected="0">
            <x v="0"/>
          </reference>
        </references>
      </pivotArea>
    </chartFormat>
    <chartFormat chart="5" format="26">
      <pivotArea type="data" outline="0" fieldPosition="0">
        <references count="2">
          <reference field="4294967294" count="1" selected="0">
            <x v="0"/>
          </reference>
          <reference field="1" count="1" selected="0">
            <x v="0"/>
          </reference>
        </references>
      </pivotArea>
    </chartFormat>
    <chartFormat chart="5" format="27">
      <pivotArea type="data" outline="0" fieldPosition="0">
        <references count="2">
          <reference field="4294967294" count="1" selected="0">
            <x v="0"/>
          </reference>
          <reference field="1" count="1" selected="0">
            <x v="1"/>
          </reference>
        </references>
      </pivotArea>
    </chartFormat>
    <chartFormat chart="5" format="28">
      <pivotArea type="data" outline="0" fieldPosition="0">
        <references count="2">
          <reference field="4294967294" count="1" selected="0">
            <x v="0"/>
          </reference>
          <reference field="1" count="1" selected="0">
            <x v="2"/>
          </reference>
        </references>
      </pivotArea>
    </chartFormat>
    <chartFormat chart="5" format="29">
      <pivotArea type="data" outline="0" fieldPosition="0">
        <references count="2">
          <reference field="4294967294" count="1" selected="0">
            <x v="0"/>
          </reference>
          <reference field="1" count="1" selected="0">
            <x v="3"/>
          </reference>
        </references>
      </pivotArea>
    </chartFormat>
    <chartFormat chart="5" format="30">
      <pivotArea type="data" outline="0" fieldPosition="0">
        <references count="2">
          <reference field="4294967294" count="1" selected="0">
            <x v="0"/>
          </reference>
          <reference field="1" count="1" selected="0">
            <x v="4"/>
          </reference>
        </references>
      </pivotArea>
    </chartFormat>
    <chartFormat chart="5" format="31">
      <pivotArea type="data" outline="0" fieldPosition="0">
        <references count="2">
          <reference field="4294967294" count="1" selected="0">
            <x v="0"/>
          </reference>
          <reference field="1" count="1" selected="0">
            <x v="5"/>
          </reference>
        </references>
      </pivotArea>
    </chartFormat>
    <chartFormat chart="5" format="32">
      <pivotArea type="data" outline="0" fieldPosition="0">
        <references count="2">
          <reference field="4294967294" count="1" selected="0">
            <x v="0"/>
          </reference>
          <reference field="1" count="1" selected="0">
            <x v="6"/>
          </reference>
        </references>
      </pivotArea>
    </chartFormat>
    <chartFormat chart="7" format="41" series="1">
      <pivotArea type="data" outline="0" fieldPosition="0">
        <references count="1">
          <reference field="4294967294" count="1" selected="0">
            <x v="0"/>
          </reference>
        </references>
      </pivotArea>
    </chartFormat>
    <chartFormat chart="7" format="42">
      <pivotArea type="data" outline="0" fieldPosition="0">
        <references count="2">
          <reference field="4294967294" count="1" selected="0">
            <x v="0"/>
          </reference>
          <reference field="1" count="1" selected="0">
            <x v="0"/>
          </reference>
        </references>
      </pivotArea>
    </chartFormat>
    <chartFormat chart="7" format="43">
      <pivotArea type="data" outline="0" fieldPosition="0">
        <references count="2">
          <reference field="4294967294" count="1" selected="0">
            <x v="0"/>
          </reference>
          <reference field="1" count="1" selected="0">
            <x v="1"/>
          </reference>
        </references>
      </pivotArea>
    </chartFormat>
    <chartFormat chart="7" format="44">
      <pivotArea type="data" outline="0" fieldPosition="0">
        <references count="2">
          <reference field="4294967294" count="1" selected="0">
            <x v="0"/>
          </reference>
          <reference field="1" count="1" selected="0">
            <x v="2"/>
          </reference>
        </references>
      </pivotArea>
    </chartFormat>
    <chartFormat chart="7" format="45">
      <pivotArea type="data" outline="0" fieldPosition="0">
        <references count="2">
          <reference field="4294967294" count="1" selected="0">
            <x v="0"/>
          </reference>
          <reference field="1" count="1" selected="0">
            <x v="3"/>
          </reference>
        </references>
      </pivotArea>
    </chartFormat>
    <chartFormat chart="7" format="46">
      <pivotArea type="data" outline="0" fieldPosition="0">
        <references count="2">
          <reference field="4294967294" count="1" selected="0">
            <x v="0"/>
          </reference>
          <reference field="1" count="1" selected="0">
            <x v="4"/>
          </reference>
        </references>
      </pivotArea>
    </chartFormat>
    <chartFormat chart="7" format="47">
      <pivotArea type="data" outline="0" fieldPosition="0">
        <references count="2">
          <reference field="4294967294" count="1" selected="0">
            <x v="0"/>
          </reference>
          <reference field="1" count="1" selected="0">
            <x v="5"/>
          </reference>
        </references>
      </pivotArea>
    </chartFormat>
    <chartFormat chart="7" format="48">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100264-07DC-4A23-9D9E-02437FBC73DB}" name="PivotTable14"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9" rowHeaderCaption="Country" colHeaderCaption="">
  <location ref="A17:I31"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Country Sales by Product" fld="3" baseField="0" baseItem="0" numFmtId="44"/>
  </dataFields>
  <formats count="2">
    <format dxfId="3">
      <pivotArea type="origin" dataOnly="0" labelOnly="1" outline="0"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2953AB-0B80-4711-A865-E105ED3A5ED7}" name="PivotTable1"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8" rowHeaderCaption="Product" colHeaderCaption="">
  <location ref="K1:N15" firstHeaderRow="1" firstDataRow="2" firstDataCol="1"/>
  <pivotFields count="7">
    <pivotField showAll="0"/>
    <pivotField dataField="1" showAll="0">
      <items count="8">
        <item x="5"/>
        <item x="2"/>
        <item x="3"/>
        <item x="1"/>
        <item x="0"/>
        <item x="6"/>
        <item x="4"/>
        <item t="default"/>
      </items>
    </pivotField>
    <pivotField axis="axisCol"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Total category quantities sold by month" fld="1" subtotal="count" baseField="0" baseItem="0" numFmtId="1"/>
  </dataFields>
  <formats count="2">
    <format dxfId="5">
      <pivotArea outline="0" collapsedLevelsAreSubtotals="1" fieldPosition="0"/>
    </format>
    <format dxfId="4">
      <pivotArea type="origin" dataOnly="0" labelOnly="1" outline="0" fieldPosition="0"/>
    </format>
  </format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CA00C3-6226-44C5-BD47-80E3E71BC32E}" name="PivotTable1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rowHeaderCaption="Product" colHeaderCaption="">
  <location ref="F1:I10" firstHeaderRow="1" firstDataRow="2" firstDataCol="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ry Sales by Category" fld="3" baseField="0" baseItem="0" numFmtId="44"/>
  </dataFields>
  <formats count="2">
    <format dxfId="7">
      <pivotArea outline="0" collapsedLevelsAreSubtotals="1" fieldPosition="0"/>
    </format>
    <format dxfId="6">
      <pivotArea type="origin" dataOnly="0" labelOnly="1" outline="0" fieldPosition="0"/>
    </format>
  </format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2" count="1" selected="0">
            <x v="1"/>
          </reference>
          <reference field="5" count="1" selected="0">
            <x v="6"/>
          </reference>
        </references>
      </pivotArea>
    </chartFormat>
    <chartFormat chart="0" format="3">
      <pivotArea type="data" outline="0" fieldPosition="0">
        <references count="3">
          <reference field="4294967294" count="1" selected="0">
            <x v="0"/>
          </reference>
          <reference field="2" count="1" selected="0">
            <x v="0"/>
          </reference>
          <reference field="5" count="1" selected="0">
            <x v="5"/>
          </reference>
        </references>
      </pivotArea>
    </chartFormat>
    <chartFormat chart="0" format="4">
      <pivotArea type="data" outline="0" fieldPosition="0">
        <references count="3">
          <reference field="4294967294" count="1" selected="0">
            <x v="0"/>
          </reference>
          <reference field="2" count="1" selected="0">
            <x v="1"/>
          </reference>
          <reference field="5" count="1" selected="0">
            <x v="5"/>
          </reference>
        </references>
      </pivotArea>
    </chartFormat>
    <chartFormat chart="0" format="5">
      <pivotArea type="data" outline="0" fieldPosition="0">
        <references count="3">
          <reference field="4294967294" count="1" selected="0">
            <x v="0"/>
          </reference>
          <reference field="2" count="1" selected="0">
            <x v="0"/>
          </reference>
          <reference field="5" count="1" selected="0">
            <x v="0"/>
          </reference>
        </references>
      </pivotArea>
    </chartFormat>
    <chartFormat chart="0" format="6">
      <pivotArea type="data" outline="0" fieldPosition="0">
        <references count="3">
          <reference field="4294967294" count="1" selected="0">
            <x v="0"/>
          </reference>
          <reference field="2" count="1" selected="0">
            <x v="1"/>
          </reference>
          <reference field="5" count="1" selected="0">
            <x v="3"/>
          </reference>
        </references>
      </pivotArea>
    </chartFormat>
    <chartFormat chart="0" format="7">
      <pivotArea type="data" outline="0" fieldPosition="0">
        <references count="3">
          <reference field="4294967294" count="1" selected="0">
            <x v="0"/>
          </reference>
          <reference field="2"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pivotArea type="data" outline="0" fieldPosition="0">
        <references count="3">
          <reference field="4294967294" count="1" selected="0">
            <x v="0"/>
          </reference>
          <reference field="2" count="1" selected="0">
            <x v="0"/>
          </reference>
          <reference field="5" count="1" selected="0">
            <x v="0"/>
          </reference>
        </references>
      </pivotArea>
    </chartFormat>
    <chartFormat chart="2" format="18">
      <pivotArea type="data" outline="0" fieldPosition="0">
        <references count="3">
          <reference field="4294967294" count="1" selected="0">
            <x v="0"/>
          </reference>
          <reference field="2" count="1" selected="0">
            <x v="0"/>
          </reference>
          <reference field="5" count="1" selected="0">
            <x v="3"/>
          </reference>
        </references>
      </pivotArea>
    </chartFormat>
    <chartFormat chart="2" format="19">
      <pivotArea type="data" outline="0" fieldPosition="0">
        <references count="3">
          <reference field="4294967294" count="1" selected="0">
            <x v="0"/>
          </reference>
          <reference field="2"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2" count="1" selected="0">
            <x v="1"/>
          </reference>
        </references>
      </pivotArea>
    </chartFormat>
    <chartFormat chart="2" format="21">
      <pivotArea type="data" outline="0" fieldPosition="0">
        <references count="3">
          <reference field="4294967294" count="1" selected="0">
            <x v="0"/>
          </reference>
          <reference field="2" count="1" selected="0">
            <x v="1"/>
          </reference>
          <reference field="5" count="1" selected="0">
            <x v="3"/>
          </reference>
        </references>
      </pivotArea>
    </chartFormat>
    <chartFormat chart="2" format="22">
      <pivotArea type="data" outline="0" fieldPosition="0">
        <references count="3">
          <reference field="4294967294" count="1" selected="0">
            <x v="0"/>
          </reference>
          <reference field="2" count="1" selected="0">
            <x v="1"/>
          </reference>
          <reference field="5" count="1" selected="0">
            <x v="5"/>
          </reference>
        </references>
      </pivotArea>
    </chartFormat>
    <chartFormat chart="2" format="23">
      <pivotArea type="data" outline="0" fieldPosition="0">
        <references count="3">
          <reference field="4294967294" count="1" selected="0">
            <x v="0"/>
          </reference>
          <reference field="2" count="1" selected="0">
            <x v="1"/>
          </reference>
          <reference field="5" count="1" selected="0">
            <x v="6"/>
          </reference>
        </references>
      </pivotArea>
    </chartFormat>
    <chartFormat chart="4" format="26" series="1">
      <pivotArea type="data" outline="0" fieldPosition="0">
        <references count="2">
          <reference field="4294967294" count="1" selected="0">
            <x v="0"/>
          </reference>
          <reference field="2" count="1" selected="0">
            <x v="0"/>
          </reference>
        </references>
      </pivotArea>
    </chartFormat>
    <chartFormat chart="4" format="2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028592-ECBF-44DA-A159-37793E9C0E6F}" name="PivotTable10"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rowHeaderCaption="Product" colHeaderCaption="">
  <location ref="A1:D10"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Total Products sold by Category" fld="3" baseField="0" baseItem="0" numFmtId="44"/>
  </dataFields>
  <formats count="2">
    <format dxfId="9">
      <pivotArea outline="0" collapsedLevelsAreSubtotals="1" fieldPosition="0"/>
    </format>
    <format dxfId="8">
      <pivotArea type="origin" dataOnly="0" labelOnly="1" outline="0"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AC2D7E0-B536-4216-A529-B103521EF12C}" sourceName="Product">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data>
    <tabular pivotCacheId="1528248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53CEEB9-9A1F-4544-977E-3C884D60AF5E}" sourceName="Country">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data>
    <tabular pivotCacheId="15282481">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404EC8F-7D9F-4163-AE0D-8A7527151520}" sourceName="Category">
  <pivotTables>
    <pivotTable tabId="3" name="PivotTable9"/>
    <pivotTable tabId="3" name="PivotTable1"/>
    <pivotTable tabId="3" name="PivotTable2"/>
    <pivotTable tabId="3" name="PivotTable6"/>
    <pivotTable tabId="4" name="PivotTable1"/>
    <pivotTable tabId="4" name="PivotTable10"/>
    <pivotTable tabId="4" name="PivotTable12"/>
    <pivotTable tabId="4" name="PivotTable14"/>
    <pivotTable tabId="3" name="PivotTable4"/>
  </pivotTables>
  <data>
    <tabular pivotCacheId="1528248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165183F-A3B8-4EF0-BE2F-4C766E72A5CA}" cache="Slicer_Product" caption="Product" style="SlicerStyleDark1" rowHeight="241300"/>
  <slicer name="Country" xr10:uid="{7F749B74-9247-4FC2-9320-A5236891871E}" cache="Slicer_Country" caption="Country" style="SlicerStyleDark1" rowHeight="241300"/>
  <slicer name="Category" xr10:uid="{0436A5AC-5DA8-4C55-AD2D-2BBF2EA384CF}" cache="Slicer_Category" caption="Category" style="SlicerStyleDark1"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5" totalsRowCount="1" headerRowDxfId="16">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5" totalsRowDxfId="1"/>
    <tableColumn id="5" xr3:uid="{0098E771-5555-40D4-9387-75F4219BA077}" name="Date" dataDxfId="14" totalsRowDxfId="0"/>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01BF882-492A-4ACE-9C39-520AAF550D3D}" sourceName="Date">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state minimalRefreshVersion="6" lastRefreshVersion="6" pivotCacheId="15282481"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43D45FE1-A4EB-4CF5-AB90-7B9ECC094E23}" cache="NativeTimeline_Date" caption="Anual Sales In Quarters" showSelectionLabel="0" showTimeLevel="0" showHorizontalScrollbar="0" level="1" selectionLevel="1" scrollPosition="2016-01-01T00:00:00" style="Timeline Style 2"/>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4.5" x14ac:dyDescent="0.35"/>
  <cols>
    <col min="1" max="1" width="8.453125" customWidth="1"/>
    <col min="2" max="2" width="8" customWidth="1"/>
    <col min="3" max="3" width="11" customWidth="1"/>
    <col min="4" max="4" width="8.1796875" customWidth="1"/>
    <col min="5" max="5" width="10.7265625" customWidth="1"/>
    <col min="6" max="6" width="15.453125" customWidth="1"/>
    <col min="7" max="7" width="10.453125" customWidth="1"/>
    <col min="8" max="8" width="10.26953125" customWidth="1"/>
  </cols>
  <sheetData>
    <row r="1" spans="1:6" x14ac:dyDescent="0.35">
      <c r="A1" s="1" t="s">
        <v>1</v>
      </c>
      <c r="B1" s="1" t="s">
        <v>2</v>
      </c>
      <c r="C1" s="1" t="s">
        <v>3</v>
      </c>
      <c r="D1" s="1" t="s">
        <v>4</v>
      </c>
      <c r="E1" s="1" t="s">
        <v>7</v>
      </c>
      <c r="F1" s="1" t="s">
        <v>0</v>
      </c>
    </row>
    <row r="2" spans="1:6" x14ac:dyDescent="0.35">
      <c r="A2">
        <v>1</v>
      </c>
      <c r="B2" t="s">
        <v>17</v>
      </c>
      <c r="C2" t="s">
        <v>6</v>
      </c>
      <c r="D2" s="2">
        <v>4270</v>
      </c>
      <c r="E2" s="3">
        <v>42375</v>
      </c>
      <c r="F2" t="s">
        <v>8</v>
      </c>
    </row>
    <row r="3" spans="1:6" x14ac:dyDescent="0.35">
      <c r="A3">
        <v>2</v>
      </c>
      <c r="B3" t="s">
        <v>21</v>
      </c>
      <c r="C3" t="s">
        <v>6</v>
      </c>
      <c r="D3" s="2">
        <v>8239</v>
      </c>
      <c r="E3" s="3">
        <v>42376</v>
      </c>
      <c r="F3" t="s">
        <v>9</v>
      </c>
    </row>
    <row r="4" spans="1:6" x14ac:dyDescent="0.35">
      <c r="A4">
        <v>3</v>
      </c>
      <c r="B4" t="s">
        <v>13</v>
      </c>
      <c r="C4" t="s">
        <v>5</v>
      </c>
      <c r="D4" s="2">
        <v>617</v>
      </c>
      <c r="E4" s="3">
        <v>42377</v>
      </c>
      <c r="F4" t="s">
        <v>8</v>
      </c>
    </row>
    <row r="5" spans="1:6" x14ac:dyDescent="0.35">
      <c r="A5">
        <v>4</v>
      </c>
      <c r="B5" t="s">
        <v>13</v>
      </c>
      <c r="C5" t="s">
        <v>5</v>
      </c>
      <c r="D5" s="2">
        <v>8384</v>
      </c>
      <c r="E5" s="3">
        <v>42379</v>
      </c>
      <c r="F5" t="s">
        <v>10</v>
      </c>
    </row>
    <row r="6" spans="1:6" x14ac:dyDescent="0.35">
      <c r="A6">
        <v>5</v>
      </c>
      <c r="B6" t="s">
        <v>18</v>
      </c>
      <c r="C6" t="s">
        <v>6</v>
      </c>
      <c r="D6" s="2">
        <v>2626</v>
      </c>
      <c r="E6" s="3">
        <v>42379</v>
      </c>
      <c r="F6" t="s">
        <v>12</v>
      </c>
    </row>
    <row r="7" spans="1:6" x14ac:dyDescent="0.35">
      <c r="A7">
        <v>6</v>
      </c>
      <c r="B7" t="s">
        <v>15</v>
      </c>
      <c r="C7" t="s">
        <v>5</v>
      </c>
      <c r="D7" s="2">
        <v>3610</v>
      </c>
      <c r="E7" s="3">
        <v>42380</v>
      </c>
      <c r="F7" t="s">
        <v>8</v>
      </c>
    </row>
    <row r="8" spans="1:6" x14ac:dyDescent="0.35">
      <c r="A8">
        <v>7</v>
      </c>
      <c r="B8" t="s">
        <v>21</v>
      </c>
      <c r="C8" t="s">
        <v>6</v>
      </c>
      <c r="D8" s="2">
        <v>9062</v>
      </c>
      <c r="E8" s="3">
        <v>42380</v>
      </c>
      <c r="F8" t="s">
        <v>11</v>
      </c>
    </row>
    <row r="9" spans="1:6" x14ac:dyDescent="0.35">
      <c r="A9">
        <v>8</v>
      </c>
      <c r="B9" t="s">
        <v>13</v>
      </c>
      <c r="C9" t="s">
        <v>5</v>
      </c>
      <c r="D9" s="2">
        <v>6906</v>
      </c>
      <c r="E9" s="3">
        <v>42385</v>
      </c>
      <c r="F9" t="s">
        <v>20</v>
      </c>
    </row>
    <row r="10" spans="1:6" x14ac:dyDescent="0.35">
      <c r="A10">
        <v>9</v>
      </c>
      <c r="B10" t="s">
        <v>14</v>
      </c>
      <c r="C10" t="s">
        <v>5</v>
      </c>
      <c r="D10" s="2">
        <v>2417</v>
      </c>
      <c r="E10" s="3">
        <v>42385</v>
      </c>
      <c r="F10" t="s">
        <v>19</v>
      </c>
    </row>
    <row r="11" spans="1:6" x14ac:dyDescent="0.35">
      <c r="A11">
        <v>10</v>
      </c>
      <c r="B11" t="s">
        <v>14</v>
      </c>
      <c r="C11" t="s">
        <v>5</v>
      </c>
      <c r="D11" s="2">
        <v>7431</v>
      </c>
      <c r="E11" s="3">
        <v>42385</v>
      </c>
      <c r="F11" t="s">
        <v>10</v>
      </c>
    </row>
    <row r="12" spans="1:6" x14ac:dyDescent="0.35">
      <c r="A12">
        <v>11</v>
      </c>
      <c r="B12" t="s">
        <v>13</v>
      </c>
      <c r="C12" t="s">
        <v>5</v>
      </c>
      <c r="D12" s="2">
        <v>8250</v>
      </c>
      <c r="E12" s="3">
        <v>42385</v>
      </c>
      <c r="F12" t="s">
        <v>12</v>
      </c>
    </row>
    <row r="13" spans="1:6" x14ac:dyDescent="0.35">
      <c r="A13">
        <v>12</v>
      </c>
      <c r="B13" t="s">
        <v>21</v>
      </c>
      <c r="C13" t="s">
        <v>6</v>
      </c>
      <c r="D13" s="2">
        <v>7012</v>
      </c>
      <c r="E13" s="3">
        <v>42387</v>
      </c>
      <c r="F13" t="s">
        <v>8</v>
      </c>
    </row>
    <row r="14" spans="1:6" x14ac:dyDescent="0.35">
      <c r="A14">
        <v>13</v>
      </c>
      <c r="B14" t="s">
        <v>17</v>
      </c>
      <c r="C14" t="s">
        <v>6</v>
      </c>
      <c r="D14" s="2">
        <v>1903</v>
      </c>
      <c r="E14" s="3">
        <v>42389</v>
      </c>
      <c r="F14" t="s">
        <v>12</v>
      </c>
    </row>
    <row r="15" spans="1:6" x14ac:dyDescent="0.35">
      <c r="A15">
        <v>14</v>
      </c>
      <c r="B15" t="s">
        <v>21</v>
      </c>
      <c r="C15" t="s">
        <v>6</v>
      </c>
      <c r="D15" s="2">
        <v>2824</v>
      </c>
      <c r="E15" s="3">
        <v>42391</v>
      </c>
      <c r="F15" t="s">
        <v>10</v>
      </c>
    </row>
    <row r="16" spans="1:6" x14ac:dyDescent="0.35">
      <c r="A16">
        <v>15</v>
      </c>
      <c r="B16" t="s">
        <v>14</v>
      </c>
      <c r="C16" t="s">
        <v>5</v>
      </c>
      <c r="D16" s="2">
        <v>6946</v>
      </c>
      <c r="E16" s="3">
        <v>42393</v>
      </c>
      <c r="F16" t="s">
        <v>19</v>
      </c>
    </row>
    <row r="17" spans="1:6" x14ac:dyDescent="0.35">
      <c r="A17">
        <v>16</v>
      </c>
      <c r="B17" t="s">
        <v>13</v>
      </c>
      <c r="C17" t="s">
        <v>5</v>
      </c>
      <c r="D17" s="2">
        <v>2320</v>
      </c>
      <c r="E17" s="3">
        <v>42396</v>
      </c>
      <c r="F17" t="s">
        <v>9</v>
      </c>
    </row>
    <row r="18" spans="1:6" x14ac:dyDescent="0.35">
      <c r="A18">
        <v>17</v>
      </c>
      <c r="B18" t="s">
        <v>13</v>
      </c>
      <c r="C18" t="s">
        <v>5</v>
      </c>
      <c r="D18" s="2">
        <v>2116</v>
      </c>
      <c r="E18" s="3">
        <v>42397</v>
      </c>
      <c r="F18" t="s">
        <v>8</v>
      </c>
    </row>
    <row r="19" spans="1:6" x14ac:dyDescent="0.35">
      <c r="A19">
        <v>18</v>
      </c>
      <c r="B19" t="s">
        <v>13</v>
      </c>
      <c r="C19" t="s">
        <v>5</v>
      </c>
      <c r="D19" s="2">
        <v>1135</v>
      </c>
      <c r="E19" s="3">
        <v>42399</v>
      </c>
      <c r="F19" t="s">
        <v>9</v>
      </c>
    </row>
    <row r="20" spans="1:6" x14ac:dyDescent="0.35">
      <c r="A20">
        <v>19</v>
      </c>
      <c r="B20" t="s">
        <v>21</v>
      </c>
      <c r="C20" t="s">
        <v>6</v>
      </c>
      <c r="D20" s="2">
        <v>3595</v>
      </c>
      <c r="E20" s="3">
        <v>42399</v>
      </c>
      <c r="F20" t="s">
        <v>9</v>
      </c>
    </row>
    <row r="21" spans="1:6" x14ac:dyDescent="0.35">
      <c r="A21">
        <v>20</v>
      </c>
      <c r="B21" t="s">
        <v>14</v>
      </c>
      <c r="C21" t="s">
        <v>5</v>
      </c>
      <c r="D21" s="2">
        <v>1161</v>
      </c>
      <c r="E21" s="3">
        <v>42402</v>
      </c>
      <c r="F21" t="s">
        <v>8</v>
      </c>
    </row>
    <row r="22" spans="1:6" x14ac:dyDescent="0.35">
      <c r="A22">
        <v>21</v>
      </c>
      <c r="B22" t="s">
        <v>15</v>
      </c>
      <c r="C22" t="s">
        <v>5</v>
      </c>
      <c r="D22" s="2">
        <v>2256</v>
      </c>
      <c r="E22" s="3">
        <v>42404</v>
      </c>
      <c r="F22" t="s">
        <v>19</v>
      </c>
    </row>
    <row r="23" spans="1:6" x14ac:dyDescent="0.35">
      <c r="A23">
        <v>22</v>
      </c>
      <c r="B23" t="s">
        <v>13</v>
      </c>
      <c r="C23" t="s">
        <v>5</v>
      </c>
      <c r="D23" s="2">
        <v>1004</v>
      </c>
      <c r="E23" s="3">
        <v>42411</v>
      </c>
      <c r="F23" t="s">
        <v>20</v>
      </c>
    </row>
    <row r="24" spans="1:6" x14ac:dyDescent="0.35">
      <c r="A24">
        <v>23</v>
      </c>
      <c r="B24" t="s">
        <v>13</v>
      </c>
      <c r="C24" t="s">
        <v>5</v>
      </c>
      <c r="D24" s="2">
        <v>3642</v>
      </c>
      <c r="E24" s="3">
        <v>42414</v>
      </c>
      <c r="F24" t="s">
        <v>10</v>
      </c>
    </row>
    <row r="25" spans="1:6" x14ac:dyDescent="0.35">
      <c r="A25">
        <v>24</v>
      </c>
      <c r="B25" t="s">
        <v>13</v>
      </c>
      <c r="C25" t="s">
        <v>5</v>
      </c>
      <c r="D25" s="2">
        <v>4582</v>
      </c>
      <c r="E25" s="3">
        <v>42417</v>
      </c>
      <c r="F25" t="s">
        <v>8</v>
      </c>
    </row>
    <row r="26" spans="1:6" x14ac:dyDescent="0.35">
      <c r="A26">
        <v>25</v>
      </c>
      <c r="B26" t="s">
        <v>18</v>
      </c>
      <c r="C26" t="s">
        <v>6</v>
      </c>
      <c r="D26" s="2">
        <v>3559</v>
      </c>
      <c r="E26" s="3">
        <v>42417</v>
      </c>
      <c r="F26" t="s">
        <v>9</v>
      </c>
    </row>
    <row r="27" spans="1:6" x14ac:dyDescent="0.35">
      <c r="A27">
        <v>26</v>
      </c>
      <c r="B27" t="s">
        <v>17</v>
      </c>
      <c r="C27" t="s">
        <v>6</v>
      </c>
      <c r="D27" s="2">
        <v>5154</v>
      </c>
      <c r="E27" s="3">
        <v>42417</v>
      </c>
      <c r="F27" t="s">
        <v>11</v>
      </c>
    </row>
    <row r="28" spans="1:6" x14ac:dyDescent="0.35">
      <c r="A28">
        <v>27</v>
      </c>
      <c r="B28" t="s">
        <v>16</v>
      </c>
      <c r="C28" t="s">
        <v>5</v>
      </c>
      <c r="D28" s="2">
        <v>7388</v>
      </c>
      <c r="E28" s="3">
        <v>42418</v>
      </c>
      <c r="F28" t="s">
        <v>19</v>
      </c>
    </row>
    <row r="29" spans="1:6" x14ac:dyDescent="0.35">
      <c r="A29">
        <v>28</v>
      </c>
      <c r="B29" t="s">
        <v>18</v>
      </c>
      <c r="C29" t="s">
        <v>6</v>
      </c>
      <c r="D29" s="2">
        <v>7163</v>
      </c>
      <c r="E29" s="3">
        <v>42418</v>
      </c>
      <c r="F29" t="s">
        <v>8</v>
      </c>
    </row>
    <row r="30" spans="1:6" x14ac:dyDescent="0.35">
      <c r="A30">
        <v>29</v>
      </c>
      <c r="B30" t="s">
        <v>18</v>
      </c>
      <c r="C30" t="s">
        <v>6</v>
      </c>
      <c r="D30" s="2">
        <v>5101</v>
      </c>
      <c r="E30" s="3">
        <v>42420</v>
      </c>
      <c r="F30" t="s">
        <v>12</v>
      </c>
    </row>
    <row r="31" spans="1:6" x14ac:dyDescent="0.35">
      <c r="A31">
        <v>30</v>
      </c>
      <c r="B31" t="s">
        <v>14</v>
      </c>
      <c r="C31" t="s">
        <v>5</v>
      </c>
      <c r="D31" s="2">
        <v>7602</v>
      </c>
      <c r="E31" s="3">
        <v>42421</v>
      </c>
      <c r="F31" t="s">
        <v>19</v>
      </c>
    </row>
    <row r="32" spans="1:6" x14ac:dyDescent="0.35">
      <c r="A32">
        <v>31</v>
      </c>
      <c r="B32" t="s">
        <v>16</v>
      </c>
      <c r="C32" t="s">
        <v>5</v>
      </c>
      <c r="D32" s="2">
        <v>1641</v>
      </c>
      <c r="E32" s="3">
        <v>42422</v>
      </c>
      <c r="F32" t="s">
        <v>8</v>
      </c>
    </row>
    <row r="33" spans="1:6" x14ac:dyDescent="0.35">
      <c r="A33">
        <v>32</v>
      </c>
      <c r="B33" t="s">
        <v>14</v>
      </c>
      <c r="C33" t="s">
        <v>5</v>
      </c>
      <c r="D33" s="2">
        <v>8892</v>
      </c>
      <c r="E33" s="3">
        <v>42423</v>
      </c>
      <c r="F33" t="s">
        <v>11</v>
      </c>
    </row>
    <row r="34" spans="1:6" x14ac:dyDescent="0.35">
      <c r="A34">
        <v>33</v>
      </c>
      <c r="B34" t="s">
        <v>14</v>
      </c>
      <c r="C34" t="s">
        <v>5</v>
      </c>
      <c r="D34" s="2">
        <v>2060</v>
      </c>
      <c r="E34" s="3">
        <v>42429</v>
      </c>
      <c r="F34" t="s">
        <v>19</v>
      </c>
    </row>
    <row r="35" spans="1:6" x14ac:dyDescent="0.35">
      <c r="A35">
        <v>34</v>
      </c>
      <c r="B35" t="s">
        <v>21</v>
      </c>
      <c r="C35" t="s">
        <v>6</v>
      </c>
      <c r="D35" s="2">
        <v>1557</v>
      </c>
      <c r="E35" s="3">
        <v>42429</v>
      </c>
      <c r="F35" t="s">
        <v>12</v>
      </c>
    </row>
    <row r="36" spans="1:6" x14ac:dyDescent="0.35">
      <c r="A36">
        <v>35</v>
      </c>
      <c r="B36" t="s">
        <v>14</v>
      </c>
      <c r="C36" t="s">
        <v>5</v>
      </c>
      <c r="D36" s="2">
        <v>6509</v>
      </c>
      <c r="E36" s="3">
        <v>42430</v>
      </c>
      <c r="F36" t="s">
        <v>19</v>
      </c>
    </row>
    <row r="37" spans="1:6" x14ac:dyDescent="0.35">
      <c r="A37">
        <v>36</v>
      </c>
      <c r="B37" t="s">
        <v>14</v>
      </c>
      <c r="C37" t="s">
        <v>5</v>
      </c>
      <c r="D37" s="2">
        <v>5718</v>
      </c>
      <c r="E37" s="3">
        <v>42433</v>
      </c>
      <c r="F37" t="s">
        <v>11</v>
      </c>
    </row>
    <row r="38" spans="1:6" x14ac:dyDescent="0.35">
      <c r="A38">
        <v>37</v>
      </c>
      <c r="B38" t="s">
        <v>14</v>
      </c>
      <c r="C38" t="s">
        <v>5</v>
      </c>
      <c r="D38" s="2">
        <v>7655</v>
      </c>
      <c r="E38" s="3">
        <v>42434</v>
      </c>
      <c r="F38" t="s">
        <v>8</v>
      </c>
    </row>
    <row r="39" spans="1:6" x14ac:dyDescent="0.35">
      <c r="A39">
        <v>38</v>
      </c>
      <c r="B39" t="s">
        <v>17</v>
      </c>
      <c r="C39" t="s">
        <v>6</v>
      </c>
      <c r="D39" s="2">
        <v>9116</v>
      </c>
      <c r="E39" s="3">
        <v>42434</v>
      </c>
      <c r="F39" t="s">
        <v>9</v>
      </c>
    </row>
    <row r="40" spans="1:6" x14ac:dyDescent="0.35">
      <c r="A40">
        <v>39</v>
      </c>
      <c r="B40" t="s">
        <v>13</v>
      </c>
      <c r="C40" t="s">
        <v>5</v>
      </c>
      <c r="D40" s="2">
        <v>2795</v>
      </c>
      <c r="E40" s="3">
        <v>42444</v>
      </c>
      <c r="F40" t="s">
        <v>8</v>
      </c>
    </row>
    <row r="41" spans="1:6" x14ac:dyDescent="0.35">
      <c r="A41">
        <v>40</v>
      </c>
      <c r="B41" t="s">
        <v>13</v>
      </c>
      <c r="C41" t="s">
        <v>5</v>
      </c>
      <c r="D41" s="2">
        <v>5084</v>
      </c>
      <c r="E41" s="3">
        <v>42444</v>
      </c>
      <c r="F41" t="s">
        <v>8</v>
      </c>
    </row>
    <row r="42" spans="1:6" x14ac:dyDescent="0.35">
      <c r="A42">
        <v>41</v>
      </c>
      <c r="B42" t="s">
        <v>17</v>
      </c>
      <c r="C42" t="s">
        <v>6</v>
      </c>
      <c r="D42" s="2">
        <v>8941</v>
      </c>
      <c r="E42" s="3">
        <v>42444</v>
      </c>
      <c r="F42" t="s">
        <v>9</v>
      </c>
    </row>
    <row r="43" spans="1:6" x14ac:dyDescent="0.35">
      <c r="A43">
        <v>42</v>
      </c>
      <c r="B43" t="s">
        <v>21</v>
      </c>
      <c r="C43" t="s">
        <v>6</v>
      </c>
      <c r="D43" s="2">
        <v>5341</v>
      </c>
      <c r="E43" s="3">
        <v>42445</v>
      </c>
      <c r="F43" t="s">
        <v>19</v>
      </c>
    </row>
    <row r="44" spans="1:6" x14ac:dyDescent="0.35">
      <c r="A44">
        <v>43</v>
      </c>
      <c r="B44" t="s">
        <v>13</v>
      </c>
      <c r="C44" t="s">
        <v>5</v>
      </c>
      <c r="D44" s="2">
        <v>135</v>
      </c>
      <c r="E44" s="3">
        <v>42448</v>
      </c>
      <c r="F44" t="s">
        <v>10</v>
      </c>
    </row>
    <row r="45" spans="1:6" x14ac:dyDescent="0.35">
      <c r="A45">
        <v>44</v>
      </c>
      <c r="B45" t="s">
        <v>13</v>
      </c>
      <c r="C45" t="s">
        <v>5</v>
      </c>
      <c r="D45" s="2">
        <v>9400</v>
      </c>
      <c r="E45" s="3">
        <v>42448</v>
      </c>
      <c r="F45" t="s">
        <v>11</v>
      </c>
    </row>
    <row r="46" spans="1:6" x14ac:dyDescent="0.35">
      <c r="A46">
        <v>45</v>
      </c>
      <c r="B46" t="s">
        <v>18</v>
      </c>
      <c r="C46" t="s">
        <v>6</v>
      </c>
      <c r="D46" s="2">
        <v>6045</v>
      </c>
      <c r="E46" s="3">
        <v>42450</v>
      </c>
      <c r="F46" t="s">
        <v>12</v>
      </c>
    </row>
    <row r="47" spans="1:6" x14ac:dyDescent="0.35">
      <c r="A47">
        <v>46</v>
      </c>
      <c r="B47" t="s">
        <v>14</v>
      </c>
      <c r="C47" t="s">
        <v>5</v>
      </c>
      <c r="D47" s="2">
        <v>5820</v>
      </c>
      <c r="E47" s="3">
        <v>42451</v>
      </c>
      <c r="F47" t="s">
        <v>20</v>
      </c>
    </row>
    <row r="48" spans="1:6" x14ac:dyDescent="0.35">
      <c r="A48">
        <v>47</v>
      </c>
      <c r="B48" t="s">
        <v>15</v>
      </c>
      <c r="C48" t="s">
        <v>5</v>
      </c>
      <c r="D48" s="2">
        <v>8887</v>
      </c>
      <c r="E48" s="3">
        <v>42452</v>
      </c>
      <c r="F48" t="s">
        <v>12</v>
      </c>
    </row>
    <row r="49" spans="1:6" x14ac:dyDescent="0.35">
      <c r="A49">
        <v>48</v>
      </c>
      <c r="B49" t="s">
        <v>15</v>
      </c>
      <c r="C49" t="s">
        <v>5</v>
      </c>
      <c r="D49" s="2">
        <v>6982</v>
      </c>
      <c r="E49" s="3">
        <v>42453</v>
      </c>
      <c r="F49" t="s">
        <v>8</v>
      </c>
    </row>
    <row r="50" spans="1:6" x14ac:dyDescent="0.35">
      <c r="A50">
        <v>49</v>
      </c>
      <c r="B50" t="s">
        <v>13</v>
      </c>
      <c r="C50" t="s">
        <v>5</v>
      </c>
      <c r="D50" s="2">
        <v>4029</v>
      </c>
      <c r="E50" s="3">
        <v>42455</v>
      </c>
      <c r="F50" t="s">
        <v>11</v>
      </c>
    </row>
    <row r="51" spans="1:6" x14ac:dyDescent="0.35">
      <c r="A51">
        <v>50</v>
      </c>
      <c r="B51" t="s">
        <v>17</v>
      </c>
      <c r="C51" t="s">
        <v>6</v>
      </c>
      <c r="D51" s="2">
        <v>3665</v>
      </c>
      <c r="E51" s="3">
        <v>42455</v>
      </c>
      <c r="F51" t="s">
        <v>12</v>
      </c>
    </row>
    <row r="52" spans="1:6" x14ac:dyDescent="0.35">
      <c r="A52">
        <v>51</v>
      </c>
      <c r="B52" t="s">
        <v>13</v>
      </c>
      <c r="C52" t="s">
        <v>5</v>
      </c>
      <c r="D52" s="2">
        <v>4781</v>
      </c>
      <c r="E52" s="3">
        <v>42458</v>
      </c>
      <c r="F52" t="s">
        <v>19</v>
      </c>
    </row>
    <row r="53" spans="1:6" x14ac:dyDescent="0.35">
      <c r="A53">
        <v>52</v>
      </c>
      <c r="B53" t="s">
        <v>16</v>
      </c>
      <c r="C53" t="s">
        <v>5</v>
      </c>
      <c r="D53" s="2">
        <v>3663</v>
      </c>
      <c r="E53" s="3">
        <v>42459</v>
      </c>
      <c r="F53" t="s">
        <v>11</v>
      </c>
    </row>
    <row r="54" spans="1:6" x14ac:dyDescent="0.35">
      <c r="A54">
        <v>53</v>
      </c>
      <c r="B54" t="s">
        <v>14</v>
      </c>
      <c r="C54" t="s">
        <v>5</v>
      </c>
      <c r="D54" s="2">
        <v>6331</v>
      </c>
      <c r="E54" s="3">
        <v>42461</v>
      </c>
      <c r="F54" t="s">
        <v>19</v>
      </c>
    </row>
    <row r="55" spans="1:6" x14ac:dyDescent="0.35">
      <c r="A55">
        <v>54</v>
      </c>
      <c r="B55" t="s">
        <v>14</v>
      </c>
      <c r="C55" t="s">
        <v>5</v>
      </c>
      <c r="D55" s="2">
        <v>4364</v>
      </c>
      <c r="E55" s="3">
        <v>42461</v>
      </c>
      <c r="F55" t="s">
        <v>10</v>
      </c>
    </row>
    <row r="56" spans="1:6" x14ac:dyDescent="0.35">
      <c r="A56">
        <v>55</v>
      </c>
      <c r="B56" t="s">
        <v>17</v>
      </c>
      <c r="C56" t="s">
        <v>6</v>
      </c>
      <c r="D56" s="2">
        <v>607</v>
      </c>
      <c r="E56" s="3">
        <v>42463</v>
      </c>
      <c r="F56" t="s">
        <v>9</v>
      </c>
    </row>
    <row r="57" spans="1:6" x14ac:dyDescent="0.35">
      <c r="A57">
        <v>56</v>
      </c>
      <c r="B57" t="s">
        <v>13</v>
      </c>
      <c r="C57" t="s">
        <v>5</v>
      </c>
      <c r="D57" s="2">
        <v>1054</v>
      </c>
      <c r="E57" s="3">
        <v>42466</v>
      </c>
      <c r="F57" t="s">
        <v>20</v>
      </c>
    </row>
    <row r="58" spans="1:6" x14ac:dyDescent="0.35">
      <c r="A58">
        <v>57</v>
      </c>
      <c r="B58" t="s">
        <v>17</v>
      </c>
      <c r="C58" t="s">
        <v>6</v>
      </c>
      <c r="D58" s="2">
        <v>7659</v>
      </c>
      <c r="E58" s="3">
        <v>42466</v>
      </c>
      <c r="F58" t="s">
        <v>8</v>
      </c>
    </row>
    <row r="59" spans="1:6" x14ac:dyDescent="0.35">
      <c r="A59">
        <v>58</v>
      </c>
      <c r="B59" t="s">
        <v>21</v>
      </c>
      <c r="C59" t="s">
        <v>6</v>
      </c>
      <c r="D59" s="2">
        <v>277</v>
      </c>
      <c r="E59" s="3">
        <v>42472</v>
      </c>
      <c r="F59" t="s">
        <v>12</v>
      </c>
    </row>
    <row r="60" spans="1:6" x14ac:dyDescent="0.35">
      <c r="A60">
        <v>59</v>
      </c>
      <c r="B60" t="s">
        <v>13</v>
      </c>
      <c r="C60" t="s">
        <v>5</v>
      </c>
      <c r="D60" s="2">
        <v>235</v>
      </c>
      <c r="E60" s="3">
        <v>42477</v>
      </c>
      <c r="F60" t="s">
        <v>8</v>
      </c>
    </row>
    <row r="61" spans="1:6" x14ac:dyDescent="0.35">
      <c r="A61">
        <v>60</v>
      </c>
      <c r="B61" t="s">
        <v>15</v>
      </c>
      <c r="C61" t="s">
        <v>5</v>
      </c>
      <c r="D61" s="2">
        <v>1113</v>
      </c>
      <c r="E61" s="3">
        <v>42478</v>
      </c>
      <c r="F61" t="s">
        <v>11</v>
      </c>
    </row>
    <row r="62" spans="1:6" x14ac:dyDescent="0.35">
      <c r="A62">
        <v>61</v>
      </c>
      <c r="B62" t="s">
        <v>14</v>
      </c>
      <c r="C62" t="s">
        <v>5</v>
      </c>
      <c r="D62" s="2">
        <v>1128</v>
      </c>
      <c r="E62" s="3">
        <v>42481</v>
      </c>
      <c r="F62" t="s">
        <v>8</v>
      </c>
    </row>
    <row r="63" spans="1:6" x14ac:dyDescent="0.35">
      <c r="A63">
        <v>62</v>
      </c>
      <c r="B63" t="s">
        <v>21</v>
      </c>
      <c r="C63" t="s">
        <v>6</v>
      </c>
      <c r="D63" s="2">
        <v>9231</v>
      </c>
      <c r="E63" s="3">
        <v>42482</v>
      </c>
      <c r="F63" t="s">
        <v>10</v>
      </c>
    </row>
    <row r="64" spans="1:6" x14ac:dyDescent="0.35">
      <c r="A64">
        <v>63</v>
      </c>
      <c r="B64" t="s">
        <v>13</v>
      </c>
      <c r="C64" t="s">
        <v>5</v>
      </c>
      <c r="D64" s="2">
        <v>4387</v>
      </c>
      <c r="E64" s="3">
        <v>42483</v>
      </c>
      <c r="F64" t="s">
        <v>8</v>
      </c>
    </row>
    <row r="65" spans="1:6" x14ac:dyDescent="0.35">
      <c r="A65">
        <v>64</v>
      </c>
      <c r="B65" t="s">
        <v>14</v>
      </c>
      <c r="C65" t="s">
        <v>5</v>
      </c>
      <c r="D65" s="2">
        <v>2763</v>
      </c>
      <c r="E65" s="3">
        <v>42485</v>
      </c>
      <c r="F65" t="s">
        <v>10</v>
      </c>
    </row>
    <row r="66" spans="1:6" x14ac:dyDescent="0.35">
      <c r="A66">
        <v>65</v>
      </c>
      <c r="B66" t="s">
        <v>13</v>
      </c>
      <c r="C66" t="s">
        <v>5</v>
      </c>
      <c r="D66" s="2">
        <v>7898</v>
      </c>
      <c r="E66" s="3">
        <v>42487</v>
      </c>
      <c r="F66" t="s">
        <v>9</v>
      </c>
    </row>
    <row r="67" spans="1:6" x14ac:dyDescent="0.35">
      <c r="A67">
        <v>66</v>
      </c>
      <c r="B67" t="s">
        <v>13</v>
      </c>
      <c r="C67" t="s">
        <v>5</v>
      </c>
      <c r="D67" s="2">
        <v>2427</v>
      </c>
      <c r="E67" s="3">
        <v>42490</v>
      </c>
      <c r="F67" t="s">
        <v>19</v>
      </c>
    </row>
    <row r="68" spans="1:6" x14ac:dyDescent="0.35">
      <c r="A68">
        <v>67</v>
      </c>
      <c r="B68" t="s">
        <v>13</v>
      </c>
      <c r="C68" t="s">
        <v>5</v>
      </c>
      <c r="D68" s="2">
        <v>8663</v>
      </c>
      <c r="E68" s="3">
        <v>42491</v>
      </c>
      <c r="F68" t="s">
        <v>20</v>
      </c>
    </row>
    <row r="69" spans="1:6" x14ac:dyDescent="0.35">
      <c r="A69">
        <v>68</v>
      </c>
      <c r="B69" t="s">
        <v>17</v>
      </c>
      <c r="C69" t="s">
        <v>6</v>
      </c>
      <c r="D69" s="2">
        <v>2789</v>
      </c>
      <c r="E69" s="3">
        <v>42491</v>
      </c>
      <c r="F69" t="s">
        <v>12</v>
      </c>
    </row>
    <row r="70" spans="1:6" x14ac:dyDescent="0.35">
      <c r="A70">
        <v>69</v>
      </c>
      <c r="B70" t="s">
        <v>13</v>
      </c>
      <c r="C70" t="s">
        <v>5</v>
      </c>
      <c r="D70" s="2">
        <v>4054</v>
      </c>
      <c r="E70" s="3">
        <v>42492</v>
      </c>
      <c r="F70" t="s">
        <v>8</v>
      </c>
    </row>
    <row r="71" spans="1:6" x14ac:dyDescent="0.35">
      <c r="A71">
        <v>70</v>
      </c>
      <c r="B71" t="s">
        <v>16</v>
      </c>
      <c r="C71" t="s">
        <v>5</v>
      </c>
      <c r="D71" s="2">
        <v>2262</v>
      </c>
      <c r="E71" s="3">
        <v>42492</v>
      </c>
      <c r="F71" t="s">
        <v>8</v>
      </c>
    </row>
    <row r="72" spans="1:6" x14ac:dyDescent="0.35">
      <c r="A72">
        <v>71</v>
      </c>
      <c r="B72" t="s">
        <v>16</v>
      </c>
      <c r="C72" t="s">
        <v>5</v>
      </c>
      <c r="D72" s="2">
        <v>5600</v>
      </c>
      <c r="E72" s="3">
        <v>42492</v>
      </c>
      <c r="F72" t="s">
        <v>9</v>
      </c>
    </row>
    <row r="73" spans="1:6" x14ac:dyDescent="0.35">
      <c r="A73">
        <v>72</v>
      </c>
      <c r="B73" t="s">
        <v>13</v>
      </c>
      <c r="C73" t="s">
        <v>5</v>
      </c>
      <c r="D73" s="2">
        <v>5787</v>
      </c>
      <c r="E73" s="3">
        <v>42493</v>
      </c>
      <c r="F73" t="s">
        <v>8</v>
      </c>
    </row>
    <row r="74" spans="1:6" x14ac:dyDescent="0.35">
      <c r="A74">
        <v>73</v>
      </c>
      <c r="B74" t="s">
        <v>15</v>
      </c>
      <c r="C74" t="s">
        <v>5</v>
      </c>
      <c r="D74" s="2">
        <v>6295</v>
      </c>
      <c r="E74" s="3">
        <v>42493</v>
      </c>
      <c r="F74" t="s">
        <v>10</v>
      </c>
    </row>
    <row r="75" spans="1:6" x14ac:dyDescent="0.35">
      <c r="A75">
        <v>74</v>
      </c>
      <c r="B75" t="s">
        <v>13</v>
      </c>
      <c r="C75" t="s">
        <v>5</v>
      </c>
      <c r="D75" s="2">
        <v>474</v>
      </c>
      <c r="E75" s="3">
        <v>42495</v>
      </c>
      <c r="F75" t="s">
        <v>12</v>
      </c>
    </row>
    <row r="76" spans="1:6" x14ac:dyDescent="0.35">
      <c r="A76">
        <v>75</v>
      </c>
      <c r="B76" t="s">
        <v>14</v>
      </c>
      <c r="C76" t="s">
        <v>5</v>
      </c>
      <c r="D76" s="2">
        <v>4325</v>
      </c>
      <c r="E76" s="3">
        <v>42495</v>
      </c>
      <c r="F76" t="s">
        <v>19</v>
      </c>
    </row>
    <row r="77" spans="1:6" x14ac:dyDescent="0.35">
      <c r="A77">
        <v>76</v>
      </c>
      <c r="B77" t="s">
        <v>13</v>
      </c>
      <c r="C77" t="s">
        <v>5</v>
      </c>
      <c r="D77" s="2">
        <v>592</v>
      </c>
      <c r="E77" s="3">
        <v>42496</v>
      </c>
      <c r="F77" t="s">
        <v>8</v>
      </c>
    </row>
    <row r="78" spans="1:6" x14ac:dyDescent="0.35">
      <c r="A78">
        <v>77</v>
      </c>
      <c r="B78" t="s">
        <v>15</v>
      </c>
      <c r="C78" t="s">
        <v>5</v>
      </c>
      <c r="D78" s="2">
        <v>4330</v>
      </c>
      <c r="E78" s="3">
        <v>42498</v>
      </c>
      <c r="F78" t="s">
        <v>8</v>
      </c>
    </row>
    <row r="79" spans="1:6" x14ac:dyDescent="0.35">
      <c r="A79">
        <v>78</v>
      </c>
      <c r="B79" t="s">
        <v>13</v>
      </c>
      <c r="C79" t="s">
        <v>5</v>
      </c>
      <c r="D79" s="2">
        <v>9405</v>
      </c>
      <c r="E79" s="3">
        <v>42498</v>
      </c>
      <c r="F79" t="s">
        <v>9</v>
      </c>
    </row>
    <row r="80" spans="1:6" x14ac:dyDescent="0.35">
      <c r="A80">
        <v>79</v>
      </c>
      <c r="B80" t="s">
        <v>14</v>
      </c>
      <c r="C80" t="s">
        <v>5</v>
      </c>
      <c r="D80" s="2">
        <v>7671</v>
      </c>
      <c r="E80" s="3">
        <v>42498</v>
      </c>
      <c r="F80" t="s">
        <v>19</v>
      </c>
    </row>
    <row r="81" spans="1:6" x14ac:dyDescent="0.35">
      <c r="A81">
        <v>80</v>
      </c>
      <c r="B81" t="s">
        <v>17</v>
      </c>
      <c r="C81" t="s">
        <v>6</v>
      </c>
      <c r="D81" s="2">
        <v>5791</v>
      </c>
      <c r="E81" s="3">
        <v>42498</v>
      </c>
      <c r="F81" t="s">
        <v>9</v>
      </c>
    </row>
    <row r="82" spans="1:6" x14ac:dyDescent="0.35">
      <c r="A82">
        <v>81</v>
      </c>
      <c r="B82" t="s">
        <v>13</v>
      </c>
      <c r="C82" t="s">
        <v>5</v>
      </c>
      <c r="D82" s="2">
        <v>6007</v>
      </c>
      <c r="E82" s="3">
        <v>42502</v>
      </c>
      <c r="F82" t="s">
        <v>10</v>
      </c>
    </row>
    <row r="83" spans="1:6" x14ac:dyDescent="0.35">
      <c r="A83">
        <v>82</v>
      </c>
      <c r="B83" t="s">
        <v>13</v>
      </c>
      <c r="C83" t="s">
        <v>5</v>
      </c>
      <c r="D83" s="2">
        <v>5030</v>
      </c>
      <c r="E83" s="3">
        <v>42504</v>
      </c>
      <c r="F83" t="s">
        <v>12</v>
      </c>
    </row>
    <row r="84" spans="1:6" x14ac:dyDescent="0.35">
      <c r="A84">
        <v>83</v>
      </c>
      <c r="B84" t="s">
        <v>17</v>
      </c>
      <c r="C84" t="s">
        <v>6</v>
      </c>
      <c r="D84" s="2">
        <v>6763</v>
      </c>
      <c r="E84" s="3">
        <v>42504</v>
      </c>
      <c r="F84" t="s">
        <v>9</v>
      </c>
    </row>
    <row r="85" spans="1:6" x14ac:dyDescent="0.35">
      <c r="A85">
        <v>84</v>
      </c>
      <c r="B85" t="s">
        <v>13</v>
      </c>
      <c r="C85" t="s">
        <v>5</v>
      </c>
      <c r="D85" s="2">
        <v>4248</v>
      </c>
      <c r="E85" s="3">
        <v>42505</v>
      </c>
      <c r="F85" t="s">
        <v>11</v>
      </c>
    </row>
    <row r="86" spans="1:6" x14ac:dyDescent="0.35">
      <c r="A86">
        <v>85</v>
      </c>
      <c r="B86" t="s">
        <v>13</v>
      </c>
      <c r="C86" t="s">
        <v>5</v>
      </c>
      <c r="D86" s="2">
        <v>9543</v>
      </c>
      <c r="E86" s="3">
        <v>42506</v>
      </c>
      <c r="F86" t="s">
        <v>19</v>
      </c>
    </row>
    <row r="87" spans="1:6" x14ac:dyDescent="0.35">
      <c r="A87">
        <v>86</v>
      </c>
      <c r="B87" t="s">
        <v>21</v>
      </c>
      <c r="C87" t="s">
        <v>6</v>
      </c>
      <c r="D87" s="2">
        <v>2054</v>
      </c>
      <c r="E87" s="3">
        <v>42506</v>
      </c>
      <c r="F87" t="s">
        <v>9</v>
      </c>
    </row>
    <row r="88" spans="1:6" x14ac:dyDescent="0.35">
      <c r="A88">
        <v>87</v>
      </c>
      <c r="B88" t="s">
        <v>18</v>
      </c>
      <c r="C88" t="s">
        <v>6</v>
      </c>
      <c r="D88" s="2">
        <v>7094</v>
      </c>
      <c r="E88" s="3">
        <v>42506</v>
      </c>
      <c r="F88" t="s">
        <v>12</v>
      </c>
    </row>
    <row r="89" spans="1:6" x14ac:dyDescent="0.35">
      <c r="A89">
        <v>88</v>
      </c>
      <c r="B89" t="s">
        <v>17</v>
      </c>
      <c r="C89" t="s">
        <v>6</v>
      </c>
      <c r="D89" s="2">
        <v>6087</v>
      </c>
      <c r="E89" s="3">
        <v>42508</v>
      </c>
      <c r="F89" t="s">
        <v>8</v>
      </c>
    </row>
    <row r="90" spans="1:6" x14ac:dyDescent="0.35">
      <c r="A90">
        <v>89</v>
      </c>
      <c r="B90" t="s">
        <v>14</v>
      </c>
      <c r="C90" t="s">
        <v>5</v>
      </c>
      <c r="D90" s="2">
        <v>4264</v>
      </c>
      <c r="E90" s="3">
        <v>42509</v>
      </c>
      <c r="F90" t="s">
        <v>11</v>
      </c>
    </row>
    <row r="91" spans="1:6" x14ac:dyDescent="0.35">
      <c r="A91">
        <v>90</v>
      </c>
      <c r="B91" t="s">
        <v>16</v>
      </c>
      <c r="C91" t="s">
        <v>5</v>
      </c>
      <c r="D91" s="2">
        <v>9333</v>
      </c>
      <c r="E91" s="3">
        <v>42510</v>
      </c>
      <c r="F91" t="s">
        <v>8</v>
      </c>
    </row>
    <row r="92" spans="1:6" x14ac:dyDescent="0.35">
      <c r="A92">
        <v>91</v>
      </c>
      <c r="B92" t="s">
        <v>16</v>
      </c>
      <c r="C92" t="s">
        <v>5</v>
      </c>
      <c r="D92" s="2">
        <v>8775</v>
      </c>
      <c r="E92" s="3">
        <v>42512</v>
      </c>
      <c r="F92" t="s">
        <v>12</v>
      </c>
    </row>
    <row r="93" spans="1:6" x14ac:dyDescent="0.35">
      <c r="A93">
        <v>92</v>
      </c>
      <c r="B93" t="s">
        <v>21</v>
      </c>
      <c r="C93" t="s">
        <v>6</v>
      </c>
      <c r="D93" s="2">
        <v>2011</v>
      </c>
      <c r="E93" s="3">
        <v>42513</v>
      </c>
      <c r="F93" t="s">
        <v>9</v>
      </c>
    </row>
    <row r="94" spans="1:6" x14ac:dyDescent="0.35">
      <c r="A94">
        <v>93</v>
      </c>
      <c r="B94" t="s">
        <v>13</v>
      </c>
      <c r="C94" t="s">
        <v>5</v>
      </c>
      <c r="D94" s="2">
        <v>5632</v>
      </c>
      <c r="E94" s="3">
        <v>42515</v>
      </c>
      <c r="F94" t="s">
        <v>8</v>
      </c>
    </row>
    <row r="95" spans="1:6" x14ac:dyDescent="0.35">
      <c r="A95">
        <v>94</v>
      </c>
      <c r="B95" t="s">
        <v>13</v>
      </c>
      <c r="C95" t="s">
        <v>5</v>
      </c>
      <c r="D95" s="2">
        <v>4904</v>
      </c>
      <c r="E95" s="3">
        <v>42515</v>
      </c>
      <c r="F95" t="s">
        <v>20</v>
      </c>
    </row>
    <row r="96" spans="1:6" x14ac:dyDescent="0.35">
      <c r="A96">
        <v>95</v>
      </c>
      <c r="B96" t="s">
        <v>18</v>
      </c>
      <c r="C96" t="s">
        <v>6</v>
      </c>
      <c r="D96" s="2">
        <v>1002</v>
      </c>
      <c r="E96" s="3">
        <v>42515</v>
      </c>
      <c r="F96" t="s">
        <v>11</v>
      </c>
    </row>
    <row r="97" spans="1:6" x14ac:dyDescent="0.35">
      <c r="A97">
        <v>96</v>
      </c>
      <c r="B97" t="s">
        <v>15</v>
      </c>
      <c r="C97" t="s">
        <v>5</v>
      </c>
      <c r="D97" s="2">
        <v>8141</v>
      </c>
      <c r="E97" s="3">
        <v>42516</v>
      </c>
      <c r="F97" t="s">
        <v>9</v>
      </c>
    </row>
    <row r="98" spans="1:6" x14ac:dyDescent="0.35">
      <c r="A98">
        <v>97</v>
      </c>
      <c r="B98" t="s">
        <v>15</v>
      </c>
      <c r="C98" t="s">
        <v>5</v>
      </c>
      <c r="D98" s="2">
        <v>3644</v>
      </c>
      <c r="E98" s="3">
        <v>42516</v>
      </c>
      <c r="F98" t="s">
        <v>10</v>
      </c>
    </row>
    <row r="99" spans="1:6" x14ac:dyDescent="0.35">
      <c r="A99">
        <v>98</v>
      </c>
      <c r="B99" t="s">
        <v>15</v>
      </c>
      <c r="C99" t="s">
        <v>5</v>
      </c>
      <c r="D99" s="2">
        <v>1380</v>
      </c>
      <c r="E99" s="3">
        <v>42516</v>
      </c>
      <c r="F99" t="s">
        <v>11</v>
      </c>
    </row>
    <row r="100" spans="1:6" x14ac:dyDescent="0.35">
      <c r="A100">
        <v>99</v>
      </c>
      <c r="B100" t="s">
        <v>21</v>
      </c>
      <c r="C100" t="s">
        <v>6</v>
      </c>
      <c r="D100" s="2">
        <v>8354</v>
      </c>
      <c r="E100" s="3">
        <v>42516</v>
      </c>
      <c r="F100" t="s">
        <v>12</v>
      </c>
    </row>
    <row r="101" spans="1:6" x14ac:dyDescent="0.35">
      <c r="A101">
        <v>100</v>
      </c>
      <c r="B101" t="s">
        <v>13</v>
      </c>
      <c r="C101" t="s">
        <v>5</v>
      </c>
      <c r="D101" s="2">
        <v>5182</v>
      </c>
      <c r="E101" s="3">
        <v>42517</v>
      </c>
      <c r="F101" t="s">
        <v>8</v>
      </c>
    </row>
    <row r="102" spans="1:6" x14ac:dyDescent="0.35">
      <c r="A102">
        <v>101</v>
      </c>
      <c r="B102" t="s">
        <v>14</v>
      </c>
      <c r="C102" t="s">
        <v>5</v>
      </c>
      <c r="D102" s="2">
        <v>2193</v>
      </c>
      <c r="E102" s="3">
        <v>42517</v>
      </c>
      <c r="F102" t="s">
        <v>19</v>
      </c>
    </row>
    <row r="103" spans="1:6" x14ac:dyDescent="0.35">
      <c r="A103">
        <v>102</v>
      </c>
      <c r="B103" t="s">
        <v>16</v>
      </c>
      <c r="C103" t="s">
        <v>5</v>
      </c>
      <c r="D103" s="2">
        <v>3647</v>
      </c>
      <c r="E103" s="3">
        <v>42518</v>
      </c>
      <c r="F103" t="s">
        <v>8</v>
      </c>
    </row>
    <row r="104" spans="1:6" x14ac:dyDescent="0.35">
      <c r="A104">
        <v>103</v>
      </c>
      <c r="B104" t="s">
        <v>14</v>
      </c>
      <c r="C104" t="s">
        <v>5</v>
      </c>
      <c r="D104" s="2">
        <v>4104</v>
      </c>
      <c r="E104" s="3">
        <v>42518</v>
      </c>
      <c r="F104" t="s">
        <v>8</v>
      </c>
    </row>
    <row r="105" spans="1:6" x14ac:dyDescent="0.35">
      <c r="A105">
        <v>104</v>
      </c>
      <c r="B105" t="s">
        <v>17</v>
      </c>
      <c r="C105" t="s">
        <v>6</v>
      </c>
      <c r="D105" s="2">
        <v>7457</v>
      </c>
      <c r="E105" s="3">
        <v>42518</v>
      </c>
      <c r="F105" t="s">
        <v>8</v>
      </c>
    </row>
    <row r="106" spans="1:6" x14ac:dyDescent="0.35">
      <c r="A106">
        <v>105</v>
      </c>
      <c r="B106" t="s">
        <v>16</v>
      </c>
      <c r="C106" t="s">
        <v>5</v>
      </c>
      <c r="D106" s="2">
        <v>3767</v>
      </c>
      <c r="E106" s="3">
        <v>42519</v>
      </c>
      <c r="F106" t="s">
        <v>10</v>
      </c>
    </row>
    <row r="107" spans="1:6" x14ac:dyDescent="0.35">
      <c r="A107">
        <v>106</v>
      </c>
      <c r="B107" t="s">
        <v>21</v>
      </c>
      <c r="C107" t="s">
        <v>6</v>
      </c>
      <c r="D107" s="2">
        <v>4685</v>
      </c>
      <c r="E107" s="3">
        <v>42520</v>
      </c>
      <c r="F107" t="s">
        <v>12</v>
      </c>
    </row>
    <row r="108" spans="1:6" x14ac:dyDescent="0.35">
      <c r="A108">
        <v>107</v>
      </c>
      <c r="B108" t="s">
        <v>13</v>
      </c>
      <c r="C108" t="s">
        <v>5</v>
      </c>
      <c r="D108" s="2">
        <v>3917</v>
      </c>
      <c r="E108" s="3">
        <v>42525</v>
      </c>
      <c r="F108" t="s">
        <v>8</v>
      </c>
    </row>
    <row r="109" spans="1:6" x14ac:dyDescent="0.35">
      <c r="A109">
        <v>108</v>
      </c>
      <c r="B109" t="s">
        <v>14</v>
      </c>
      <c r="C109" t="s">
        <v>5</v>
      </c>
      <c r="D109" s="2">
        <v>521</v>
      </c>
      <c r="E109" s="3">
        <v>42525</v>
      </c>
      <c r="F109" t="s">
        <v>10</v>
      </c>
    </row>
    <row r="110" spans="1:6" x14ac:dyDescent="0.35">
      <c r="A110">
        <v>109</v>
      </c>
      <c r="B110" t="s">
        <v>14</v>
      </c>
      <c r="C110" t="s">
        <v>5</v>
      </c>
      <c r="D110" s="2">
        <v>5605</v>
      </c>
      <c r="E110" s="3">
        <v>42531</v>
      </c>
      <c r="F110" t="s">
        <v>19</v>
      </c>
    </row>
    <row r="111" spans="1:6" x14ac:dyDescent="0.35">
      <c r="A111">
        <v>110</v>
      </c>
      <c r="B111" t="s">
        <v>21</v>
      </c>
      <c r="C111" t="s">
        <v>6</v>
      </c>
      <c r="D111" s="2">
        <v>9630</v>
      </c>
      <c r="E111" s="3">
        <v>42532</v>
      </c>
      <c r="F111" t="s">
        <v>12</v>
      </c>
    </row>
    <row r="112" spans="1:6" x14ac:dyDescent="0.35">
      <c r="A112">
        <v>111</v>
      </c>
      <c r="B112" t="s">
        <v>13</v>
      </c>
      <c r="C112" t="s">
        <v>5</v>
      </c>
      <c r="D112" s="2">
        <v>6941</v>
      </c>
      <c r="E112" s="3">
        <v>42541</v>
      </c>
      <c r="F112" t="s">
        <v>10</v>
      </c>
    </row>
    <row r="113" spans="1:6" x14ac:dyDescent="0.35">
      <c r="A113">
        <v>112</v>
      </c>
      <c r="B113" t="s">
        <v>21</v>
      </c>
      <c r="C113" t="s">
        <v>6</v>
      </c>
      <c r="D113" s="2">
        <v>7231</v>
      </c>
      <c r="E113" s="3">
        <v>42541</v>
      </c>
      <c r="F113" t="s">
        <v>9</v>
      </c>
    </row>
    <row r="114" spans="1:6" x14ac:dyDescent="0.35">
      <c r="A114">
        <v>113</v>
      </c>
      <c r="B114" t="s">
        <v>21</v>
      </c>
      <c r="C114" t="s">
        <v>6</v>
      </c>
      <c r="D114" s="2">
        <v>8891</v>
      </c>
      <c r="E114" s="3">
        <v>42544</v>
      </c>
      <c r="F114" t="s">
        <v>11</v>
      </c>
    </row>
    <row r="115" spans="1:6" x14ac:dyDescent="0.35">
      <c r="A115">
        <v>114</v>
      </c>
      <c r="B115" t="s">
        <v>13</v>
      </c>
      <c r="C115" t="s">
        <v>5</v>
      </c>
      <c r="D115" s="2">
        <v>107</v>
      </c>
      <c r="E115" s="3">
        <v>42546</v>
      </c>
      <c r="F115" t="s">
        <v>19</v>
      </c>
    </row>
    <row r="116" spans="1:6" x14ac:dyDescent="0.35">
      <c r="A116">
        <v>115</v>
      </c>
      <c r="B116" t="s">
        <v>13</v>
      </c>
      <c r="C116" t="s">
        <v>5</v>
      </c>
      <c r="D116" s="2">
        <v>4243</v>
      </c>
      <c r="E116" s="3">
        <v>42547</v>
      </c>
      <c r="F116" t="s">
        <v>8</v>
      </c>
    </row>
    <row r="117" spans="1:6" x14ac:dyDescent="0.35">
      <c r="A117">
        <v>116</v>
      </c>
      <c r="B117" t="s">
        <v>15</v>
      </c>
      <c r="C117" t="s">
        <v>5</v>
      </c>
      <c r="D117" s="2">
        <v>4514</v>
      </c>
      <c r="E117" s="3">
        <v>42548</v>
      </c>
      <c r="F117" t="s">
        <v>8</v>
      </c>
    </row>
    <row r="118" spans="1:6" x14ac:dyDescent="0.35">
      <c r="A118">
        <v>117</v>
      </c>
      <c r="B118" t="s">
        <v>16</v>
      </c>
      <c r="C118" t="s">
        <v>5</v>
      </c>
      <c r="D118" s="2">
        <v>5480</v>
      </c>
      <c r="E118" s="3">
        <v>42553</v>
      </c>
      <c r="F118" t="s">
        <v>8</v>
      </c>
    </row>
    <row r="119" spans="1:6" x14ac:dyDescent="0.35">
      <c r="A119">
        <v>118</v>
      </c>
      <c r="B119" t="s">
        <v>13</v>
      </c>
      <c r="C119" t="s">
        <v>5</v>
      </c>
      <c r="D119" s="2">
        <v>5002</v>
      </c>
      <c r="E119" s="3">
        <v>42553</v>
      </c>
      <c r="F119" t="s">
        <v>19</v>
      </c>
    </row>
    <row r="120" spans="1:6" x14ac:dyDescent="0.35">
      <c r="A120">
        <v>119</v>
      </c>
      <c r="B120" t="s">
        <v>13</v>
      </c>
      <c r="C120" t="s">
        <v>5</v>
      </c>
      <c r="D120" s="2">
        <v>8530</v>
      </c>
      <c r="E120" s="3">
        <v>42556</v>
      </c>
      <c r="F120" t="s">
        <v>10</v>
      </c>
    </row>
    <row r="121" spans="1:6" x14ac:dyDescent="0.35">
      <c r="A121">
        <v>120</v>
      </c>
      <c r="B121" t="s">
        <v>15</v>
      </c>
      <c r="C121" t="s">
        <v>5</v>
      </c>
      <c r="D121" s="2">
        <v>4819</v>
      </c>
      <c r="E121" s="3">
        <v>42558</v>
      </c>
      <c r="F121" t="s">
        <v>20</v>
      </c>
    </row>
    <row r="122" spans="1:6" x14ac:dyDescent="0.35">
      <c r="A122">
        <v>121</v>
      </c>
      <c r="B122" t="s">
        <v>21</v>
      </c>
      <c r="C122" t="s">
        <v>6</v>
      </c>
      <c r="D122" s="2">
        <v>6343</v>
      </c>
      <c r="E122" s="3">
        <v>42562</v>
      </c>
      <c r="F122" t="s">
        <v>9</v>
      </c>
    </row>
    <row r="123" spans="1:6" x14ac:dyDescent="0.35">
      <c r="A123">
        <v>122</v>
      </c>
      <c r="B123" t="s">
        <v>15</v>
      </c>
      <c r="C123" t="s">
        <v>5</v>
      </c>
      <c r="D123" s="2">
        <v>2318</v>
      </c>
      <c r="E123" s="3">
        <v>42564</v>
      </c>
      <c r="F123" t="s">
        <v>9</v>
      </c>
    </row>
    <row r="124" spans="1:6" x14ac:dyDescent="0.35">
      <c r="A124">
        <v>123</v>
      </c>
      <c r="B124" t="s">
        <v>15</v>
      </c>
      <c r="C124" t="s">
        <v>5</v>
      </c>
      <c r="D124" s="2">
        <v>220</v>
      </c>
      <c r="E124" s="3">
        <v>42571</v>
      </c>
      <c r="F124" t="s">
        <v>9</v>
      </c>
    </row>
    <row r="125" spans="1:6" x14ac:dyDescent="0.35">
      <c r="A125">
        <v>124</v>
      </c>
      <c r="B125" t="s">
        <v>15</v>
      </c>
      <c r="C125" t="s">
        <v>5</v>
      </c>
      <c r="D125" s="2">
        <v>6341</v>
      </c>
      <c r="E125" s="3">
        <v>42571</v>
      </c>
      <c r="F125" t="s">
        <v>20</v>
      </c>
    </row>
    <row r="126" spans="1:6" x14ac:dyDescent="0.35">
      <c r="A126">
        <v>125</v>
      </c>
      <c r="B126" t="s">
        <v>14</v>
      </c>
      <c r="C126" t="s">
        <v>5</v>
      </c>
      <c r="D126" s="2">
        <v>330</v>
      </c>
      <c r="E126" s="3">
        <v>42571</v>
      </c>
      <c r="F126" t="s">
        <v>12</v>
      </c>
    </row>
    <row r="127" spans="1:6" x14ac:dyDescent="0.35">
      <c r="A127">
        <v>126</v>
      </c>
      <c r="B127" t="s">
        <v>21</v>
      </c>
      <c r="C127" t="s">
        <v>6</v>
      </c>
      <c r="D127" s="2">
        <v>3027</v>
      </c>
      <c r="E127" s="3">
        <v>42571</v>
      </c>
      <c r="F127" t="s">
        <v>9</v>
      </c>
    </row>
    <row r="128" spans="1:6" x14ac:dyDescent="0.35">
      <c r="A128">
        <v>127</v>
      </c>
      <c r="B128" t="s">
        <v>15</v>
      </c>
      <c r="C128" t="s">
        <v>5</v>
      </c>
      <c r="D128" s="2">
        <v>850</v>
      </c>
      <c r="E128" s="3">
        <v>42573</v>
      </c>
      <c r="F128" t="s">
        <v>20</v>
      </c>
    </row>
    <row r="129" spans="1:6" x14ac:dyDescent="0.35">
      <c r="A129">
        <v>128</v>
      </c>
      <c r="B129" t="s">
        <v>13</v>
      </c>
      <c r="C129" t="s">
        <v>5</v>
      </c>
      <c r="D129" s="2">
        <v>8986</v>
      </c>
      <c r="E129" s="3">
        <v>42574</v>
      </c>
      <c r="F129" t="s">
        <v>9</v>
      </c>
    </row>
    <row r="130" spans="1:6" x14ac:dyDescent="0.35">
      <c r="A130">
        <v>129</v>
      </c>
      <c r="B130" t="s">
        <v>21</v>
      </c>
      <c r="C130" t="s">
        <v>6</v>
      </c>
      <c r="D130" s="2">
        <v>3800</v>
      </c>
      <c r="E130" s="3">
        <v>42576</v>
      </c>
      <c r="F130" t="s">
        <v>8</v>
      </c>
    </row>
    <row r="131" spans="1:6" x14ac:dyDescent="0.35">
      <c r="A131">
        <v>130</v>
      </c>
      <c r="B131" t="s">
        <v>17</v>
      </c>
      <c r="C131" t="s">
        <v>6</v>
      </c>
      <c r="D131" s="2">
        <v>5751</v>
      </c>
      <c r="E131" s="3">
        <v>42579</v>
      </c>
      <c r="F131" t="s">
        <v>9</v>
      </c>
    </row>
    <row r="132" spans="1:6" x14ac:dyDescent="0.35">
      <c r="A132">
        <v>131</v>
      </c>
      <c r="B132" t="s">
        <v>14</v>
      </c>
      <c r="C132" t="s">
        <v>5</v>
      </c>
      <c r="D132" s="2">
        <v>1704</v>
      </c>
      <c r="E132" s="3">
        <v>42580</v>
      </c>
      <c r="F132" t="s">
        <v>9</v>
      </c>
    </row>
    <row r="133" spans="1:6" x14ac:dyDescent="0.35">
      <c r="A133">
        <v>132</v>
      </c>
      <c r="B133" t="s">
        <v>13</v>
      </c>
      <c r="C133" t="s">
        <v>5</v>
      </c>
      <c r="D133" s="2">
        <v>7966</v>
      </c>
      <c r="E133" s="3">
        <v>42581</v>
      </c>
      <c r="F133" t="s">
        <v>11</v>
      </c>
    </row>
    <row r="134" spans="1:6" x14ac:dyDescent="0.35">
      <c r="A134">
        <v>133</v>
      </c>
      <c r="B134" t="s">
        <v>13</v>
      </c>
      <c r="C134" t="s">
        <v>5</v>
      </c>
      <c r="D134" s="2">
        <v>852</v>
      </c>
      <c r="E134" s="3">
        <v>42582</v>
      </c>
      <c r="F134" t="s">
        <v>8</v>
      </c>
    </row>
    <row r="135" spans="1:6" x14ac:dyDescent="0.35">
      <c r="A135">
        <v>134</v>
      </c>
      <c r="B135" t="s">
        <v>18</v>
      </c>
      <c r="C135" t="s">
        <v>6</v>
      </c>
      <c r="D135" s="2">
        <v>8416</v>
      </c>
      <c r="E135" s="3">
        <v>42582</v>
      </c>
      <c r="F135" t="s">
        <v>11</v>
      </c>
    </row>
    <row r="136" spans="1:6" x14ac:dyDescent="0.35">
      <c r="A136">
        <v>135</v>
      </c>
      <c r="B136" t="s">
        <v>13</v>
      </c>
      <c r="C136" t="s">
        <v>5</v>
      </c>
      <c r="D136" s="2">
        <v>7144</v>
      </c>
      <c r="E136" s="3">
        <v>42583</v>
      </c>
      <c r="F136" t="s">
        <v>19</v>
      </c>
    </row>
    <row r="137" spans="1:6" x14ac:dyDescent="0.35">
      <c r="A137">
        <v>136</v>
      </c>
      <c r="B137" t="s">
        <v>21</v>
      </c>
      <c r="C137" t="s">
        <v>6</v>
      </c>
      <c r="D137" s="2">
        <v>7854</v>
      </c>
      <c r="E137" s="3">
        <v>42583</v>
      </c>
      <c r="F137" t="s">
        <v>8</v>
      </c>
    </row>
    <row r="138" spans="1:6" x14ac:dyDescent="0.35">
      <c r="A138">
        <v>137</v>
      </c>
      <c r="B138" t="s">
        <v>15</v>
      </c>
      <c r="C138" t="s">
        <v>5</v>
      </c>
      <c r="D138" s="2">
        <v>859</v>
      </c>
      <c r="E138" s="3">
        <v>42585</v>
      </c>
      <c r="F138" t="s">
        <v>8</v>
      </c>
    </row>
    <row r="139" spans="1:6" x14ac:dyDescent="0.35">
      <c r="A139">
        <v>138</v>
      </c>
      <c r="B139" t="s">
        <v>21</v>
      </c>
      <c r="C139" t="s">
        <v>6</v>
      </c>
      <c r="D139" s="2">
        <v>8049</v>
      </c>
      <c r="E139" s="3">
        <v>42594</v>
      </c>
      <c r="F139" t="s">
        <v>8</v>
      </c>
    </row>
    <row r="140" spans="1:6" x14ac:dyDescent="0.35">
      <c r="A140">
        <v>139</v>
      </c>
      <c r="B140" t="s">
        <v>13</v>
      </c>
      <c r="C140" t="s">
        <v>5</v>
      </c>
      <c r="D140" s="2">
        <v>2836</v>
      </c>
      <c r="E140" s="3">
        <v>42595</v>
      </c>
      <c r="F140" t="s">
        <v>12</v>
      </c>
    </row>
    <row r="141" spans="1:6" x14ac:dyDescent="0.35">
      <c r="A141">
        <v>140</v>
      </c>
      <c r="B141" t="s">
        <v>17</v>
      </c>
      <c r="C141" t="s">
        <v>6</v>
      </c>
      <c r="D141" s="2">
        <v>1743</v>
      </c>
      <c r="E141" s="3">
        <v>42601</v>
      </c>
      <c r="F141" t="s">
        <v>8</v>
      </c>
    </row>
    <row r="142" spans="1:6" x14ac:dyDescent="0.35">
      <c r="A142">
        <v>141</v>
      </c>
      <c r="B142" t="s">
        <v>14</v>
      </c>
      <c r="C142" t="s">
        <v>5</v>
      </c>
      <c r="D142" s="2">
        <v>3844</v>
      </c>
      <c r="E142" s="3">
        <v>42605</v>
      </c>
      <c r="F142" t="s">
        <v>19</v>
      </c>
    </row>
    <row r="143" spans="1:6" x14ac:dyDescent="0.35">
      <c r="A143">
        <v>142</v>
      </c>
      <c r="B143" t="s">
        <v>14</v>
      </c>
      <c r="C143" t="s">
        <v>5</v>
      </c>
      <c r="D143" s="2">
        <v>7490</v>
      </c>
      <c r="E143" s="3">
        <v>42606</v>
      </c>
      <c r="F143" t="s">
        <v>19</v>
      </c>
    </row>
    <row r="144" spans="1:6" x14ac:dyDescent="0.35">
      <c r="A144">
        <v>143</v>
      </c>
      <c r="B144" t="s">
        <v>21</v>
      </c>
      <c r="C144" t="s">
        <v>6</v>
      </c>
      <c r="D144" s="2">
        <v>4483</v>
      </c>
      <c r="E144" s="3">
        <v>42607</v>
      </c>
      <c r="F144" t="s">
        <v>12</v>
      </c>
    </row>
    <row r="145" spans="1:6" x14ac:dyDescent="0.35">
      <c r="A145">
        <v>144</v>
      </c>
      <c r="B145" t="s">
        <v>14</v>
      </c>
      <c r="C145" t="s">
        <v>5</v>
      </c>
      <c r="D145" s="2">
        <v>7333</v>
      </c>
      <c r="E145" s="3">
        <v>42609</v>
      </c>
      <c r="F145" t="s">
        <v>10</v>
      </c>
    </row>
    <row r="146" spans="1:6" x14ac:dyDescent="0.35">
      <c r="A146">
        <v>145</v>
      </c>
      <c r="B146" t="s">
        <v>17</v>
      </c>
      <c r="C146" t="s">
        <v>6</v>
      </c>
      <c r="D146" s="2">
        <v>7654</v>
      </c>
      <c r="E146" s="3">
        <v>42610</v>
      </c>
      <c r="F146" t="s">
        <v>8</v>
      </c>
    </row>
    <row r="147" spans="1:6" x14ac:dyDescent="0.35">
      <c r="A147">
        <v>146</v>
      </c>
      <c r="B147" t="s">
        <v>14</v>
      </c>
      <c r="C147" t="s">
        <v>5</v>
      </c>
      <c r="D147" s="2">
        <v>3944</v>
      </c>
      <c r="E147" s="3">
        <v>42611</v>
      </c>
      <c r="F147" t="s">
        <v>9</v>
      </c>
    </row>
    <row r="148" spans="1:6" x14ac:dyDescent="0.35">
      <c r="A148">
        <v>147</v>
      </c>
      <c r="B148" t="s">
        <v>18</v>
      </c>
      <c r="C148" t="s">
        <v>6</v>
      </c>
      <c r="D148" s="2">
        <v>5761</v>
      </c>
      <c r="E148" s="3">
        <v>42611</v>
      </c>
      <c r="F148" t="s">
        <v>12</v>
      </c>
    </row>
    <row r="149" spans="1:6" x14ac:dyDescent="0.35">
      <c r="A149">
        <v>148</v>
      </c>
      <c r="B149" t="s">
        <v>13</v>
      </c>
      <c r="C149" t="s">
        <v>5</v>
      </c>
      <c r="D149" s="2">
        <v>6864</v>
      </c>
      <c r="E149" s="3">
        <v>42614</v>
      </c>
      <c r="F149" t="s">
        <v>20</v>
      </c>
    </row>
    <row r="150" spans="1:6" x14ac:dyDescent="0.35">
      <c r="A150">
        <v>149</v>
      </c>
      <c r="B150" t="s">
        <v>13</v>
      </c>
      <c r="C150" t="s">
        <v>5</v>
      </c>
      <c r="D150" s="2">
        <v>4016</v>
      </c>
      <c r="E150" s="3">
        <v>42614</v>
      </c>
      <c r="F150" t="s">
        <v>12</v>
      </c>
    </row>
    <row r="151" spans="1:6" x14ac:dyDescent="0.35">
      <c r="A151">
        <v>150</v>
      </c>
      <c r="B151" t="s">
        <v>13</v>
      </c>
      <c r="C151" t="s">
        <v>5</v>
      </c>
      <c r="D151" s="2">
        <v>1841</v>
      </c>
      <c r="E151" s="3">
        <v>42615</v>
      </c>
      <c r="F151" t="s">
        <v>8</v>
      </c>
    </row>
    <row r="152" spans="1:6" x14ac:dyDescent="0.35">
      <c r="A152">
        <v>151</v>
      </c>
      <c r="B152" t="s">
        <v>13</v>
      </c>
      <c r="C152" t="s">
        <v>5</v>
      </c>
      <c r="D152" s="2">
        <v>424</v>
      </c>
      <c r="E152" s="3">
        <v>42618</v>
      </c>
      <c r="F152" t="s">
        <v>11</v>
      </c>
    </row>
    <row r="153" spans="1:6" x14ac:dyDescent="0.35">
      <c r="A153">
        <v>152</v>
      </c>
      <c r="B153" t="s">
        <v>13</v>
      </c>
      <c r="C153" t="s">
        <v>5</v>
      </c>
      <c r="D153" s="2">
        <v>8765</v>
      </c>
      <c r="E153" s="3">
        <v>42620</v>
      </c>
      <c r="F153" t="s">
        <v>9</v>
      </c>
    </row>
    <row r="154" spans="1:6" x14ac:dyDescent="0.35">
      <c r="A154">
        <v>153</v>
      </c>
      <c r="B154" t="s">
        <v>13</v>
      </c>
      <c r="C154" t="s">
        <v>5</v>
      </c>
      <c r="D154" s="2">
        <v>5583</v>
      </c>
      <c r="E154" s="3">
        <v>42621</v>
      </c>
      <c r="F154" t="s">
        <v>8</v>
      </c>
    </row>
    <row r="155" spans="1:6" x14ac:dyDescent="0.35">
      <c r="A155">
        <v>154</v>
      </c>
      <c r="B155" t="s">
        <v>21</v>
      </c>
      <c r="C155" t="s">
        <v>6</v>
      </c>
      <c r="D155" s="2">
        <v>4390</v>
      </c>
      <c r="E155" s="3">
        <v>42622</v>
      </c>
      <c r="F155" t="s">
        <v>20</v>
      </c>
    </row>
    <row r="156" spans="1:6" x14ac:dyDescent="0.35">
      <c r="A156">
        <v>155</v>
      </c>
      <c r="B156" t="s">
        <v>21</v>
      </c>
      <c r="C156" t="s">
        <v>6</v>
      </c>
      <c r="D156" s="2">
        <v>352</v>
      </c>
      <c r="E156" s="3">
        <v>42622</v>
      </c>
      <c r="F156" t="s">
        <v>10</v>
      </c>
    </row>
    <row r="157" spans="1:6" x14ac:dyDescent="0.35">
      <c r="A157">
        <v>156</v>
      </c>
      <c r="B157" t="s">
        <v>14</v>
      </c>
      <c r="C157" t="s">
        <v>5</v>
      </c>
      <c r="D157" s="2">
        <v>8489</v>
      </c>
      <c r="E157" s="3">
        <v>42624</v>
      </c>
      <c r="F157" t="s">
        <v>8</v>
      </c>
    </row>
    <row r="158" spans="1:6" x14ac:dyDescent="0.35">
      <c r="A158">
        <v>157</v>
      </c>
      <c r="B158" t="s">
        <v>13</v>
      </c>
      <c r="C158" t="s">
        <v>5</v>
      </c>
      <c r="D158" s="2">
        <v>7090</v>
      </c>
      <c r="E158" s="3">
        <v>42624</v>
      </c>
      <c r="F158" t="s">
        <v>19</v>
      </c>
    </row>
    <row r="159" spans="1:6" x14ac:dyDescent="0.35">
      <c r="A159">
        <v>158</v>
      </c>
      <c r="B159" t="s">
        <v>13</v>
      </c>
      <c r="C159" t="s">
        <v>5</v>
      </c>
      <c r="D159" s="2">
        <v>7880</v>
      </c>
      <c r="E159" s="3">
        <v>42628</v>
      </c>
      <c r="F159" t="s">
        <v>8</v>
      </c>
    </row>
    <row r="160" spans="1:6" x14ac:dyDescent="0.35">
      <c r="A160">
        <v>159</v>
      </c>
      <c r="B160" t="s">
        <v>15</v>
      </c>
      <c r="C160" t="s">
        <v>5</v>
      </c>
      <c r="D160" s="2">
        <v>3861</v>
      </c>
      <c r="E160" s="3">
        <v>42631</v>
      </c>
      <c r="F160" t="s">
        <v>8</v>
      </c>
    </row>
    <row r="161" spans="1:6" x14ac:dyDescent="0.35">
      <c r="A161">
        <v>160</v>
      </c>
      <c r="B161" t="s">
        <v>21</v>
      </c>
      <c r="C161" t="s">
        <v>6</v>
      </c>
      <c r="D161" s="2">
        <v>7927</v>
      </c>
      <c r="E161" s="3">
        <v>42632</v>
      </c>
      <c r="F161" t="s">
        <v>12</v>
      </c>
    </row>
    <row r="162" spans="1:6" x14ac:dyDescent="0.35">
      <c r="A162">
        <v>161</v>
      </c>
      <c r="B162" t="s">
        <v>13</v>
      </c>
      <c r="C162" t="s">
        <v>5</v>
      </c>
      <c r="D162" s="2">
        <v>6162</v>
      </c>
      <c r="E162" s="3">
        <v>42633</v>
      </c>
      <c r="F162" t="s">
        <v>8</v>
      </c>
    </row>
    <row r="163" spans="1:6" x14ac:dyDescent="0.35">
      <c r="A163">
        <v>162</v>
      </c>
      <c r="B163" t="s">
        <v>16</v>
      </c>
      <c r="C163" t="s">
        <v>5</v>
      </c>
      <c r="D163" s="2">
        <v>5523</v>
      </c>
      <c r="E163" s="3">
        <v>42638</v>
      </c>
      <c r="F163" t="s">
        <v>11</v>
      </c>
    </row>
    <row r="164" spans="1:6" x14ac:dyDescent="0.35">
      <c r="A164">
        <v>163</v>
      </c>
      <c r="B164" t="s">
        <v>21</v>
      </c>
      <c r="C164" t="s">
        <v>6</v>
      </c>
      <c r="D164" s="2">
        <v>5936</v>
      </c>
      <c r="E164" s="3">
        <v>42638</v>
      </c>
      <c r="F164" t="s">
        <v>9</v>
      </c>
    </row>
    <row r="165" spans="1:6" x14ac:dyDescent="0.35">
      <c r="A165">
        <v>164</v>
      </c>
      <c r="B165" t="s">
        <v>17</v>
      </c>
      <c r="C165" t="s">
        <v>6</v>
      </c>
      <c r="D165" s="2">
        <v>7251</v>
      </c>
      <c r="E165" s="3">
        <v>42639</v>
      </c>
      <c r="F165" t="s">
        <v>12</v>
      </c>
    </row>
    <row r="166" spans="1:6" x14ac:dyDescent="0.35">
      <c r="A166">
        <v>165</v>
      </c>
      <c r="B166" t="s">
        <v>15</v>
      </c>
      <c r="C166" t="s">
        <v>5</v>
      </c>
      <c r="D166" s="2">
        <v>6187</v>
      </c>
      <c r="E166" s="3">
        <v>42640</v>
      </c>
      <c r="F166" t="s">
        <v>11</v>
      </c>
    </row>
    <row r="167" spans="1:6" x14ac:dyDescent="0.35">
      <c r="A167">
        <v>166</v>
      </c>
      <c r="B167" t="s">
        <v>13</v>
      </c>
      <c r="C167" t="s">
        <v>5</v>
      </c>
      <c r="D167" s="2">
        <v>3210</v>
      </c>
      <c r="E167" s="3">
        <v>42642</v>
      </c>
      <c r="F167" t="s">
        <v>12</v>
      </c>
    </row>
    <row r="168" spans="1:6" x14ac:dyDescent="0.35">
      <c r="A168">
        <v>167</v>
      </c>
      <c r="B168" t="s">
        <v>17</v>
      </c>
      <c r="C168" t="s">
        <v>6</v>
      </c>
      <c r="D168" s="2">
        <v>682</v>
      </c>
      <c r="E168" s="3">
        <v>42642</v>
      </c>
      <c r="F168" t="s">
        <v>12</v>
      </c>
    </row>
    <row r="169" spans="1:6" x14ac:dyDescent="0.35">
      <c r="A169">
        <v>168</v>
      </c>
      <c r="B169" t="s">
        <v>13</v>
      </c>
      <c r="C169" t="s">
        <v>5</v>
      </c>
      <c r="D169" s="2">
        <v>793</v>
      </c>
      <c r="E169" s="3">
        <v>42646</v>
      </c>
      <c r="F169" t="s">
        <v>11</v>
      </c>
    </row>
    <row r="170" spans="1:6" x14ac:dyDescent="0.35">
      <c r="A170">
        <v>169</v>
      </c>
      <c r="B170" t="s">
        <v>17</v>
      </c>
      <c r="C170" t="s">
        <v>6</v>
      </c>
      <c r="D170" s="2">
        <v>5346</v>
      </c>
      <c r="E170" s="3">
        <v>42647</v>
      </c>
      <c r="F170" t="s">
        <v>12</v>
      </c>
    </row>
    <row r="171" spans="1:6" x14ac:dyDescent="0.35">
      <c r="A171">
        <v>170</v>
      </c>
      <c r="B171" t="s">
        <v>13</v>
      </c>
      <c r="C171" t="s">
        <v>5</v>
      </c>
      <c r="D171" s="2">
        <v>7103</v>
      </c>
      <c r="E171" s="3">
        <v>42650</v>
      </c>
      <c r="F171" t="s">
        <v>20</v>
      </c>
    </row>
    <row r="172" spans="1:6" x14ac:dyDescent="0.35">
      <c r="A172">
        <v>171</v>
      </c>
      <c r="B172" t="s">
        <v>17</v>
      </c>
      <c r="C172" t="s">
        <v>6</v>
      </c>
      <c r="D172" s="2">
        <v>4603</v>
      </c>
      <c r="E172" s="3">
        <v>42653</v>
      </c>
      <c r="F172" t="s">
        <v>8</v>
      </c>
    </row>
    <row r="173" spans="1:6" x14ac:dyDescent="0.35">
      <c r="A173">
        <v>172</v>
      </c>
      <c r="B173" t="s">
        <v>14</v>
      </c>
      <c r="C173" t="s">
        <v>5</v>
      </c>
      <c r="D173" s="2">
        <v>8160</v>
      </c>
      <c r="E173" s="3">
        <v>42659</v>
      </c>
      <c r="F173" t="s">
        <v>19</v>
      </c>
    </row>
    <row r="174" spans="1:6" x14ac:dyDescent="0.35">
      <c r="A174">
        <v>173</v>
      </c>
      <c r="B174" t="s">
        <v>14</v>
      </c>
      <c r="C174" t="s">
        <v>5</v>
      </c>
      <c r="D174" s="2">
        <v>7171</v>
      </c>
      <c r="E174" s="3">
        <v>42666</v>
      </c>
      <c r="F174" t="s">
        <v>9</v>
      </c>
    </row>
    <row r="175" spans="1:6" x14ac:dyDescent="0.35">
      <c r="A175">
        <v>174</v>
      </c>
      <c r="B175" t="s">
        <v>13</v>
      </c>
      <c r="C175" t="s">
        <v>5</v>
      </c>
      <c r="D175" s="2">
        <v>3552</v>
      </c>
      <c r="E175" s="3">
        <v>42666</v>
      </c>
      <c r="F175" t="s">
        <v>20</v>
      </c>
    </row>
    <row r="176" spans="1:6" x14ac:dyDescent="0.35">
      <c r="A176">
        <v>175</v>
      </c>
      <c r="B176" t="s">
        <v>13</v>
      </c>
      <c r="C176" t="s">
        <v>5</v>
      </c>
      <c r="D176" s="2">
        <v>7273</v>
      </c>
      <c r="E176" s="3">
        <v>42668</v>
      </c>
      <c r="F176" t="s">
        <v>11</v>
      </c>
    </row>
    <row r="177" spans="1:6" x14ac:dyDescent="0.35">
      <c r="A177">
        <v>176</v>
      </c>
      <c r="B177" t="s">
        <v>13</v>
      </c>
      <c r="C177" t="s">
        <v>5</v>
      </c>
      <c r="D177" s="2">
        <v>2402</v>
      </c>
      <c r="E177" s="3">
        <v>42669</v>
      </c>
      <c r="F177" t="s">
        <v>12</v>
      </c>
    </row>
    <row r="178" spans="1:6" x14ac:dyDescent="0.35">
      <c r="A178">
        <v>177</v>
      </c>
      <c r="B178" t="s">
        <v>13</v>
      </c>
      <c r="C178" t="s">
        <v>5</v>
      </c>
      <c r="D178" s="2">
        <v>1197</v>
      </c>
      <c r="E178" s="3">
        <v>42669</v>
      </c>
      <c r="F178" t="s">
        <v>11</v>
      </c>
    </row>
    <row r="179" spans="1:6" x14ac:dyDescent="0.35">
      <c r="A179">
        <v>178</v>
      </c>
      <c r="B179" t="s">
        <v>18</v>
      </c>
      <c r="C179" t="s">
        <v>6</v>
      </c>
      <c r="D179" s="2">
        <v>5015</v>
      </c>
      <c r="E179" s="3">
        <v>42669</v>
      </c>
      <c r="F179" t="s">
        <v>11</v>
      </c>
    </row>
    <row r="180" spans="1:6" x14ac:dyDescent="0.35">
      <c r="A180">
        <v>179</v>
      </c>
      <c r="B180" t="s">
        <v>15</v>
      </c>
      <c r="C180" t="s">
        <v>5</v>
      </c>
      <c r="D180" s="2">
        <v>5818</v>
      </c>
      <c r="E180" s="3">
        <v>42676</v>
      </c>
      <c r="F180" t="s">
        <v>8</v>
      </c>
    </row>
    <row r="181" spans="1:6" x14ac:dyDescent="0.35">
      <c r="A181">
        <v>180</v>
      </c>
      <c r="B181" t="s">
        <v>13</v>
      </c>
      <c r="C181" t="s">
        <v>5</v>
      </c>
      <c r="D181" s="2">
        <v>4399</v>
      </c>
      <c r="E181" s="3">
        <v>42677</v>
      </c>
      <c r="F181" t="s">
        <v>9</v>
      </c>
    </row>
    <row r="182" spans="1:6" x14ac:dyDescent="0.35">
      <c r="A182">
        <v>181</v>
      </c>
      <c r="B182" t="s">
        <v>17</v>
      </c>
      <c r="C182" t="s">
        <v>6</v>
      </c>
      <c r="D182" s="2">
        <v>3011</v>
      </c>
      <c r="E182" s="3">
        <v>42677</v>
      </c>
      <c r="F182" t="s">
        <v>8</v>
      </c>
    </row>
    <row r="183" spans="1:6" x14ac:dyDescent="0.35">
      <c r="A183">
        <v>182</v>
      </c>
      <c r="B183" t="s">
        <v>14</v>
      </c>
      <c r="C183" t="s">
        <v>5</v>
      </c>
      <c r="D183" s="2">
        <v>4715</v>
      </c>
      <c r="E183" s="3">
        <v>42683</v>
      </c>
      <c r="F183" t="s">
        <v>9</v>
      </c>
    </row>
    <row r="184" spans="1:6" x14ac:dyDescent="0.35">
      <c r="A184">
        <v>183</v>
      </c>
      <c r="B184" t="s">
        <v>14</v>
      </c>
      <c r="C184" t="s">
        <v>5</v>
      </c>
      <c r="D184" s="2">
        <v>5321</v>
      </c>
      <c r="E184" s="3">
        <v>42686</v>
      </c>
      <c r="F184" t="s">
        <v>19</v>
      </c>
    </row>
    <row r="185" spans="1:6" x14ac:dyDescent="0.35">
      <c r="A185">
        <v>184</v>
      </c>
      <c r="B185" t="s">
        <v>13</v>
      </c>
      <c r="C185" t="s">
        <v>5</v>
      </c>
      <c r="D185" s="2">
        <v>8894</v>
      </c>
      <c r="E185" s="3">
        <v>42689</v>
      </c>
      <c r="F185" t="s">
        <v>8</v>
      </c>
    </row>
    <row r="186" spans="1:6" x14ac:dyDescent="0.35">
      <c r="A186">
        <v>185</v>
      </c>
      <c r="B186" t="s">
        <v>17</v>
      </c>
      <c r="C186" t="s">
        <v>6</v>
      </c>
      <c r="D186" s="2">
        <v>4846</v>
      </c>
      <c r="E186" s="3">
        <v>42699</v>
      </c>
      <c r="F186" t="s">
        <v>9</v>
      </c>
    </row>
    <row r="187" spans="1:6" x14ac:dyDescent="0.35">
      <c r="A187">
        <v>186</v>
      </c>
      <c r="B187" t="s">
        <v>21</v>
      </c>
      <c r="C187" t="s">
        <v>6</v>
      </c>
      <c r="D187" s="2">
        <v>284</v>
      </c>
      <c r="E187" s="3">
        <v>42699</v>
      </c>
      <c r="F187" t="s">
        <v>12</v>
      </c>
    </row>
    <row r="188" spans="1:6" x14ac:dyDescent="0.35">
      <c r="A188">
        <v>187</v>
      </c>
      <c r="B188" t="s">
        <v>15</v>
      </c>
      <c r="C188" t="s">
        <v>5</v>
      </c>
      <c r="D188" s="2">
        <v>8283</v>
      </c>
      <c r="E188" s="3">
        <v>42700</v>
      </c>
      <c r="F188" t="s">
        <v>9</v>
      </c>
    </row>
    <row r="189" spans="1:6" x14ac:dyDescent="0.35">
      <c r="A189">
        <v>188</v>
      </c>
      <c r="B189" t="s">
        <v>15</v>
      </c>
      <c r="C189" t="s">
        <v>5</v>
      </c>
      <c r="D189" s="2">
        <v>9990</v>
      </c>
      <c r="E189" s="3">
        <v>42702</v>
      </c>
      <c r="F189" t="s">
        <v>10</v>
      </c>
    </row>
    <row r="190" spans="1:6" x14ac:dyDescent="0.35">
      <c r="A190">
        <v>189</v>
      </c>
      <c r="B190" t="s">
        <v>13</v>
      </c>
      <c r="C190" t="s">
        <v>5</v>
      </c>
      <c r="D190" s="2">
        <v>9014</v>
      </c>
      <c r="E190" s="3">
        <v>42702</v>
      </c>
      <c r="F190" t="s">
        <v>11</v>
      </c>
    </row>
    <row r="191" spans="1:6" x14ac:dyDescent="0.35">
      <c r="A191">
        <v>190</v>
      </c>
      <c r="B191" t="s">
        <v>14</v>
      </c>
      <c r="C191" t="s">
        <v>5</v>
      </c>
      <c r="D191" s="2">
        <v>1942</v>
      </c>
      <c r="E191" s="3">
        <v>42703</v>
      </c>
      <c r="F191" t="s">
        <v>19</v>
      </c>
    </row>
    <row r="192" spans="1:6" x14ac:dyDescent="0.35">
      <c r="A192">
        <v>191</v>
      </c>
      <c r="B192" t="s">
        <v>13</v>
      </c>
      <c r="C192" t="s">
        <v>5</v>
      </c>
      <c r="D192" s="2">
        <v>7223</v>
      </c>
      <c r="E192" s="3">
        <v>42704</v>
      </c>
      <c r="F192" t="s">
        <v>8</v>
      </c>
    </row>
    <row r="193" spans="1:6" x14ac:dyDescent="0.35">
      <c r="A193">
        <v>192</v>
      </c>
      <c r="B193" t="s">
        <v>17</v>
      </c>
      <c r="C193" t="s">
        <v>6</v>
      </c>
      <c r="D193" s="2">
        <v>4673</v>
      </c>
      <c r="E193" s="3">
        <v>42706</v>
      </c>
      <c r="F193" t="s">
        <v>8</v>
      </c>
    </row>
    <row r="194" spans="1:6" x14ac:dyDescent="0.35">
      <c r="A194">
        <v>193</v>
      </c>
      <c r="B194" t="s">
        <v>17</v>
      </c>
      <c r="C194" t="s">
        <v>6</v>
      </c>
      <c r="D194" s="2">
        <v>9104</v>
      </c>
      <c r="E194" s="3">
        <v>42708</v>
      </c>
      <c r="F194" t="s">
        <v>19</v>
      </c>
    </row>
    <row r="195" spans="1:6" x14ac:dyDescent="0.35">
      <c r="A195">
        <v>194</v>
      </c>
      <c r="B195" t="s">
        <v>14</v>
      </c>
      <c r="C195" t="s">
        <v>5</v>
      </c>
      <c r="D195" s="2">
        <v>6078</v>
      </c>
      <c r="E195" s="3">
        <v>42709</v>
      </c>
      <c r="F195" t="s">
        <v>8</v>
      </c>
    </row>
    <row r="196" spans="1:6" x14ac:dyDescent="0.35">
      <c r="A196">
        <v>195</v>
      </c>
      <c r="B196" t="s">
        <v>18</v>
      </c>
      <c r="C196" t="s">
        <v>6</v>
      </c>
      <c r="D196" s="2">
        <v>3278</v>
      </c>
      <c r="E196" s="3">
        <v>42710</v>
      </c>
      <c r="F196" t="s">
        <v>12</v>
      </c>
    </row>
    <row r="197" spans="1:6" x14ac:dyDescent="0.35">
      <c r="A197">
        <v>196</v>
      </c>
      <c r="B197" t="s">
        <v>13</v>
      </c>
      <c r="C197" t="s">
        <v>5</v>
      </c>
      <c r="D197" s="2">
        <v>136</v>
      </c>
      <c r="E197" s="3">
        <v>42716</v>
      </c>
      <c r="F197" t="s">
        <v>10</v>
      </c>
    </row>
    <row r="198" spans="1:6" x14ac:dyDescent="0.35">
      <c r="A198">
        <v>197</v>
      </c>
      <c r="B198" t="s">
        <v>13</v>
      </c>
      <c r="C198" t="s">
        <v>5</v>
      </c>
      <c r="D198" s="2">
        <v>8377</v>
      </c>
      <c r="E198" s="3">
        <v>42716</v>
      </c>
      <c r="F198" t="s">
        <v>11</v>
      </c>
    </row>
    <row r="199" spans="1:6" x14ac:dyDescent="0.35">
      <c r="A199">
        <v>198</v>
      </c>
      <c r="B199" t="s">
        <v>13</v>
      </c>
      <c r="C199" t="s">
        <v>5</v>
      </c>
      <c r="D199" s="2">
        <v>2382</v>
      </c>
      <c r="E199" s="3">
        <v>42716</v>
      </c>
      <c r="F199" t="s">
        <v>8</v>
      </c>
    </row>
    <row r="200" spans="1:6" x14ac:dyDescent="0.35">
      <c r="A200">
        <v>199</v>
      </c>
      <c r="B200" t="s">
        <v>13</v>
      </c>
      <c r="C200" t="s">
        <v>5</v>
      </c>
      <c r="D200" s="2">
        <v>8702</v>
      </c>
      <c r="E200" s="3">
        <v>42719</v>
      </c>
      <c r="F200" t="s">
        <v>12</v>
      </c>
    </row>
    <row r="201" spans="1:6" x14ac:dyDescent="0.35">
      <c r="A201">
        <v>200</v>
      </c>
      <c r="B201" t="s">
        <v>13</v>
      </c>
      <c r="C201" t="s">
        <v>5</v>
      </c>
      <c r="D201" s="2">
        <v>5021</v>
      </c>
      <c r="E201" s="3">
        <v>42720</v>
      </c>
      <c r="F201" t="s">
        <v>8</v>
      </c>
    </row>
    <row r="202" spans="1:6" x14ac:dyDescent="0.35">
      <c r="A202">
        <v>201</v>
      </c>
      <c r="B202" t="s">
        <v>14</v>
      </c>
      <c r="C202" t="s">
        <v>5</v>
      </c>
      <c r="D202" s="2">
        <v>1760</v>
      </c>
      <c r="E202" s="3">
        <v>42720</v>
      </c>
      <c r="F202" t="s">
        <v>11</v>
      </c>
    </row>
    <row r="203" spans="1:6" x14ac:dyDescent="0.35">
      <c r="A203">
        <v>202</v>
      </c>
      <c r="B203" t="s">
        <v>13</v>
      </c>
      <c r="C203" t="s">
        <v>5</v>
      </c>
      <c r="D203" s="2">
        <v>4766</v>
      </c>
      <c r="E203" s="3">
        <v>42722</v>
      </c>
      <c r="F203" t="s">
        <v>12</v>
      </c>
    </row>
    <row r="204" spans="1:6" x14ac:dyDescent="0.35">
      <c r="A204">
        <v>203</v>
      </c>
      <c r="B204" t="s">
        <v>18</v>
      </c>
      <c r="C204" t="s">
        <v>6</v>
      </c>
      <c r="D204" s="2">
        <v>1541</v>
      </c>
      <c r="E204" s="3">
        <v>42723</v>
      </c>
      <c r="F204" t="s">
        <v>9</v>
      </c>
    </row>
    <row r="205" spans="1:6" x14ac:dyDescent="0.35">
      <c r="A205">
        <v>204</v>
      </c>
      <c r="B205" t="s">
        <v>15</v>
      </c>
      <c r="C205" t="s">
        <v>5</v>
      </c>
      <c r="D205" s="2">
        <v>2782</v>
      </c>
      <c r="E205" s="3">
        <v>42724</v>
      </c>
      <c r="F205" t="s">
        <v>9</v>
      </c>
    </row>
    <row r="206" spans="1:6" x14ac:dyDescent="0.35">
      <c r="A206">
        <v>205</v>
      </c>
      <c r="B206" t="s">
        <v>14</v>
      </c>
      <c r="C206" t="s">
        <v>5</v>
      </c>
      <c r="D206" s="2">
        <v>2455</v>
      </c>
      <c r="E206" s="3">
        <v>42724</v>
      </c>
      <c r="F206" t="s">
        <v>10</v>
      </c>
    </row>
    <row r="207" spans="1:6" x14ac:dyDescent="0.35">
      <c r="A207">
        <v>206</v>
      </c>
      <c r="B207" t="s">
        <v>14</v>
      </c>
      <c r="C207" t="s">
        <v>5</v>
      </c>
      <c r="D207" s="2">
        <v>4512</v>
      </c>
      <c r="E207" s="3">
        <v>42726</v>
      </c>
      <c r="F207" t="s">
        <v>20</v>
      </c>
    </row>
    <row r="208" spans="1:6" x14ac:dyDescent="0.35">
      <c r="A208">
        <v>207</v>
      </c>
      <c r="B208" t="s">
        <v>14</v>
      </c>
      <c r="C208" t="s">
        <v>5</v>
      </c>
      <c r="D208" s="2">
        <v>8752</v>
      </c>
      <c r="E208" s="3">
        <v>42726</v>
      </c>
      <c r="F208" t="s">
        <v>12</v>
      </c>
    </row>
    <row r="209" spans="1:6" x14ac:dyDescent="0.35">
      <c r="A209">
        <v>208</v>
      </c>
      <c r="B209" t="s">
        <v>17</v>
      </c>
      <c r="C209" t="s">
        <v>6</v>
      </c>
      <c r="D209" s="2">
        <v>9127</v>
      </c>
      <c r="E209" s="3">
        <v>42729</v>
      </c>
      <c r="F209" t="s">
        <v>8</v>
      </c>
    </row>
    <row r="210" spans="1:6" x14ac:dyDescent="0.35">
      <c r="A210">
        <v>209</v>
      </c>
      <c r="B210" t="s">
        <v>14</v>
      </c>
      <c r="C210" t="s">
        <v>5</v>
      </c>
      <c r="D210" s="2">
        <v>1777</v>
      </c>
      <c r="E210" s="3">
        <v>42732</v>
      </c>
      <c r="F210" t="s">
        <v>19</v>
      </c>
    </row>
    <row r="211" spans="1:6" x14ac:dyDescent="0.35">
      <c r="A211">
        <v>210</v>
      </c>
      <c r="B211" t="s">
        <v>18</v>
      </c>
      <c r="C211" t="s">
        <v>6</v>
      </c>
      <c r="D211" s="2">
        <v>680</v>
      </c>
      <c r="E211" s="3">
        <v>42732</v>
      </c>
      <c r="F211" t="s">
        <v>19</v>
      </c>
    </row>
    <row r="212" spans="1:6" x14ac:dyDescent="0.35">
      <c r="A212">
        <v>211</v>
      </c>
      <c r="B212" t="s">
        <v>15</v>
      </c>
      <c r="C212" t="s">
        <v>5</v>
      </c>
      <c r="D212" s="2">
        <v>958</v>
      </c>
      <c r="E212" s="3">
        <v>42733</v>
      </c>
      <c r="F212" t="s">
        <v>8</v>
      </c>
    </row>
    <row r="213" spans="1:6" x14ac:dyDescent="0.35">
      <c r="A213">
        <v>212</v>
      </c>
      <c r="B213" t="s">
        <v>17</v>
      </c>
      <c r="C213" t="s">
        <v>6</v>
      </c>
      <c r="D213" s="2">
        <v>2613</v>
      </c>
      <c r="E213" s="3">
        <v>42733</v>
      </c>
      <c r="F213" t="s">
        <v>11</v>
      </c>
    </row>
    <row r="214" spans="1:6" x14ac:dyDescent="0.3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5"/>
  <sheetViews>
    <sheetView topLeftCell="D1" workbookViewId="0">
      <selection activeCell="R6" sqref="R6"/>
    </sheetView>
  </sheetViews>
  <sheetFormatPr defaultRowHeight="14.5" x14ac:dyDescent="0.35"/>
  <cols>
    <col min="1" max="1" width="10.54296875" customWidth="1"/>
    <col min="2" max="2" width="10" customWidth="1"/>
    <col min="3" max="3" width="11" customWidth="1"/>
    <col min="4" max="4" width="10.26953125" customWidth="1"/>
    <col min="5" max="5" width="10.7265625" customWidth="1"/>
    <col min="6" max="6" width="15.453125" customWidth="1"/>
    <col min="9" max="9" width="10.81640625" customWidth="1"/>
    <col min="13" max="13" width="12.453125" customWidth="1"/>
    <col min="17" max="17" width="12.26953125" bestFit="1" customWidth="1"/>
  </cols>
  <sheetData>
    <row r="1" spans="1:17" x14ac:dyDescent="0.35">
      <c r="A1" s="1" t="s">
        <v>1</v>
      </c>
      <c r="B1" s="1" t="s">
        <v>2</v>
      </c>
      <c r="C1" s="1" t="s">
        <v>3</v>
      </c>
      <c r="D1" s="1" t="s">
        <v>4</v>
      </c>
      <c r="E1" s="1" t="s">
        <v>7</v>
      </c>
      <c r="F1" s="1" t="s">
        <v>0</v>
      </c>
      <c r="O1" t="s">
        <v>55</v>
      </c>
    </row>
    <row r="2" spans="1:17" x14ac:dyDescent="0.35">
      <c r="A2">
        <v>1</v>
      </c>
      <c r="B2" t="s">
        <v>17</v>
      </c>
      <c r="C2" t="s">
        <v>6</v>
      </c>
      <c r="D2" s="2">
        <v>4270</v>
      </c>
      <c r="E2" s="3">
        <v>42375</v>
      </c>
      <c r="F2" t="s">
        <v>8</v>
      </c>
      <c r="I2" t="s">
        <v>29</v>
      </c>
    </row>
    <row r="3" spans="1:17" x14ac:dyDescent="0.35">
      <c r="A3">
        <v>2</v>
      </c>
      <c r="B3" t="s">
        <v>21</v>
      </c>
      <c r="C3" t="s">
        <v>6</v>
      </c>
      <c r="D3" s="2">
        <v>8239</v>
      </c>
      <c r="E3" s="3">
        <v>42376</v>
      </c>
      <c r="F3" t="s">
        <v>9</v>
      </c>
      <c r="I3" t="s">
        <v>27</v>
      </c>
      <c r="O3" t="s">
        <v>3</v>
      </c>
      <c r="P3" t="s">
        <v>52</v>
      </c>
      <c r="Q3" t="s">
        <v>53</v>
      </c>
    </row>
    <row r="4" spans="1:17" x14ac:dyDescent="0.35">
      <c r="A4">
        <v>3</v>
      </c>
      <c r="B4" t="s">
        <v>13</v>
      </c>
      <c r="C4" t="s">
        <v>5</v>
      </c>
      <c r="D4" s="2">
        <v>617</v>
      </c>
      <c r="E4" s="3">
        <v>42377</v>
      </c>
      <c r="F4" t="s">
        <v>8</v>
      </c>
      <c r="I4" t="s">
        <v>30</v>
      </c>
      <c r="O4" t="str" cm="1">
        <f t="array" ref="O4:O5">_xlfn.UNIQUE(Category)</f>
        <v>Vegetables</v>
      </c>
      <c r="P4">
        <f>COUNTIF(C:C,O4)</f>
        <v>67</v>
      </c>
      <c r="Q4" s="13">
        <f>SUMIF(C2:C214,O4,D2:D214)</f>
        <v>336665</v>
      </c>
    </row>
    <row r="5" spans="1:17" x14ac:dyDescent="0.35">
      <c r="A5">
        <v>4</v>
      </c>
      <c r="B5" t="s">
        <v>13</v>
      </c>
      <c r="C5" t="s">
        <v>5</v>
      </c>
      <c r="D5" s="2">
        <v>8384</v>
      </c>
      <c r="E5" s="3">
        <v>42379</v>
      </c>
      <c r="F5" t="s">
        <v>10</v>
      </c>
      <c r="I5" t="s">
        <v>50</v>
      </c>
      <c r="O5" t="str">
        <v>Fruit</v>
      </c>
      <c r="P5">
        <f>COUNTIF(C:C,O5)</f>
        <v>146</v>
      </c>
      <c r="Q5" s="13">
        <f>SUMIF(C3:C215,O5,D3:D215)</f>
        <v>693069</v>
      </c>
    </row>
    <row r="6" spans="1:17" x14ac:dyDescent="0.35">
      <c r="A6">
        <v>5</v>
      </c>
      <c r="B6" t="s">
        <v>18</v>
      </c>
      <c r="C6" t="s">
        <v>6</v>
      </c>
      <c r="D6" s="2">
        <v>2626</v>
      </c>
      <c r="E6" s="3">
        <v>42379</v>
      </c>
      <c r="F6" t="s">
        <v>12</v>
      </c>
      <c r="I6" t="s">
        <v>31</v>
      </c>
      <c r="O6" t="s">
        <v>54</v>
      </c>
      <c r="P6">
        <f>SUM(P4:P5)</f>
        <v>213</v>
      </c>
      <c r="Q6" s="13">
        <f>SUM(Q4:Q5)</f>
        <v>1029734</v>
      </c>
    </row>
    <row r="7" spans="1:17" x14ac:dyDescent="0.35">
      <c r="A7">
        <v>6</v>
      </c>
      <c r="B7" t="s">
        <v>15</v>
      </c>
      <c r="C7" t="s">
        <v>5</v>
      </c>
      <c r="D7" s="2">
        <v>3610</v>
      </c>
      <c r="E7" s="3">
        <v>42380</v>
      </c>
      <c r="F7" t="s">
        <v>8</v>
      </c>
      <c r="I7" t="s">
        <v>28</v>
      </c>
    </row>
    <row r="8" spans="1:17" x14ac:dyDescent="0.35">
      <c r="A8">
        <v>7</v>
      </c>
      <c r="B8" t="s">
        <v>21</v>
      </c>
      <c r="C8" t="s">
        <v>6</v>
      </c>
      <c r="D8" s="2">
        <v>9062</v>
      </c>
      <c r="E8" s="3">
        <v>42380</v>
      </c>
      <c r="F8" t="s">
        <v>11</v>
      </c>
    </row>
    <row r="9" spans="1:17" x14ac:dyDescent="0.35">
      <c r="A9">
        <v>8</v>
      </c>
      <c r="B9" t="s">
        <v>13</v>
      </c>
      <c r="C9" t="s">
        <v>5</v>
      </c>
      <c r="D9" s="2">
        <v>6906</v>
      </c>
      <c r="E9" s="3">
        <v>42385</v>
      </c>
      <c r="F9" t="s">
        <v>20</v>
      </c>
    </row>
    <row r="10" spans="1:17" x14ac:dyDescent="0.35">
      <c r="A10">
        <v>9</v>
      </c>
      <c r="B10" t="s">
        <v>14</v>
      </c>
      <c r="C10" t="s">
        <v>5</v>
      </c>
      <c r="D10" s="2">
        <v>2417</v>
      </c>
      <c r="E10" s="3">
        <v>42385</v>
      </c>
      <c r="F10" t="s">
        <v>19</v>
      </c>
    </row>
    <row r="11" spans="1:17" x14ac:dyDescent="0.35">
      <c r="A11">
        <v>10</v>
      </c>
      <c r="B11" t="s">
        <v>14</v>
      </c>
      <c r="C11" t="s">
        <v>5</v>
      </c>
      <c r="D11" s="2">
        <v>7431</v>
      </c>
      <c r="E11" s="3">
        <v>42385</v>
      </c>
      <c r="F11" t="s">
        <v>10</v>
      </c>
    </row>
    <row r="12" spans="1:17" x14ac:dyDescent="0.35">
      <c r="A12">
        <v>11</v>
      </c>
      <c r="B12" t="s">
        <v>13</v>
      </c>
      <c r="C12" t="s">
        <v>5</v>
      </c>
      <c r="D12" s="2">
        <v>8250</v>
      </c>
      <c r="E12" s="3">
        <v>42385</v>
      </c>
      <c r="F12" t="s">
        <v>12</v>
      </c>
    </row>
    <row r="13" spans="1:17" x14ac:dyDescent="0.35">
      <c r="A13">
        <v>12</v>
      </c>
      <c r="B13" t="s">
        <v>21</v>
      </c>
      <c r="C13" t="s">
        <v>6</v>
      </c>
      <c r="D13" s="2">
        <v>7012</v>
      </c>
      <c r="E13" s="3">
        <v>42387</v>
      </c>
      <c r="F13" t="s">
        <v>8</v>
      </c>
    </row>
    <row r="14" spans="1:17" x14ac:dyDescent="0.35">
      <c r="A14">
        <v>13</v>
      </c>
      <c r="B14" t="s">
        <v>17</v>
      </c>
      <c r="C14" t="s">
        <v>6</v>
      </c>
      <c r="D14" s="2">
        <v>1903</v>
      </c>
      <c r="E14" s="3">
        <v>42389</v>
      </c>
      <c r="F14" t="s">
        <v>12</v>
      </c>
    </row>
    <row r="15" spans="1:17" x14ac:dyDescent="0.35">
      <c r="A15">
        <v>14</v>
      </c>
      <c r="B15" t="s">
        <v>21</v>
      </c>
      <c r="C15" t="s">
        <v>6</v>
      </c>
      <c r="D15" s="2">
        <v>2824</v>
      </c>
      <c r="E15" s="3">
        <v>42391</v>
      </c>
      <c r="F15" t="s">
        <v>10</v>
      </c>
    </row>
    <row r="16" spans="1:17" x14ac:dyDescent="0.35">
      <c r="A16">
        <v>15</v>
      </c>
      <c r="B16" t="s">
        <v>14</v>
      </c>
      <c r="C16" t="s">
        <v>5</v>
      </c>
      <c r="D16" s="2">
        <v>6946</v>
      </c>
      <c r="E16" s="3">
        <v>42393</v>
      </c>
      <c r="F16" t="s">
        <v>19</v>
      </c>
    </row>
    <row r="17" spans="1:6" x14ac:dyDescent="0.35">
      <c r="A17">
        <v>16</v>
      </c>
      <c r="B17" t="s">
        <v>13</v>
      </c>
      <c r="C17" t="s">
        <v>5</v>
      </c>
      <c r="D17" s="2">
        <v>2320</v>
      </c>
      <c r="E17" s="3">
        <v>42396</v>
      </c>
      <c r="F17" t="s">
        <v>9</v>
      </c>
    </row>
    <row r="18" spans="1:6" x14ac:dyDescent="0.35">
      <c r="A18">
        <v>17</v>
      </c>
      <c r="B18" t="s">
        <v>13</v>
      </c>
      <c r="C18" t="s">
        <v>5</v>
      </c>
      <c r="D18" s="2">
        <v>2116</v>
      </c>
      <c r="E18" s="3">
        <v>42397</v>
      </c>
      <c r="F18" t="s">
        <v>8</v>
      </c>
    </row>
    <row r="19" spans="1:6" x14ac:dyDescent="0.35">
      <c r="A19">
        <v>18</v>
      </c>
      <c r="B19" t="s">
        <v>13</v>
      </c>
      <c r="C19" t="s">
        <v>5</v>
      </c>
      <c r="D19" s="2">
        <v>1135</v>
      </c>
      <c r="E19" s="3">
        <v>42399</v>
      </c>
      <c r="F19" t="s">
        <v>9</v>
      </c>
    </row>
    <row r="20" spans="1:6" x14ac:dyDescent="0.35">
      <c r="A20">
        <v>19</v>
      </c>
      <c r="B20" t="s">
        <v>21</v>
      </c>
      <c r="C20" t="s">
        <v>6</v>
      </c>
      <c r="D20" s="2">
        <v>3595</v>
      </c>
      <c r="E20" s="3">
        <v>42399</v>
      </c>
      <c r="F20" t="s">
        <v>9</v>
      </c>
    </row>
    <row r="21" spans="1:6" x14ac:dyDescent="0.35">
      <c r="A21">
        <v>20</v>
      </c>
      <c r="B21" t="s">
        <v>14</v>
      </c>
      <c r="C21" t="s">
        <v>5</v>
      </c>
      <c r="D21" s="2">
        <v>1161</v>
      </c>
      <c r="E21" s="3">
        <v>42402</v>
      </c>
      <c r="F21" t="s">
        <v>8</v>
      </c>
    </row>
    <row r="22" spans="1:6" x14ac:dyDescent="0.35">
      <c r="A22">
        <v>21</v>
      </c>
      <c r="B22" t="s">
        <v>15</v>
      </c>
      <c r="C22" t="s">
        <v>5</v>
      </c>
      <c r="D22" s="2">
        <v>2256</v>
      </c>
      <c r="E22" s="3">
        <v>42404</v>
      </c>
      <c r="F22" t="s">
        <v>19</v>
      </c>
    </row>
    <row r="23" spans="1:6" x14ac:dyDescent="0.35">
      <c r="A23">
        <v>22</v>
      </c>
      <c r="B23" t="s">
        <v>13</v>
      </c>
      <c r="C23" t="s">
        <v>5</v>
      </c>
      <c r="D23" s="2">
        <v>1004</v>
      </c>
      <c r="E23" s="3">
        <v>42411</v>
      </c>
      <c r="F23" t="s">
        <v>20</v>
      </c>
    </row>
    <row r="24" spans="1:6" x14ac:dyDescent="0.35">
      <c r="A24">
        <v>23</v>
      </c>
      <c r="B24" t="s">
        <v>13</v>
      </c>
      <c r="C24" t="s">
        <v>5</v>
      </c>
      <c r="D24" s="2">
        <v>3642</v>
      </c>
      <c r="E24" s="3">
        <v>42414</v>
      </c>
      <c r="F24" t="s">
        <v>10</v>
      </c>
    </row>
    <row r="25" spans="1:6" x14ac:dyDescent="0.35">
      <c r="A25">
        <v>24</v>
      </c>
      <c r="B25" t="s">
        <v>13</v>
      </c>
      <c r="C25" t="s">
        <v>5</v>
      </c>
      <c r="D25" s="2">
        <v>4582</v>
      </c>
      <c r="E25" s="3">
        <v>42417</v>
      </c>
      <c r="F25" t="s">
        <v>8</v>
      </c>
    </row>
    <row r="26" spans="1:6" x14ac:dyDescent="0.35">
      <c r="A26">
        <v>25</v>
      </c>
      <c r="B26" t="s">
        <v>18</v>
      </c>
      <c r="C26" t="s">
        <v>6</v>
      </c>
      <c r="D26" s="2">
        <v>3559</v>
      </c>
      <c r="E26" s="3">
        <v>42417</v>
      </c>
      <c r="F26" t="s">
        <v>9</v>
      </c>
    </row>
    <row r="27" spans="1:6" x14ac:dyDescent="0.35">
      <c r="A27">
        <v>26</v>
      </c>
      <c r="B27" t="s">
        <v>17</v>
      </c>
      <c r="C27" t="s">
        <v>6</v>
      </c>
      <c r="D27" s="2">
        <v>5154</v>
      </c>
      <c r="E27" s="3">
        <v>42417</v>
      </c>
      <c r="F27" t="s">
        <v>11</v>
      </c>
    </row>
    <row r="28" spans="1:6" x14ac:dyDescent="0.35">
      <c r="A28">
        <v>27</v>
      </c>
      <c r="B28" t="s">
        <v>16</v>
      </c>
      <c r="C28" t="s">
        <v>5</v>
      </c>
      <c r="D28" s="2">
        <v>7388</v>
      </c>
      <c r="E28" s="3">
        <v>42418</v>
      </c>
      <c r="F28" t="s">
        <v>19</v>
      </c>
    </row>
    <row r="29" spans="1:6" x14ac:dyDescent="0.35">
      <c r="A29">
        <v>28</v>
      </c>
      <c r="B29" t="s">
        <v>18</v>
      </c>
      <c r="C29" t="s">
        <v>6</v>
      </c>
      <c r="D29" s="2">
        <v>7163</v>
      </c>
      <c r="E29" s="3">
        <v>42418</v>
      </c>
      <c r="F29" t="s">
        <v>8</v>
      </c>
    </row>
    <row r="30" spans="1:6" x14ac:dyDescent="0.35">
      <c r="A30">
        <v>29</v>
      </c>
      <c r="B30" t="s">
        <v>18</v>
      </c>
      <c r="C30" t="s">
        <v>6</v>
      </c>
      <c r="D30" s="2">
        <v>5101</v>
      </c>
      <c r="E30" s="3">
        <v>42420</v>
      </c>
      <c r="F30" t="s">
        <v>12</v>
      </c>
    </row>
    <row r="31" spans="1:6" x14ac:dyDescent="0.35">
      <c r="A31">
        <v>30</v>
      </c>
      <c r="B31" t="s">
        <v>14</v>
      </c>
      <c r="C31" t="s">
        <v>5</v>
      </c>
      <c r="D31" s="2">
        <v>7602</v>
      </c>
      <c r="E31" s="3">
        <v>42421</v>
      </c>
      <c r="F31" t="s">
        <v>19</v>
      </c>
    </row>
    <row r="32" spans="1:6" x14ac:dyDescent="0.35">
      <c r="A32">
        <v>31</v>
      </c>
      <c r="B32" t="s">
        <v>16</v>
      </c>
      <c r="C32" t="s">
        <v>5</v>
      </c>
      <c r="D32" s="2">
        <v>1641</v>
      </c>
      <c r="E32" s="3">
        <v>42422</v>
      </c>
      <c r="F32" t="s">
        <v>8</v>
      </c>
    </row>
    <row r="33" spans="1:6" x14ac:dyDescent="0.35">
      <c r="A33">
        <v>32</v>
      </c>
      <c r="B33" t="s">
        <v>14</v>
      </c>
      <c r="C33" t="s">
        <v>5</v>
      </c>
      <c r="D33" s="2">
        <v>8892</v>
      </c>
      <c r="E33" s="3">
        <v>42423</v>
      </c>
      <c r="F33" t="s">
        <v>11</v>
      </c>
    </row>
    <row r="34" spans="1:6" x14ac:dyDescent="0.35">
      <c r="A34">
        <v>33</v>
      </c>
      <c r="B34" t="s">
        <v>14</v>
      </c>
      <c r="C34" t="s">
        <v>5</v>
      </c>
      <c r="D34" s="2">
        <v>2060</v>
      </c>
      <c r="E34" s="3">
        <v>42429</v>
      </c>
      <c r="F34" t="s">
        <v>19</v>
      </c>
    </row>
    <row r="35" spans="1:6" x14ac:dyDescent="0.35">
      <c r="A35">
        <v>34</v>
      </c>
      <c r="B35" t="s">
        <v>21</v>
      </c>
      <c r="C35" t="s">
        <v>6</v>
      </c>
      <c r="D35" s="2">
        <v>1557</v>
      </c>
      <c r="E35" s="3">
        <v>42429</v>
      </c>
      <c r="F35" t="s">
        <v>12</v>
      </c>
    </row>
    <row r="36" spans="1:6" x14ac:dyDescent="0.35">
      <c r="A36">
        <v>35</v>
      </c>
      <c r="B36" t="s">
        <v>14</v>
      </c>
      <c r="C36" t="s">
        <v>5</v>
      </c>
      <c r="D36" s="2">
        <v>6509</v>
      </c>
      <c r="E36" s="3">
        <v>42430</v>
      </c>
      <c r="F36" t="s">
        <v>19</v>
      </c>
    </row>
    <row r="37" spans="1:6" x14ac:dyDescent="0.35">
      <c r="A37">
        <v>36</v>
      </c>
      <c r="B37" t="s">
        <v>14</v>
      </c>
      <c r="C37" t="s">
        <v>5</v>
      </c>
      <c r="D37" s="2">
        <v>5718</v>
      </c>
      <c r="E37" s="3">
        <v>42433</v>
      </c>
      <c r="F37" t="s">
        <v>11</v>
      </c>
    </row>
    <row r="38" spans="1:6" x14ac:dyDescent="0.35">
      <c r="A38">
        <v>37</v>
      </c>
      <c r="B38" t="s">
        <v>14</v>
      </c>
      <c r="C38" t="s">
        <v>5</v>
      </c>
      <c r="D38" s="2">
        <v>7655</v>
      </c>
      <c r="E38" s="3">
        <v>42434</v>
      </c>
      <c r="F38" t="s">
        <v>8</v>
      </c>
    </row>
    <row r="39" spans="1:6" x14ac:dyDescent="0.35">
      <c r="A39">
        <v>38</v>
      </c>
      <c r="B39" t="s">
        <v>17</v>
      </c>
      <c r="C39" t="s">
        <v>6</v>
      </c>
      <c r="D39" s="2">
        <v>9116</v>
      </c>
      <c r="E39" s="3">
        <v>42434</v>
      </c>
      <c r="F39" t="s">
        <v>9</v>
      </c>
    </row>
    <row r="40" spans="1:6" x14ac:dyDescent="0.35">
      <c r="A40">
        <v>39</v>
      </c>
      <c r="B40" t="s">
        <v>13</v>
      </c>
      <c r="C40" t="s">
        <v>5</v>
      </c>
      <c r="D40" s="2">
        <v>2795</v>
      </c>
      <c r="E40" s="3">
        <v>42444</v>
      </c>
      <c r="F40" t="s">
        <v>8</v>
      </c>
    </row>
    <row r="41" spans="1:6" x14ac:dyDescent="0.35">
      <c r="A41">
        <v>40</v>
      </c>
      <c r="B41" t="s">
        <v>13</v>
      </c>
      <c r="C41" t="s">
        <v>5</v>
      </c>
      <c r="D41" s="2">
        <v>5084</v>
      </c>
      <c r="E41" s="3">
        <v>42444</v>
      </c>
      <c r="F41" t="s">
        <v>8</v>
      </c>
    </row>
    <row r="42" spans="1:6" x14ac:dyDescent="0.35">
      <c r="A42">
        <v>41</v>
      </c>
      <c r="B42" t="s">
        <v>17</v>
      </c>
      <c r="C42" t="s">
        <v>6</v>
      </c>
      <c r="D42" s="2">
        <v>8941</v>
      </c>
      <c r="E42" s="3">
        <v>42444</v>
      </c>
      <c r="F42" t="s">
        <v>9</v>
      </c>
    </row>
    <row r="43" spans="1:6" x14ac:dyDescent="0.35">
      <c r="A43">
        <v>42</v>
      </c>
      <c r="B43" t="s">
        <v>21</v>
      </c>
      <c r="C43" t="s">
        <v>6</v>
      </c>
      <c r="D43" s="2">
        <v>5341</v>
      </c>
      <c r="E43" s="3">
        <v>42445</v>
      </c>
      <c r="F43" t="s">
        <v>19</v>
      </c>
    </row>
    <row r="44" spans="1:6" x14ac:dyDescent="0.35">
      <c r="A44">
        <v>43</v>
      </c>
      <c r="B44" t="s">
        <v>13</v>
      </c>
      <c r="C44" t="s">
        <v>5</v>
      </c>
      <c r="D44" s="2">
        <v>135</v>
      </c>
      <c r="E44" s="3">
        <v>42448</v>
      </c>
      <c r="F44" t="s">
        <v>10</v>
      </c>
    </row>
    <row r="45" spans="1:6" x14ac:dyDescent="0.35">
      <c r="A45">
        <v>44</v>
      </c>
      <c r="B45" t="s">
        <v>13</v>
      </c>
      <c r="C45" t="s">
        <v>5</v>
      </c>
      <c r="D45" s="2">
        <v>9400</v>
      </c>
      <c r="E45" s="3">
        <v>42448</v>
      </c>
      <c r="F45" t="s">
        <v>11</v>
      </c>
    </row>
    <row r="46" spans="1:6" x14ac:dyDescent="0.35">
      <c r="A46">
        <v>45</v>
      </c>
      <c r="B46" t="s">
        <v>18</v>
      </c>
      <c r="C46" t="s">
        <v>6</v>
      </c>
      <c r="D46" s="2">
        <v>6045</v>
      </c>
      <c r="E46" s="3">
        <v>42450</v>
      </c>
      <c r="F46" t="s">
        <v>12</v>
      </c>
    </row>
    <row r="47" spans="1:6" x14ac:dyDescent="0.35">
      <c r="A47">
        <v>46</v>
      </c>
      <c r="B47" t="s">
        <v>14</v>
      </c>
      <c r="C47" t="s">
        <v>5</v>
      </c>
      <c r="D47" s="2">
        <v>5820</v>
      </c>
      <c r="E47" s="3">
        <v>42451</v>
      </c>
      <c r="F47" t="s">
        <v>20</v>
      </c>
    </row>
    <row r="48" spans="1:6" x14ac:dyDescent="0.35">
      <c r="A48">
        <v>47</v>
      </c>
      <c r="B48" t="s">
        <v>15</v>
      </c>
      <c r="C48" t="s">
        <v>5</v>
      </c>
      <c r="D48" s="2">
        <v>8887</v>
      </c>
      <c r="E48" s="3">
        <v>42452</v>
      </c>
      <c r="F48" t="s">
        <v>12</v>
      </c>
    </row>
    <row r="49" spans="1:6" x14ac:dyDescent="0.35">
      <c r="A49">
        <v>48</v>
      </c>
      <c r="B49" t="s">
        <v>15</v>
      </c>
      <c r="C49" t="s">
        <v>5</v>
      </c>
      <c r="D49" s="2">
        <v>6982</v>
      </c>
      <c r="E49" s="3">
        <v>42453</v>
      </c>
      <c r="F49" t="s">
        <v>8</v>
      </c>
    </row>
    <row r="50" spans="1:6" x14ac:dyDescent="0.35">
      <c r="A50">
        <v>49</v>
      </c>
      <c r="B50" t="s">
        <v>13</v>
      </c>
      <c r="C50" t="s">
        <v>5</v>
      </c>
      <c r="D50" s="2">
        <v>4029</v>
      </c>
      <c r="E50" s="3">
        <v>42455</v>
      </c>
      <c r="F50" t="s">
        <v>11</v>
      </c>
    </row>
    <row r="51" spans="1:6" x14ac:dyDescent="0.35">
      <c r="A51">
        <v>50</v>
      </c>
      <c r="B51" t="s">
        <v>17</v>
      </c>
      <c r="C51" t="s">
        <v>6</v>
      </c>
      <c r="D51" s="2">
        <v>3665</v>
      </c>
      <c r="E51" s="3">
        <v>42455</v>
      </c>
      <c r="F51" t="s">
        <v>12</v>
      </c>
    </row>
    <row r="52" spans="1:6" x14ac:dyDescent="0.35">
      <c r="A52">
        <v>51</v>
      </c>
      <c r="B52" t="s">
        <v>13</v>
      </c>
      <c r="C52" t="s">
        <v>5</v>
      </c>
      <c r="D52" s="2">
        <v>4781</v>
      </c>
      <c r="E52" s="3">
        <v>42458</v>
      </c>
      <c r="F52" t="s">
        <v>19</v>
      </c>
    </row>
    <row r="53" spans="1:6" x14ac:dyDescent="0.35">
      <c r="A53">
        <v>52</v>
      </c>
      <c r="B53" t="s">
        <v>16</v>
      </c>
      <c r="C53" t="s">
        <v>5</v>
      </c>
      <c r="D53" s="2">
        <v>3663</v>
      </c>
      <c r="E53" s="3">
        <v>42459</v>
      </c>
      <c r="F53" t="s">
        <v>11</v>
      </c>
    </row>
    <row r="54" spans="1:6" x14ac:dyDescent="0.35">
      <c r="A54">
        <v>53</v>
      </c>
      <c r="B54" t="s">
        <v>14</v>
      </c>
      <c r="C54" t="s">
        <v>5</v>
      </c>
      <c r="D54" s="2">
        <v>6331</v>
      </c>
      <c r="E54" s="3">
        <v>42461</v>
      </c>
      <c r="F54" t="s">
        <v>19</v>
      </c>
    </row>
    <row r="55" spans="1:6" x14ac:dyDescent="0.35">
      <c r="A55">
        <v>54</v>
      </c>
      <c r="B55" t="s">
        <v>14</v>
      </c>
      <c r="C55" t="s">
        <v>5</v>
      </c>
      <c r="D55" s="2">
        <v>4364</v>
      </c>
      <c r="E55" s="3">
        <v>42461</v>
      </c>
      <c r="F55" t="s">
        <v>10</v>
      </c>
    </row>
    <row r="56" spans="1:6" x14ac:dyDescent="0.35">
      <c r="A56">
        <v>55</v>
      </c>
      <c r="B56" t="s">
        <v>17</v>
      </c>
      <c r="C56" t="s">
        <v>6</v>
      </c>
      <c r="D56" s="2">
        <v>607</v>
      </c>
      <c r="E56" s="3">
        <v>42463</v>
      </c>
      <c r="F56" t="s">
        <v>9</v>
      </c>
    </row>
    <row r="57" spans="1:6" x14ac:dyDescent="0.35">
      <c r="A57">
        <v>56</v>
      </c>
      <c r="B57" t="s">
        <v>13</v>
      </c>
      <c r="C57" t="s">
        <v>5</v>
      </c>
      <c r="D57" s="2">
        <v>1054</v>
      </c>
      <c r="E57" s="3">
        <v>42466</v>
      </c>
      <c r="F57" t="s">
        <v>20</v>
      </c>
    </row>
    <row r="58" spans="1:6" x14ac:dyDescent="0.35">
      <c r="A58">
        <v>57</v>
      </c>
      <c r="B58" t="s">
        <v>17</v>
      </c>
      <c r="C58" t="s">
        <v>6</v>
      </c>
      <c r="D58" s="2">
        <v>7659</v>
      </c>
      <c r="E58" s="3">
        <v>42466</v>
      </c>
      <c r="F58" t="s">
        <v>8</v>
      </c>
    </row>
    <row r="59" spans="1:6" x14ac:dyDescent="0.35">
      <c r="A59">
        <v>58</v>
      </c>
      <c r="B59" t="s">
        <v>21</v>
      </c>
      <c r="C59" t="s">
        <v>6</v>
      </c>
      <c r="D59" s="2">
        <v>277</v>
      </c>
      <c r="E59" s="3">
        <v>42472</v>
      </c>
      <c r="F59" t="s">
        <v>12</v>
      </c>
    </row>
    <row r="60" spans="1:6" x14ac:dyDescent="0.35">
      <c r="A60">
        <v>59</v>
      </c>
      <c r="B60" t="s">
        <v>13</v>
      </c>
      <c r="C60" t="s">
        <v>5</v>
      </c>
      <c r="D60" s="2">
        <v>235</v>
      </c>
      <c r="E60" s="3">
        <v>42477</v>
      </c>
      <c r="F60" t="s">
        <v>8</v>
      </c>
    </row>
    <row r="61" spans="1:6" x14ac:dyDescent="0.35">
      <c r="A61">
        <v>60</v>
      </c>
      <c r="B61" t="s">
        <v>15</v>
      </c>
      <c r="C61" t="s">
        <v>5</v>
      </c>
      <c r="D61" s="2">
        <v>1113</v>
      </c>
      <c r="E61" s="3">
        <v>42478</v>
      </c>
      <c r="F61" t="s">
        <v>11</v>
      </c>
    </row>
    <row r="62" spans="1:6" x14ac:dyDescent="0.35">
      <c r="A62">
        <v>61</v>
      </c>
      <c r="B62" t="s">
        <v>14</v>
      </c>
      <c r="C62" t="s">
        <v>5</v>
      </c>
      <c r="D62" s="2">
        <v>1128</v>
      </c>
      <c r="E62" s="3">
        <v>42481</v>
      </c>
      <c r="F62" t="s">
        <v>8</v>
      </c>
    </row>
    <row r="63" spans="1:6" x14ac:dyDescent="0.35">
      <c r="A63">
        <v>62</v>
      </c>
      <c r="B63" t="s">
        <v>21</v>
      </c>
      <c r="C63" t="s">
        <v>6</v>
      </c>
      <c r="D63" s="2">
        <v>9231</v>
      </c>
      <c r="E63" s="3">
        <v>42482</v>
      </c>
      <c r="F63" t="s">
        <v>10</v>
      </c>
    </row>
    <row r="64" spans="1:6" x14ac:dyDescent="0.35">
      <c r="A64">
        <v>63</v>
      </c>
      <c r="B64" t="s">
        <v>13</v>
      </c>
      <c r="C64" t="s">
        <v>5</v>
      </c>
      <c r="D64" s="2">
        <v>4387</v>
      </c>
      <c r="E64" s="3">
        <v>42483</v>
      </c>
      <c r="F64" t="s">
        <v>8</v>
      </c>
    </row>
    <row r="65" spans="1:6" x14ac:dyDescent="0.35">
      <c r="A65">
        <v>64</v>
      </c>
      <c r="B65" t="s">
        <v>14</v>
      </c>
      <c r="C65" t="s">
        <v>5</v>
      </c>
      <c r="D65" s="2">
        <v>2763</v>
      </c>
      <c r="E65" s="3">
        <v>42485</v>
      </c>
      <c r="F65" t="s">
        <v>10</v>
      </c>
    </row>
    <row r="66" spans="1:6" x14ac:dyDescent="0.35">
      <c r="A66">
        <v>65</v>
      </c>
      <c r="B66" t="s">
        <v>13</v>
      </c>
      <c r="C66" t="s">
        <v>5</v>
      </c>
      <c r="D66" s="2">
        <v>7898</v>
      </c>
      <c r="E66" s="3">
        <v>42487</v>
      </c>
      <c r="F66" t="s">
        <v>9</v>
      </c>
    </row>
    <row r="67" spans="1:6" x14ac:dyDescent="0.35">
      <c r="A67">
        <v>66</v>
      </c>
      <c r="B67" t="s">
        <v>13</v>
      </c>
      <c r="C67" t="s">
        <v>5</v>
      </c>
      <c r="D67" s="2">
        <v>2427</v>
      </c>
      <c r="E67" s="3">
        <v>42490</v>
      </c>
      <c r="F67" t="s">
        <v>19</v>
      </c>
    </row>
    <row r="68" spans="1:6" x14ac:dyDescent="0.35">
      <c r="A68">
        <v>67</v>
      </c>
      <c r="B68" t="s">
        <v>13</v>
      </c>
      <c r="C68" t="s">
        <v>5</v>
      </c>
      <c r="D68" s="2">
        <v>8663</v>
      </c>
      <c r="E68" s="3">
        <v>42491</v>
      </c>
      <c r="F68" t="s">
        <v>20</v>
      </c>
    </row>
    <row r="69" spans="1:6" x14ac:dyDescent="0.35">
      <c r="A69">
        <v>68</v>
      </c>
      <c r="B69" t="s">
        <v>17</v>
      </c>
      <c r="C69" t="s">
        <v>6</v>
      </c>
      <c r="D69" s="2">
        <v>2789</v>
      </c>
      <c r="E69" s="3">
        <v>42491</v>
      </c>
      <c r="F69" t="s">
        <v>12</v>
      </c>
    </row>
    <row r="70" spans="1:6" x14ac:dyDescent="0.35">
      <c r="A70">
        <v>69</v>
      </c>
      <c r="B70" t="s">
        <v>13</v>
      </c>
      <c r="C70" t="s">
        <v>5</v>
      </c>
      <c r="D70" s="2">
        <v>4054</v>
      </c>
      <c r="E70" s="3">
        <v>42492</v>
      </c>
      <c r="F70" t="s">
        <v>8</v>
      </c>
    </row>
    <row r="71" spans="1:6" x14ac:dyDescent="0.35">
      <c r="A71">
        <v>70</v>
      </c>
      <c r="B71" t="s">
        <v>16</v>
      </c>
      <c r="C71" t="s">
        <v>5</v>
      </c>
      <c r="D71" s="2">
        <v>2262</v>
      </c>
      <c r="E71" s="3">
        <v>42492</v>
      </c>
      <c r="F71" t="s">
        <v>8</v>
      </c>
    </row>
    <row r="72" spans="1:6" x14ac:dyDescent="0.35">
      <c r="A72">
        <v>71</v>
      </c>
      <c r="B72" t="s">
        <v>16</v>
      </c>
      <c r="C72" t="s">
        <v>5</v>
      </c>
      <c r="D72" s="2">
        <v>5600</v>
      </c>
      <c r="E72" s="3">
        <v>42492</v>
      </c>
      <c r="F72" t="s">
        <v>9</v>
      </c>
    </row>
    <row r="73" spans="1:6" x14ac:dyDescent="0.35">
      <c r="A73">
        <v>72</v>
      </c>
      <c r="B73" t="s">
        <v>13</v>
      </c>
      <c r="C73" t="s">
        <v>5</v>
      </c>
      <c r="D73" s="2">
        <v>5787</v>
      </c>
      <c r="E73" s="3">
        <v>42493</v>
      </c>
      <c r="F73" t="s">
        <v>8</v>
      </c>
    </row>
    <row r="74" spans="1:6" x14ac:dyDescent="0.35">
      <c r="A74">
        <v>73</v>
      </c>
      <c r="B74" t="s">
        <v>15</v>
      </c>
      <c r="C74" t="s">
        <v>5</v>
      </c>
      <c r="D74" s="2">
        <v>6295</v>
      </c>
      <c r="E74" s="3">
        <v>42493</v>
      </c>
      <c r="F74" t="s">
        <v>10</v>
      </c>
    </row>
    <row r="75" spans="1:6" x14ac:dyDescent="0.35">
      <c r="A75">
        <v>74</v>
      </c>
      <c r="B75" t="s">
        <v>13</v>
      </c>
      <c r="C75" t="s">
        <v>5</v>
      </c>
      <c r="D75" s="2">
        <v>474</v>
      </c>
      <c r="E75" s="3">
        <v>42495</v>
      </c>
      <c r="F75" t="s">
        <v>12</v>
      </c>
    </row>
    <row r="76" spans="1:6" x14ac:dyDescent="0.35">
      <c r="A76">
        <v>75</v>
      </c>
      <c r="B76" t="s">
        <v>14</v>
      </c>
      <c r="C76" t="s">
        <v>5</v>
      </c>
      <c r="D76" s="2">
        <v>4325</v>
      </c>
      <c r="E76" s="3">
        <v>42495</v>
      </c>
      <c r="F76" t="s">
        <v>19</v>
      </c>
    </row>
    <row r="77" spans="1:6" x14ac:dyDescent="0.35">
      <c r="A77">
        <v>76</v>
      </c>
      <c r="B77" t="s">
        <v>13</v>
      </c>
      <c r="C77" t="s">
        <v>5</v>
      </c>
      <c r="D77" s="2">
        <v>592</v>
      </c>
      <c r="E77" s="3">
        <v>42496</v>
      </c>
      <c r="F77" t="s">
        <v>8</v>
      </c>
    </row>
    <row r="78" spans="1:6" x14ac:dyDescent="0.35">
      <c r="A78">
        <v>77</v>
      </c>
      <c r="B78" t="s">
        <v>15</v>
      </c>
      <c r="C78" t="s">
        <v>5</v>
      </c>
      <c r="D78" s="2">
        <v>4330</v>
      </c>
      <c r="E78" s="3">
        <v>42498</v>
      </c>
      <c r="F78" t="s">
        <v>8</v>
      </c>
    </row>
    <row r="79" spans="1:6" x14ac:dyDescent="0.35">
      <c r="A79">
        <v>78</v>
      </c>
      <c r="B79" t="s">
        <v>13</v>
      </c>
      <c r="C79" t="s">
        <v>5</v>
      </c>
      <c r="D79" s="2">
        <v>9405</v>
      </c>
      <c r="E79" s="3">
        <v>42498</v>
      </c>
      <c r="F79" t="s">
        <v>9</v>
      </c>
    </row>
    <row r="80" spans="1:6" x14ac:dyDescent="0.35">
      <c r="A80">
        <v>79</v>
      </c>
      <c r="B80" t="s">
        <v>14</v>
      </c>
      <c r="C80" t="s">
        <v>5</v>
      </c>
      <c r="D80" s="2">
        <v>7671</v>
      </c>
      <c r="E80" s="3">
        <v>42498</v>
      </c>
      <c r="F80" t="s">
        <v>19</v>
      </c>
    </row>
    <row r="81" spans="1:6" x14ac:dyDescent="0.35">
      <c r="A81">
        <v>80</v>
      </c>
      <c r="B81" t="s">
        <v>17</v>
      </c>
      <c r="C81" t="s">
        <v>6</v>
      </c>
      <c r="D81" s="2">
        <v>5791</v>
      </c>
      <c r="E81" s="3">
        <v>42498</v>
      </c>
      <c r="F81" t="s">
        <v>9</v>
      </c>
    </row>
    <row r="82" spans="1:6" x14ac:dyDescent="0.35">
      <c r="A82">
        <v>81</v>
      </c>
      <c r="B82" t="s">
        <v>13</v>
      </c>
      <c r="C82" t="s">
        <v>5</v>
      </c>
      <c r="D82" s="2">
        <v>6007</v>
      </c>
      <c r="E82" s="3">
        <v>42502</v>
      </c>
      <c r="F82" t="s">
        <v>10</v>
      </c>
    </row>
    <row r="83" spans="1:6" x14ac:dyDescent="0.35">
      <c r="A83">
        <v>82</v>
      </c>
      <c r="B83" t="s">
        <v>13</v>
      </c>
      <c r="C83" t="s">
        <v>5</v>
      </c>
      <c r="D83" s="2">
        <v>5030</v>
      </c>
      <c r="E83" s="3">
        <v>42504</v>
      </c>
      <c r="F83" t="s">
        <v>12</v>
      </c>
    </row>
    <row r="84" spans="1:6" x14ac:dyDescent="0.35">
      <c r="A84">
        <v>83</v>
      </c>
      <c r="B84" t="s">
        <v>17</v>
      </c>
      <c r="C84" t="s">
        <v>6</v>
      </c>
      <c r="D84" s="2">
        <v>6763</v>
      </c>
      <c r="E84" s="3">
        <v>42504</v>
      </c>
      <c r="F84" t="s">
        <v>9</v>
      </c>
    </row>
    <row r="85" spans="1:6" x14ac:dyDescent="0.35">
      <c r="A85">
        <v>84</v>
      </c>
      <c r="B85" t="s">
        <v>13</v>
      </c>
      <c r="C85" t="s">
        <v>5</v>
      </c>
      <c r="D85" s="2">
        <v>4248</v>
      </c>
      <c r="E85" s="3">
        <v>42505</v>
      </c>
      <c r="F85" t="s">
        <v>11</v>
      </c>
    </row>
    <row r="86" spans="1:6" x14ac:dyDescent="0.35">
      <c r="A86">
        <v>85</v>
      </c>
      <c r="B86" t="s">
        <v>13</v>
      </c>
      <c r="C86" t="s">
        <v>5</v>
      </c>
      <c r="D86" s="2">
        <v>9543</v>
      </c>
      <c r="E86" s="3">
        <v>42506</v>
      </c>
      <c r="F86" t="s">
        <v>19</v>
      </c>
    </row>
    <row r="87" spans="1:6" x14ac:dyDescent="0.35">
      <c r="A87">
        <v>86</v>
      </c>
      <c r="B87" t="s">
        <v>21</v>
      </c>
      <c r="C87" t="s">
        <v>6</v>
      </c>
      <c r="D87" s="2">
        <v>2054</v>
      </c>
      <c r="E87" s="3">
        <v>42506</v>
      </c>
      <c r="F87" t="s">
        <v>9</v>
      </c>
    </row>
    <row r="88" spans="1:6" x14ac:dyDescent="0.35">
      <c r="A88">
        <v>87</v>
      </c>
      <c r="B88" t="s">
        <v>18</v>
      </c>
      <c r="C88" t="s">
        <v>6</v>
      </c>
      <c r="D88" s="2">
        <v>7094</v>
      </c>
      <c r="E88" s="3">
        <v>42506</v>
      </c>
      <c r="F88" t="s">
        <v>12</v>
      </c>
    </row>
    <row r="89" spans="1:6" x14ac:dyDescent="0.35">
      <c r="A89">
        <v>88</v>
      </c>
      <c r="B89" t="s">
        <v>17</v>
      </c>
      <c r="C89" t="s">
        <v>6</v>
      </c>
      <c r="D89" s="2">
        <v>6087</v>
      </c>
      <c r="E89" s="3">
        <v>42508</v>
      </c>
      <c r="F89" t="s">
        <v>8</v>
      </c>
    </row>
    <row r="90" spans="1:6" x14ac:dyDescent="0.35">
      <c r="A90">
        <v>89</v>
      </c>
      <c r="B90" t="s">
        <v>14</v>
      </c>
      <c r="C90" t="s">
        <v>5</v>
      </c>
      <c r="D90" s="2">
        <v>4264</v>
      </c>
      <c r="E90" s="3">
        <v>42509</v>
      </c>
      <c r="F90" t="s">
        <v>11</v>
      </c>
    </row>
    <row r="91" spans="1:6" x14ac:dyDescent="0.35">
      <c r="A91">
        <v>90</v>
      </c>
      <c r="B91" t="s">
        <v>16</v>
      </c>
      <c r="C91" t="s">
        <v>5</v>
      </c>
      <c r="D91" s="2">
        <v>9333</v>
      </c>
      <c r="E91" s="3">
        <v>42510</v>
      </c>
      <c r="F91" t="s">
        <v>8</v>
      </c>
    </row>
    <row r="92" spans="1:6" x14ac:dyDescent="0.35">
      <c r="A92">
        <v>91</v>
      </c>
      <c r="B92" t="s">
        <v>16</v>
      </c>
      <c r="C92" t="s">
        <v>5</v>
      </c>
      <c r="D92" s="2">
        <v>8775</v>
      </c>
      <c r="E92" s="3">
        <v>42512</v>
      </c>
      <c r="F92" t="s">
        <v>12</v>
      </c>
    </row>
    <row r="93" spans="1:6" x14ac:dyDescent="0.35">
      <c r="A93">
        <v>92</v>
      </c>
      <c r="B93" t="s">
        <v>21</v>
      </c>
      <c r="C93" t="s">
        <v>6</v>
      </c>
      <c r="D93" s="2">
        <v>2011</v>
      </c>
      <c r="E93" s="3">
        <v>42513</v>
      </c>
      <c r="F93" t="s">
        <v>9</v>
      </c>
    </row>
    <row r="94" spans="1:6" x14ac:dyDescent="0.35">
      <c r="A94">
        <v>93</v>
      </c>
      <c r="B94" t="s">
        <v>13</v>
      </c>
      <c r="C94" t="s">
        <v>5</v>
      </c>
      <c r="D94" s="2">
        <v>5632</v>
      </c>
      <c r="E94" s="3">
        <v>42515</v>
      </c>
      <c r="F94" t="s">
        <v>8</v>
      </c>
    </row>
    <row r="95" spans="1:6" x14ac:dyDescent="0.35">
      <c r="A95">
        <v>94</v>
      </c>
      <c r="B95" t="s">
        <v>13</v>
      </c>
      <c r="C95" t="s">
        <v>5</v>
      </c>
      <c r="D95" s="2">
        <v>4904</v>
      </c>
      <c r="E95" s="3">
        <v>42515</v>
      </c>
      <c r="F95" t="s">
        <v>20</v>
      </c>
    </row>
    <row r="96" spans="1:6" x14ac:dyDescent="0.35">
      <c r="A96">
        <v>95</v>
      </c>
      <c r="B96" t="s">
        <v>18</v>
      </c>
      <c r="C96" t="s">
        <v>6</v>
      </c>
      <c r="D96" s="2">
        <v>1002</v>
      </c>
      <c r="E96" s="3">
        <v>42515</v>
      </c>
      <c r="F96" t="s">
        <v>11</v>
      </c>
    </row>
    <row r="97" spans="1:6" x14ac:dyDescent="0.35">
      <c r="A97">
        <v>96</v>
      </c>
      <c r="B97" t="s">
        <v>15</v>
      </c>
      <c r="C97" t="s">
        <v>5</v>
      </c>
      <c r="D97" s="2">
        <v>8141</v>
      </c>
      <c r="E97" s="3">
        <v>42516</v>
      </c>
      <c r="F97" t="s">
        <v>9</v>
      </c>
    </row>
    <row r="98" spans="1:6" x14ac:dyDescent="0.35">
      <c r="A98">
        <v>97</v>
      </c>
      <c r="B98" t="s">
        <v>15</v>
      </c>
      <c r="C98" t="s">
        <v>5</v>
      </c>
      <c r="D98" s="2">
        <v>3644</v>
      </c>
      <c r="E98" s="3">
        <v>42516</v>
      </c>
      <c r="F98" t="s">
        <v>10</v>
      </c>
    </row>
    <row r="99" spans="1:6" x14ac:dyDescent="0.35">
      <c r="A99">
        <v>98</v>
      </c>
      <c r="B99" t="s">
        <v>15</v>
      </c>
      <c r="C99" t="s">
        <v>5</v>
      </c>
      <c r="D99" s="2">
        <v>1380</v>
      </c>
      <c r="E99" s="3">
        <v>42516</v>
      </c>
      <c r="F99" t="s">
        <v>11</v>
      </c>
    </row>
    <row r="100" spans="1:6" x14ac:dyDescent="0.35">
      <c r="A100">
        <v>99</v>
      </c>
      <c r="B100" t="s">
        <v>21</v>
      </c>
      <c r="C100" t="s">
        <v>6</v>
      </c>
      <c r="D100" s="2">
        <v>8354</v>
      </c>
      <c r="E100" s="3">
        <v>42516</v>
      </c>
      <c r="F100" t="s">
        <v>12</v>
      </c>
    </row>
    <row r="101" spans="1:6" x14ac:dyDescent="0.35">
      <c r="A101">
        <v>100</v>
      </c>
      <c r="B101" t="s">
        <v>13</v>
      </c>
      <c r="C101" t="s">
        <v>5</v>
      </c>
      <c r="D101" s="2">
        <v>5182</v>
      </c>
      <c r="E101" s="3">
        <v>42517</v>
      </c>
      <c r="F101" t="s">
        <v>8</v>
      </c>
    </row>
    <row r="102" spans="1:6" x14ac:dyDescent="0.35">
      <c r="A102">
        <v>101</v>
      </c>
      <c r="B102" t="s">
        <v>14</v>
      </c>
      <c r="C102" t="s">
        <v>5</v>
      </c>
      <c r="D102" s="2">
        <v>2193</v>
      </c>
      <c r="E102" s="3">
        <v>42517</v>
      </c>
      <c r="F102" t="s">
        <v>19</v>
      </c>
    </row>
    <row r="103" spans="1:6" x14ac:dyDescent="0.35">
      <c r="A103">
        <v>102</v>
      </c>
      <c r="B103" t="s">
        <v>16</v>
      </c>
      <c r="C103" t="s">
        <v>5</v>
      </c>
      <c r="D103" s="2">
        <v>3647</v>
      </c>
      <c r="E103" s="3">
        <v>42518</v>
      </c>
      <c r="F103" t="s">
        <v>8</v>
      </c>
    </row>
    <row r="104" spans="1:6" x14ac:dyDescent="0.35">
      <c r="A104">
        <v>103</v>
      </c>
      <c r="B104" t="s">
        <v>14</v>
      </c>
      <c r="C104" t="s">
        <v>5</v>
      </c>
      <c r="D104" s="2">
        <v>4104</v>
      </c>
      <c r="E104" s="3">
        <v>42518</v>
      </c>
      <c r="F104" t="s">
        <v>8</v>
      </c>
    </row>
    <row r="105" spans="1:6" x14ac:dyDescent="0.35">
      <c r="A105">
        <v>104</v>
      </c>
      <c r="B105" t="s">
        <v>17</v>
      </c>
      <c r="C105" t="s">
        <v>6</v>
      </c>
      <c r="D105" s="2">
        <v>7457</v>
      </c>
      <c r="E105" s="3">
        <v>42518</v>
      </c>
      <c r="F105" t="s">
        <v>8</v>
      </c>
    </row>
    <row r="106" spans="1:6" x14ac:dyDescent="0.35">
      <c r="A106">
        <v>105</v>
      </c>
      <c r="B106" t="s">
        <v>16</v>
      </c>
      <c r="C106" t="s">
        <v>5</v>
      </c>
      <c r="D106" s="2">
        <v>3767</v>
      </c>
      <c r="E106" s="3">
        <v>42519</v>
      </c>
      <c r="F106" t="s">
        <v>10</v>
      </c>
    </row>
    <row r="107" spans="1:6" x14ac:dyDescent="0.35">
      <c r="A107">
        <v>106</v>
      </c>
      <c r="B107" t="s">
        <v>21</v>
      </c>
      <c r="C107" t="s">
        <v>6</v>
      </c>
      <c r="D107" s="2">
        <v>4685</v>
      </c>
      <c r="E107" s="3">
        <v>42520</v>
      </c>
      <c r="F107" t="s">
        <v>12</v>
      </c>
    </row>
    <row r="108" spans="1:6" x14ac:dyDescent="0.35">
      <c r="A108">
        <v>107</v>
      </c>
      <c r="B108" t="s">
        <v>13</v>
      </c>
      <c r="C108" t="s">
        <v>5</v>
      </c>
      <c r="D108" s="2">
        <v>3917</v>
      </c>
      <c r="E108" s="3">
        <v>42525</v>
      </c>
      <c r="F108" t="s">
        <v>8</v>
      </c>
    </row>
    <row r="109" spans="1:6" x14ac:dyDescent="0.35">
      <c r="A109">
        <v>108</v>
      </c>
      <c r="B109" t="s">
        <v>14</v>
      </c>
      <c r="C109" t="s">
        <v>5</v>
      </c>
      <c r="D109" s="2">
        <v>521</v>
      </c>
      <c r="E109" s="3">
        <v>42525</v>
      </c>
      <c r="F109" t="s">
        <v>10</v>
      </c>
    </row>
    <row r="110" spans="1:6" x14ac:dyDescent="0.35">
      <c r="A110">
        <v>109</v>
      </c>
      <c r="B110" t="s">
        <v>14</v>
      </c>
      <c r="C110" t="s">
        <v>5</v>
      </c>
      <c r="D110" s="2">
        <v>5605</v>
      </c>
      <c r="E110" s="3">
        <v>42531</v>
      </c>
      <c r="F110" t="s">
        <v>19</v>
      </c>
    </row>
    <row r="111" spans="1:6" x14ac:dyDescent="0.35">
      <c r="A111">
        <v>110</v>
      </c>
      <c r="B111" t="s">
        <v>21</v>
      </c>
      <c r="C111" t="s">
        <v>6</v>
      </c>
      <c r="D111" s="2">
        <v>9630</v>
      </c>
      <c r="E111" s="3">
        <v>42532</v>
      </c>
      <c r="F111" t="s">
        <v>12</v>
      </c>
    </row>
    <row r="112" spans="1:6" x14ac:dyDescent="0.35">
      <c r="A112">
        <v>111</v>
      </c>
      <c r="B112" t="s">
        <v>13</v>
      </c>
      <c r="C112" t="s">
        <v>5</v>
      </c>
      <c r="D112" s="2">
        <v>6941</v>
      </c>
      <c r="E112" s="3">
        <v>42541</v>
      </c>
      <c r="F112" t="s">
        <v>10</v>
      </c>
    </row>
    <row r="113" spans="1:6" x14ac:dyDescent="0.35">
      <c r="A113">
        <v>112</v>
      </c>
      <c r="B113" t="s">
        <v>21</v>
      </c>
      <c r="C113" t="s">
        <v>6</v>
      </c>
      <c r="D113" s="2">
        <v>7231</v>
      </c>
      <c r="E113" s="3">
        <v>42541</v>
      </c>
      <c r="F113" t="s">
        <v>9</v>
      </c>
    </row>
    <row r="114" spans="1:6" x14ac:dyDescent="0.35">
      <c r="A114">
        <v>113</v>
      </c>
      <c r="B114" t="s">
        <v>21</v>
      </c>
      <c r="C114" t="s">
        <v>6</v>
      </c>
      <c r="D114" s="2">
        <v>8891</v>
      </c>
      <c r="E114" s="3">
        <v>42544</v>
      </c>
      <c r="F114" t="s">
        <v>11</v>
      </c>
    </row>
    <row r="115" spans="1:6" x14ac:dyDescent="0.35">
      <c r="A115">
        <v>114</v>
      </c>
      <c r="B115" t="s">
        <v>13</v>
      </c>
      <c r="C115" t="s">
        <v>5</v>
      </c>
      <c r="D115" s="2">
        <v>107</v>
      </c>
      <c r="E115" s="3">
        <v>42546</v>
      </c>
      <c r="F115" t="s">
        <v>19</v>
      </c>
    </row>
    <row r="116" spans="1:6" x14ac:dyDescent="0.35">
      <c r="A116">
        <v>115</v>
      </c>
      <c r="B116" t="s">
        <v>13</v>
      </c>
      <c r="C116" t="s">
        <v>5</v>
      </c>
      <c r="D116" s="2">
        <v>4243</v>
      </c>
      <c r="E116" s="3">
        <v>42547</v>
      </c>
      <c r="F116" t="s">
        <v>8</v>
      </c>
    </row>
    <row r="117" spans="1:6" x14ac:dyDescent="0.35">
      <c r="A117">
        <v>116</v>
      </c>
      <c r="B117" t="s">
        <v>15</v>
      </c>
      <c r="C117" t="s">
        <v>5</v>
      </c>
      <c r="D117" s="2">
        <v>4514</v>
      </c>
      <c r="E117" s="3">
        <v>42548</v>
      </c>
      <c r="F117" t="s">
        <v>8</v>
      </c>
    </row>
    <row r="118" spans="1:6" x14ac:dyDescent="0.35">
      <c r="A118">
        <v>117</v>
      </c>
      <c r="B118" t="s">
        <v>16</v>
      </c>
      <c r="C118" t="s">
        <v>5</v>
      </c>
      <c r="D118" s="2">
        <v>5480</v>
      </c>
      <c r="E118" s="3">
        <v>42553</v>
      </c>
      <c r="F118" t="s">
        <v>8</v>
      </c>
    </row>
    <row r="119" spans="1:6" x14ac:dyDescent="0.35">
      <c r="A119">
        <v>118</v>
      </c>
      <c r="B119" t="s">
        <v>13</v>
      </c>
      <c r="C119" t="s">
        <v>5</v>
      </c>
      <c r="D119" s="2">
        <v>5002</v>
      </c>
      <c r="E119" s="3">
        <v>42553</v>
      </c>
      <c r="F119" t="s">
        <v>19</v>
      </c>
    </row>
    <row r="120" spans="1:6" x14ac:dyDescent="0.35">
      <c r="A120">
        <v>119</v>
      </c>
      <c r="B120" t="s">
        <v>13</v>
      </c>
      <c r="C120" t="s">
        <v>5</v>
      </c>
      <c r="D120" s="2">
        <v>8530</v>
      </c>
      <c r="E120" s="3">
        <v>42556</v>
      </c>
      <c r="F120" t="s">
        <v>10</v>
      </c>
    </row>
    <row r="121" spans="1:6" x14ac:dyDescent="0.35">
      <c r="A121">
        <v>120</v>
      </c>
      <c r="B121" t="s">
        <v>15</v>
      </c>
      <c r="C121" t="s">
        <v>5</v>
      </c>
      <c r="D121" s="2">
        <v>4819</v>
      </c>
      <c r="E121" s="3">
        <v>42558</v>
      </c>
      <c r="F121" t="s">
        <v>20</v>
      </c>
    </row>
    <row r="122" spans="1:6" x14ac:dyDescent="0.35">
      <c r="A122">
        <v>121</v>
      </c>
      <c r="B122" t="s">
        <v>21</v>
      </c>
      <c r="C122" t="s">
        <v>6</v>
      </c>
      <c r="D122" s="2">
        <v>6343</v>
      </c>
      <c r="E122" s="3">
        <v>42562</v>
      </c>
      <c r="F122" t="s">
        <v>9</v>
      </c>
    </row>
    <row r="123" spans="1:6" x14ac:dyDescent="0.35">
      <c r="A123">
        <v>122</v>
      </c>
      <c r="B123" t="s">
        <v>15</v>
      </c>
      <c r="C123" t="s">
        <v>5</v>
      </c>
      <c r="D123" s="2">
        <v>2318</v>
      </c>
      <c r="E123" s="3">
        <v>42564</v>
      </c>
      <c r="F123" t="s">
        <v>9</v>
      </c>
    </row>
    <row r="124" spans="1:6" x14ac:dyDescent="0.35">
      <c r="A124">
        <v>123</v>
      </c>
      <c r="B124" t="s">
        <v>15</v>
      </c>
      <c r="C124" t="s">
        <v>5</v>
      </c>
      <c r="D124" s="2">
        <v>220</v>
      </c>
      <c r="E124" s="3">
        <v>42571</v>
      </c>
      <c r="F124" t="s">
        <v>9</v>
      </c>
    </row>
    <row r="125" spans="1:6" x14ac:dyDescent="0.35">
      <c r="A125">
        <v>124</v>
      </c>
      <c r="B125" t="s">
        <v>15</v>
      </c>
      <c r="C125" t="s">
        <v>5</v>
      </c>
      <c r="D125" s="2">
        <v>6341</v>
      </c>
      <c r="E125" s="3">
        <v>42571</v>
      </c>
      <c r="F125" t="s">
        <v>20</v>
      </c>
    </row>
    <row r="126" spans="1:6" x14ac:dyDescent="0.35">
      <c r="A126">
        <v>125</v>
      </c>
      <c r="B126" t="s">
        <v>14</v>
      </c>
      <c r="C126" t="s">
        <v>5</v>
      </c>
      <c r="D126" s="2">
        <v>330</v>
      </c>
      <c r="E126" s="3">
        <v>42571</v>
      </c>
      <c r="F126" t="s">
        <v>12</v>
      </c>
    </row>
    <row r="127" spans="1:6" x14ac:dyDescent="0.35">
      <c r="A127">
        <v>126</v>
      </c>
      <c r="B127" t="s">
        <v>21</v>
      </c>
      <c r="C127" t="s">
        <v>6</v>
      </c>
      <c r="D127" s="2">
        <v>3027</v>
      </c>
      <c r="E127" s="3">
        <v>42571</v>
      </c>
      <c r="F127" t="s">
        <v>9</v>
      </c>
    </row>
    <row r="128" spans="1:6" x14ac:dyDescent="0.35">
      <c r="A128">
        <v>127</v>
      </c>
      <c r="B128" t="s">
        <v>15</v>
      </c>
      <c r="C128" t="s">
        <v>5</v>
      </c>
      <c r="D128" s="2">
        <v>850</v>
      </c>
      <c r="E128" s="3">
        <v>42573</v>
      </c>
      <c r="F128" t="s">
        <v>20</v>
      </c>
    </row>
    <row r="129" spans="1:6" x14ac:dyDescent="0.35">
      <c r="A129">
        <v>128</v>
      </c>
      <c r="B129" t="s">
        <v>13</v>
      </c>
      <c r="C129" t="s">
        <v>5</v>
      </c>
      <c r="D129" s="2">
        <v>8986</v>
      </c>
      <c r="E129" s="3">
        <v>42574</v>
      </c>
      <c r="F129" t="s">
        <v>9</v>
      </c>
    </row>
    <row r="130" spans="1:6" x14ac:dyDescent="0.35">
      <c r="A130">
        <v>129</v>
      </c>
      <c r="B130" t="s">
        <v>21</v>
      </c>
      <c r="C130" t="s">
        <v>6</v>
      </c>
      <c r="D130" s="2">
        <v>3800</v>
      </c>
      <c r="E130" s="3">
        <v>42576</v>
      </c>
      <c r="F130" t="s">
        <v>8</v>
      </c>
    </row>
    <row r="131" spans="1:6" x14ac:dyDescent="0.35">
      <c r="A131">
        <v>130</v>
      </c>
      <c r="B131" t="s">
        <v>17</v>
      </c>
      <c r="C131" t="s">
        <v>6</v>
      </c>
      <c r="D131" s="2">
        <v>5751</v>
      </c>
      <c r="E131" s="3">
        <v>42579</v>
      </c>
      <c r="F131" t="s">
        <v>9</v>
      </c>
    </row>
    <row r="132" spans="1:6" x14ac:dyDescent="0.35">
      <c r="A132">
        <v>131</v>
      </c>
      <c r="B132" t="s">
        <v>14</v>
      </c>
      <c r="C132" t="s">
        <v>5</v>
      </c>
      <c r="D132" s="2">
        <v>1704</v>
      </c>
      <c r="E132" s="3">
        <v>42580</v>
      </c>
      <c r="F132" t="s">
        <v>9</v>
      </c>
    </row>
    <row r="133" spans="1:6" x14ac:dyDescent="0.35">
      <c r="A133">
        <v>132</v>
      </c>
      <c r="B133" t="s">
        <v>13</v>
      </c>
      <c r="C133" t="s">
        <v>5</v>
      </c>
      <c r="D133" s="2">
        <v>7966</v>
      </c>
      <c r="E133" s="3">
        <v>42581</v>
      </c>
      <c r="F133" t="s">
        <v>11</v>
      </c>
    </row>
    <row r="134" spans="1:6" x14ac:dyDescent="0.35">
      <c r="A134">
        <v>133</v>
      </c>
      <c r="B134" t="s">
        <v>13</v>
      </c>
      <c r="C134" t="s">
        <v>5</v>
      </c>
      <c r="D134" s="2">
        <v>852</v>
      </c>
      <c r="E134" s="3">
        <v>42582</v>
      </c>
      <c r="F134" t="s">
        <v>8</v>
      </c>
    </row>
    <row r="135" spans="1:6" x14ac:dyDescent="0.35">
      <c r="A135">
        <v>134</v>
      </c>
      <c r="B135" t="s">
        <v>18</v>
      </c>
      <c r="C135" t="s">
        <v>6</v>
      </c>
      <c r="D135" s="2">
        <v>8416</v>
      </c>
      <c r="E135" s="3">
        <v>42582</v>
      </c>
      <c r="F135" t="s">
        <v>11</v>
      </c>
    </row>
    <row r="136" spans="1:6" x14ac:dyDescent="0.35">
      <c r="A136">
        <v>135</v>
      </c>
      <c r="B136" t="s">
        <v>13</v>
      </c>
      <c r="C136" t="s">
        <v>5</v>
      </c>
      <c r="D136" s="2">
        <v>7144</v>
      </c>
      <c r="E136" s="3">
        <v>42583</v>
      </c>
      <c r="F136" t="s">
        <v>19</v>
      </c>
    </row>
    <row r="137" spans="1:6" x14ac:dyDescent="0.35">
      <c r="A137">
        <v>136</v>
      </c>
      <c r="B137" t="s">
        <v>21</v>
      </c>
      <c r="C137" t="s">
        <v>6</v>
      </c>
      <c r="D137" s="2">
        <v>7854</v>
      </c>
      <c r="E137" s="3">
        <v>42583</v>
      </c>
      <c r="F137" t="s">
        <v>8</v>
      </c>
    </row>
    <row r="138" spans="1:6" x14ac:dyDescent="0.35">
      <c r="A138">
        <v>137</v>
      </c>
      <c r="B138" t="s">
        <v>15</v>
      </c>
      <c r="C138" t="s">
        <v>5</v>
      </c>
      <c r="D138" s="2">
        <v>859</v>
      </c>
      <c r="E138" s="3">
        <v>42585</v>
      </c>
      <c r="F138" t="s">
        <v>8</v>
      </c>
    </row>
    <row r="139" spans="1:6" x14ac:dyDescent="0.35">
      <c r="A139">
        <v>138</v>
      </c>
      <c r="B139" t="s">
        <v>21</v>
      </c>
      <c r="C139" t="s">
        <v>6</v>
      </c>
      <c r="D139" s="2">
        <v>8049</v>
      </c>
      <c r="E139" s="3">
        <v>42594</v>
      </c>
      <c r="F139" t="s">
        <v>8</v>
      </c>
    </row>
    <row r="140" spans="1:6" x14ac:dyDescent="0.35">
      <c r="A140">
        <v>139</v>
      </c>
      <c r="B140" t="s">
        <v>13</v>
      </c>
      <c r="C140" t="s">
        <v>5</v>
      </c>
      <c r="D140" s="2">
        <v>2836</v>
      </c>
      <c r="E140" s="3">
        <v>42595</v>
      </c>
      <c r="F140" t="s">
        <v>12</v>
      </c>
    </row>
    <row r="141" spans="1:6" x14ac:dyDescent="0.35">
      <c r="A141">
        <v>140</v>
      </c>
      <c r="B141" t="s">
        <v>17</v>
      </c>
      <c r="C141" t="s">
        <v>6</v>
      </c>
      <c r="D141" s="2">
        <v>1743</v>
      </c>
      <c r="E141" s="3">
        <v>42601</v>
      </c>
      <c r="F141" t="s">
        <v>8</v>
      </c>
    </row>
    <row r="142" spans="1:6" x14ac:dyDescent="0.35">
      <c r="A142">
        <v>141</v>
      </c>
      <c r="B142" t="s">
        <v>14</v>
      </c>
      <c r="C142" t="s">
        <v>5</v>
      </c>
      <c r="D142" s="2">
        <v>3844</v>
      </c>
      <c r="E142" s="3">
        <v>42605</v>
      </c>
      <c r="F142" t="s">
        <v>19</v>
      </c>
    </row>
    <row r="143" spans="1:6" x14ac:dyDescent="0.35">
      <c r="A143">
        <v>142</v>
      </c>
      <c r="B143" t="s">
        <v>14</v>
      </c>
      <c r="C143" t="s">
        <v>5</v>
      </c>
      <c r="D143" s="2">
        <v>7490</v>
      </c>
      <c r="E143" s="3">
        <v>42606</v>
      </c>
      <c r="F143" t="s">
        <v>19</v>
      </c>
    </row>
    <row r="144" spans="1:6" x14ac:dyDescent="0.35">
      <c r="A144">
        <v>143</v>
      </c>
      <c r="B144" t="s">
        <v>21</v>
      </c>
      <c r="C144" t="s">
        <v>6</v>
      </c>
      <c r="D144" s="2">
        <v>4483</v>
      </c>
      <c r="E144" s="3">
        <v>42607</v>
      </c>
      <c r="F144" t="s">
        <v>12</v>
      </c>
    </row>
    <row r="145" spans="1:6" x14ac:dyDescent="0.35">
      <c r="A145">
        <v>144</v>
      </c>
      <c r="B145" t="s">
        <v>14</v>
      </c>
      <c r="C145" t="s">
        <v>5</v>
      </c>
      <c r="D145" s="2">
        <v>7333</v>
      </c>
      <c r="E145" s="3">
        <v>42609</v>
      </c>
      <c r="F145" t="s">
        <v>10</v>
      </c>
    </row>
    <row r="146" spans="1:6" x14ac:dyDescent="0.35">
      <c r="A146">
        <v>145</v>
      </c>
      <c r="B146" t="s">
        <v>17</v>
      </c>
      <c r="C146" t="s">
        <v>6</v>
      </c>
      <c r="D146" s="2">
        <v>7654</v>
      </c>
      <c r="E146" s="3">
        <v>42610</v>
      </c>
      <c r="F146" t="s">
        <v>8</v>
      </c>
    </row>
    <row r="147" spans="1:6" x14ac:dyDescent="0.35">
      <c r="A147">
        <v>146</v>
      </c>
      <c r="B147" t="s">
        <v>14</v>
      </c>
      <c r="C147" t="s">
        <v>5</v>
      </c>
      <c r="D147" s="2">
        <v>3944</v>
      </c>
      <c r="E147" s="3">
        <v>42611</v>
      </c>
      <c r="F147" t="s">
        <v>9</v>
      </c>
    </row>
    <row r="148" spans="1:6" x14ac:dyDescent="0.35">
      <c r="A148">
        <v>147</v>
      </c>
      <c r="B148" t="s">
        <v>18</v>
      </c>
      <c r="C148" t="s">
        <v>6</v>
      </c>
      <c r="D148" s="2">
        <v>5761</v>
      </c>
      <c r="E148" s="3">
        <v>42611</v>
      </c>
      <c r="F148" t="s">
        <v>12</v>
      </c>
    </row>
    <row r="149" spans="1:6" x14ac:dyDescent="0.35">
      <c r="A149">
        <v>148</v>
      </c>
      <c r="B149" t="s">
        <v>13</v>
      </c>
      <c r="C149" t="s">
        <v>5</v>
      </c>
      <c r="D149" s="2">
        <v>6864</v>
      </c>
      <c r="E149" s="3">
        <v>42614</v>
      </c>
      <c r="F149" t="s">
        <v>20</v>
      </c>
    </row>
    <row r="150" spans="1:6" x14ac:dyDescent="0.35">
      <c r="A150">
        <v>149</v>
      </c>
      <c r="B150" t="s">
        <v>13</v>
      </c>
      <c r="C150" t="s">
        <v>5</v>
      </c>
      <c r="D150" s="2">
        <v>4016</v>
      </c>
      <c r="E150" s="3">
        <v>42614</v>
      </c>
      <c r="F150" t="s">
        <v>12</v>
      </c>
    </row>
    <row r="151" spans="1:6" x14ac:dyDescent="0.35">
      <c r="A151">
        <v>150</v>
      </c>
      <c r="B151" t="s">
        <v>13</v>
      </c>
      <c r="C151" t="s">
        <v>5</v>
      </c>
      <c r="D151" s="2">
        <v>1841</v>
      </c>
      <c r="E151" s="3">
        <v>42615</v>
      </c>
      <c r="F151" t="s">
        <v>8</v>
      </c>
    </row>
    <row r="152" spans="1:6" x14ac:dyDescent="0.35">
      <c r="A152">
        <v>151</v>
      </c>
      <c r="B152" t="s">
        <v>13</v>
      </c>
      <c r="C152" t="s">
        <v>5</v>
      </c>
      <c r="D152" s="2">
        <v>424</v>
      </c>
      <c r="E152" s="3">
        <v>42618</v>
      </c>
      <c r="F152" t="s">
        <v>11</v>
      </c>
    </row>
    <row r="153" spans="1:6" x14ac:dyDescent="0.35">
      <c r="A153">
        <v>152</v>
      </c>
      <c r="B153" t="s">
        <v>13</v>
      </c>
      <c r="C153" t="s">
        <v>5</v>
      </c>
      <c r="D153" s="2">
        <v>8765</v>
      </c>
      <c r="E153" s="3">
        <v>42620</v>
      </c>
      <c r="F153" t="s">
        <v>9</v>
      </c>
    </row>
    <row r="154" spans="1:6" x14ac:dyDescent="0.35">
      <c r="A154">
        <v>153</v>
      </c>
      <c r="B154" t="s">
        <v>13</v>
      </c>
      <c r="C154" t="s">
        <v>5</v>
      </c>
      <c r="D154" s="2">
        <v>5583</v>
      </c>
      <c r="E154" s="3">
        <v>42621</v>
      </c>
      <c r="F154" t="s">
        <v>8</v>
      </c>
    </row>
    <row r="155" spans="1:6" x14ac:dyDescent="0.35">
      <c r="A155">
        <v>154</v>
      </c>
      <c r="B155" t="s">
        <v>21</v>
      </c>
      <c r="C155" t="s">
        <v>6</v>
      </c>
      <c r="D155" s="2">
        <v>4390</v>
      </c>
      <c r="E155" s="3">
        <v>42622</v>
      </c>
      <c r="F155" t="s">
        <v>20</v>
      </c>
    </row>
    <row r="156" spans="1:6" x14ac:dyDescent="0.35">
      <c r="A156">
        <v>155</v>
      </c>
      <c r="B156" t="s">
        <v>21</v>
      </c>
      <c r="C156" t="s">
        <v>6</v>
      </c>
      <c r="D156" s="2">
        <v>352</v>
      </c>
      <c r="E156" s="3">
        <v>42622</v>
      </c>
      <c r="F156" t="s">
        <v>10</v>
      </c>
    </row>
    <row r="157" spans="1:6" x14ac:dyDescent="0.35">
      <c r="A157">
        <v>156</v>
      </c>
      <c r="B157" t="s">
        <v>14</v>
      </c>
      <c r="C157" t="s">
        <v>5</v>
      </c>
      <c r="D157" s="2">
        <v>8489</v>
      </c>
      <c r="E157" s="3">
        <v>42624</v>
      </c>
      <c r="F157" t="s">
        <v>8</v>
      </c>
    </row>
    <row r="158" spans="1:6" x14ac:dyDescent="0.35">
      <c r="A158">
        <v>157</v>
      </c>
      <c r="B158" t="s">
        <v>13</v>
      </c>
      <c r="C158" t="s">
        <v>5</v>
      </c>
      <c r="D158" s="2">
        <v>7090</v>
      </c>
      <c r="E158" s="3">
        <v>42624</v>
      </c>
      <c r="F158" t="s">
        <v>19</v>
      </c>
    </row>
    <row r="159" spans="1:6" x14ac:dyDescent="0.35">
      <c r="A159">
        <v>158</v>
      </c>
      <c r="B159" t="s">
        <v>13</v>
      </c>
      <c r="C159" t="s">
        <v>5</v>
      </c>
      <c r="D159" s="2">
        <v>7880</v>
      </c>
      <c r="E159" s="3">
        <v>42628</v>
      </c>
      <c r="F159" t="s">
        <v>8</v>
      </c>
    </row>
    <row r="160" spans="1:6" x14ac:dyDescent="0.35">
      <c r="A160">
        <v>159</v>
      </c>
      <c r="B160" t="s">
        <v>15</v>
      </c>
      <c r="C160" t="s">
        <v>5</v>
      </c>
      <c r="D160" s="2">
        <v>3861</v>
      </c>
      <c r="E160" s="3">
        <v>42631</v>
      </c>
      <c r="F160" t="s">
        <v>8</v>
      </c>
    </row>
    <row r="161" spans="1:6" x14ac:dyDescent="0.35">
      <c r="A161">
        <v>160</v>
      </c>
      <c r="B161" t="s">
        <v>21</v>
      </c>
      <c r="C161" t="s">
        <v>6</v>
      </c>
      <c r="D161" s="2">
        <v>7927</v>
      </c>
      <c r="E161" s="3">
        <v>42632</v>
      </c>
      <c r="F161" t="s">
        <v>12</v>
      </c>
    </row>
    <row r="162" spans="1:6" x14ac:dyDescent="0.35">
      <c r="A162">
        <v>161</v>
      </c>
      <c r="B162" t="s">
        <v>13</v>
      </c>
      <c r="C162" t="s">
        <v>5</v>
      </c>
      <c r="D162" s="2">
        <v>6162</v>
      </c>
      <c r="E162" s="3">
        <v>42633</v>
      </c>
      <c r="F162" t="s">
        <v>8</v>
      </c>
    </row>
    <row r="163" spans="1:6" x14ac:dyDescent="0.35">
      <c r="A163">
        <v>162</v>
      </c>
      <c r="B163" t="s">
        <v>16</v>
      </c>
      <c r="C163" t="s">
        <v>5</v>
      </c>
      <c r="D163" s="2">
        <v>5523</v>
      </c>
      <c r="E163" s="3">
        <v>42638</v>
      </c>
      <c r="F163" t="s">
        <v>11</v>
      </c>
    </row>
    <row r="164" spans="1:6" x14ac:dyDescent="0.35">
      <c r="A164">
        <v>163</v>
      </c>
      <c r="B164" t="s">
        <v>21</v>
      </c>
      <c r="C164" t="s">
        <v>6</v>
      </c>
      <c r="D164" s="2">
        <v>5936</v>
      </c>
      <c r="E164" s="3">
        <v>42638</v>
      </c>
      <c r="F164" t="s">
        <v>9</v>
      </c>
    </row>
    <row r="165" spans="1:6" x14ac:dyDescent="0.35">
      <c r="A165">
        <v>164</v>
      </c>
      <c r="B165" t="s">
        <v>17</v>
      </c>
      <c r="C165" t="s">
        <v>6</v>
      </c>
      <c r="D165" s="2">
        <v>7251</v>
      </c>
      <c r="E165" s="3">
        <v>42639</v>
      </c>
      <c r="F165" t="s">
        <v>12</v>
      </c>
    </row>
    <row r="166" spans="1:6" x14ac:dyDescent="0.35">
      <c r="A166">
        <v>165</v>
      </c>
      <c r="B166" t="s">
        <v>15</v>
      </c>
      <c r="C166" t="s">
        <v>5</v>
      </c>
      <c r="D166" s="2">
        <v>6187</v>
      </c>
      <c r="E166" s="3">
        <v>42640</v>
      </c>
      <c r="F166" t="s">
        <v>11</v>
      </c>
    </row>
    <row r="167" spans="1:6" x14ac:dyDescent="0.35">
      <c r="A167">
        <v>166</v>
      </c>
      <c r="B167" t="s">
        <v>13</v>
      </c>
      <c r="C167" t="s">
        <v>5</v>
      </c>
      <c r="D167" s="2">
        <v>3210</v>
      </c>
      <c r="E167" s="3">
        <v>42642</v>
      </c>
      <c r="F167" t="s">
        <v>12</v>
      </c>
    </row>
    <row r="168" spans="1:6" x14ac:dyDescent="0.35">
      <c r="A168">
        <v>167</v>
      </c>
      <c r="B168" t="s">
        <v>17</v>
      </c>
      <c r="C168" t="s">
        <v>6</v>
      </c>
      <c r="D168" s="2">
        <v>682</v>
      </c>
      <c r="E168" s="3">
        <v>42642</v>
      </c>
      <c r="F168" t="s">
        <v>12</v>
      </c>
    </row>
    <row r="169" spans="1:6" x14ac:dyDescent="0.35">
      <c r="A169">
        <v>168</v>
      </c>
      <c r="B169" t="s">
        <v>13</v>
      </c>
      <c r="C169" t="s">
        <v>5</v>
      </c>
      <c r="D169" s="2">
        <v>793</v>
      </c>
      <c r="E169" s="3">
        <v>42646</v>
      </c>
      <c r="F169" t="s">
        <v>11</v>
      </c>
    </row>
    <row r="170" spans="1:6" x14ac:dyDescent="0.35">
      <c r="A170">
        <v>169</v>
      </c>
      <c r="B170" t="s">
        <v>17</v>
      </c>
      <c r="C170" t="s">
        <v>6</v>
      </c>
      <c r="D170" s="2">
        <v>5346</v>
      </c>
      <c r="E170" s="3">
        <v>42647</v>
      </c>
      <c r="F170" t="s">
        <v>12</v>
      </c>
    </row>
    <row r="171" spans="1:6" x14ac:dyDescent="0.35">
      <c r="A171">
        <v>170</v>
      </c>
      <c r="B171" t="s">
        <v>13</v>
      </c>
      <c r="C171" t="s">
        <v>5</v>
      </c>
      <c r="D171" s="2">
        <v>7103</v>
      </c>
      <c r="E171" s="3">
        <v>42650</v>
      </c>
      <c r="F171" t="s">
        <v>20</v>
      </c>
    </row>
    <row r="172" spans="1:6" x14ac:dyDescent="0.35">
      <c r="A172">
        <v>171</v>
      </c>
      <c r="B172" t="s">
        <v>17</v>
      </c>
      <c r="C172" t="s">
        <v>6</v>
      </c>
      <c r="D172" s="2">
        <v>4603</v>
      </c>
      <c r="E172" s="3">
        <v>42653</v>
      </c>
      <c r="F172" t="s">
        <v>8</v>
      </c>
    </row>
    <row r="173" spans="1:6" x14ac:dyDescent="0.35">
      <c r="A173">
        <v>172</v>
      </c>
      <c r="B173" t="s">
        <v>14</v>
      </c>
      <c r="C173" t="s">
        <v>5</v>
      </c>
      <c r="D173" s="2">
        <v>8160</v>
      </c>
      <c r="E173" s="3">
        <v>42659</v>
      </c>
      <c r="F173" t="s">
        <v>19</v>
      </c>
    </row>
    <row r="174" spans="1:6" x14ac:dyDescent="0.35">
      <c r="A174">
        <v>173</v>
      </c>
      <c r="B174" t="s">
        <v>14</v>
      </c>
      <c r="C174" t="s">
        <v>5</v>
      </c>
      <c r="D174" s="2">
        <v>7171</v>
      </c>
      <c r="E174" s="3">
        <v>42666</v>
      </c>
      <c r="F174" t="s">
        <v>9</v>
      </c>
    </row>
    <row r="175" spans="1:6" x14ac:dyDescent="0.35">
      <c r="A175">
        <v>174</v>
      </c>
      <c r="B175" t="s">
        <v>13</v>
      </c>
      <c r="C175" t="s">
        <v>5</v>
      </c>
      <c r="D175" s="2">
        <v>3552</v>
      </c>
      <c r="E175" s="3">
        <v>42666</v>
      </c>
      <c r="F175" t="s">
        <v>20</v>
      </c>
    </row>
    <row r="176" spans="1:6" x14ac:dyDescent="0.35">
      <c r="A176">
        <v>175</v>
      </c>
      <c r="B176" t="s">
        <v>13</v>
      </c>
      <c r="C176" t="s">
        <v>5</v>
      </c>
      <c r="D176" s="2">
        <v>7273</v>
      </c>
      <c r="E176" s="3">
        <v>42668</v>
      </c>
      <c r="F176" t="s">
        <v>11</v>
      </c>
    </row>
    <row r="177" spans="1:6" x14ac:dyDescent="0.35">
      <c r="A177">
        <v>176</v>
      </c>
      <c r="B177" t="s">
        <v>13</v>
      </c>
      <c r="C177" t="s">
        <v>5</v>
      </c>
      <c r="D177" s="2">
        <v>2402</v>
      </c>
      <c r="E177" s="3">
        <v>42669</v>
      </c>
      <c r="F177" t="s">
        <v>12</v>
      </c>
    </row>
    <row r="178" spans="1:6" x14ac:dyDescent="0.35">
      <c r="A178">
        <v>177</v>
      </c>
      <c r="B178" t="s">
        <v>13</v>
      </c>
      <c r="C178" t="s">
        <v>5</v>
      </c>
      <c r="D178" s="2">
        <v>1197</v>
      </c>
      <c r="E178" s="3">
        <v>42669</v>
      </c>
      <c r="F178" t="s">
        <v>11</v>
      </c>
    </row>
    <row r="179" spans="1:6" x14ac:dyDescent="0.35">
      <c r="A179">
        <v>178</v>
      </c>
      <c r="B179" t="s">
        <v>18</v>
      </c>
      <c r="C179" t="s">
        <v>6</v>
      </c>
      <c r="D179" s="2">
        <v>5015</v>
      </c>
      <c r="E179" s="3">
        <v>42669</v>
      </c>
      <c r="F179" t="s">
        <v>11</v>
      </c>
    </row>
    <row r="180" spans="1:6" x14ac:dyDescent="0.35">
      <c r="A180">
        <v>179</v>
      </c>
      <c r="B180" t="s">
        <v>15</v>
      </c>
      <c r="C180" t="s">
        <v>5</v>
      </c>
      <c r="D180" s="2">
        <v>5818</v>
      </c>
      <c r="E180" s="3">
        <v>42676</v>
      </c>
      <c r="F180" t="s">
        <v>8</v>
      </c>
    </row>
    <row r="181" spans="1:6" x14ac:dyDescent="0.35">
      <c r="A181">
        <v>180</v>
      </c>
      <c r="B181" t="s">
        <v>13</v>
      </c>
      <c r="C181" t="s">
        <v>5</v>
      </c>
      <c r="D181" s="2">
        <v>4399</v>
      </c>
      <c r="E181" s="3">
        <v>42677</v>
      </c>
      <c r="F181" t="s">
        <v>9</v>
      </c>
    </row>
    <row r="182" spans="1:6" x14ac:dyDescent="0.35">
      <c r="A182">
        <v>181</v>
      </c>
      <c r="B182" t="s">
        <v>17</v>
      </c>
      <c r="C182" t="s">
        <v>6</v>
      </c>
      <c r="D182" s="2">
        <v>3011</v>
      </c>
      <c r="E182" s="3">
        <v>42677</v>
      </c>
      <c r="F182" t="s">
        <v>8</v>
      </c>
    </row>
    <row r="183" spans="1:6" x14ac:dyDescent="0.35">
      <c r="A183">
        <v>182</v>
      </c>
      <c r="B183" t="s">
        <v>14</v>
      </c>
      <c r="C183" t="s">
        <v>5</v>
      </c>
      <c r="D183" s="2">
        <v>4715</v>
      </c>
      <c r="E183" s="3">
        <v>42683</v>
      </c>
      <c r="F183" t="s">
        <v>9</v>
      </c>
    </row>
    <row r="184" spans="1:6" x14ac:dyDescent="0.35">
      <c r="A184">
        <v>183</v>
      </c>
      <c r="B184" t="s">
        <v>14</v>
      </c>
      <c r="C184" t="s">
        <v>5</v>
      </c>
      <c r="D184" s="2">
        <v>5321</v>
      </c>
      <c r="E184" s="3">
        <v>42686</v>
      </c>
      <c r="F184" t="s">
        <v>19</v>
      </c>
    </row>
    <row r="185" spans="1:6" x14ac:dyDescent="0.35">
      <c r="A185">
        <v>184</v>
      </c>
      <c r="B185" t="s">
        <v>13</v>
      </c>
      <c r="C185" t="s">
        <v>5</v>
      </c>
      <c r="D185" s="2">
        <v>8894</v>
      </c>
      <c r="E185" s="3">
        <v>42689</v>
      </c>
      <c r="F185" t="s">
        <v>8</v>
      </c>
    </row>
    <row r="186" spans="1:6" x14ac:dyDescent="0.35">
      <c r="A186">
        <v>185</v>
      </c>
      <c r="B186" t="s">
        <v>17</v>
      </c>
      <c r="C186" t="s">
        <v>6</v>
      </c>
      <c r="D186" s="2">
        <v>4846</v>
      </c>
      <c r="E186" s="3">
        <v>42699</v>
      </c>
      <c r="F186" t="s">
        <v>9</v>
      </c>
    </row>
    <row r="187" spans="1:6" x14ac:dyDescent="0.35">
      <c r="A187">
        <v>186</v>
      </c>
      <c r="B187" t="s">
        <v>21</v>
      </c>
      <c r="C187" t="s">
        <v>6</v>
      </c>
      <c r="D187" s="2">
        <v>284</v>
      </c>
      <c r="E187" s="3">
        <v>42699</v>
      </c>
      <c r="F187" t="s">
        <v>12</v>
      </c>
    </row>
    <row r="188" spans="1:6" x14ac:dyDescent="0.35">
      <c r="A188">
        <v>187</v>
      </c>
      <c r="B188" t="s">
        <v>15</v>
      </c>
      <c r="C188" t="s">
        <v>5</v>
      </c>
      <c r="D188" s="2">
        <v>8283</v>
      </c>
      <c r="E188" s="3">
        <v>42700</v>
      </c>
      <c r="F188" t="s">
        <v>9</v>
      </c>
    </row>
    <row r="189" spans="1:6" x14ac:dyDescent="0.35">
      <c r="A189">
        <v>188</v>
      </c>
      <c r="B189" t="s">
        <v>15</v>
      </c>
      <c r="C189" t="s">
        <v>5</v>
      </c>
      <c r="D189" s="2">
        <v>9990</v>
      </c>
      <c r="E189" s="3">
        <v>42702</v>
      </c>
      <c r="F189" t="s">
        <v>10</v>
      </c>
    </row>
    <row r="190" spans="1:6" x14ac:dyDescent="0.35">
      <c r="A190">
        <v>189</v>
      </c>
      <c r="B190" t="s">
        <v>13</v>
      </c>
      <c r="C190" t="s">
        <v>5</v>
      </c>
      <c r="D190" s="2">
        <v>9014</v>
      </c>
      <c r="E190" s="3">
        <v>42702</v>
      </c>
      <c r="F190" t="s">
        <v>11</v>
      </c>
    </row>
    <row r="191" spans="1:6" x14ac:dyDescent="0.35">
      <c r="A191">
        <v>190</v>
      </c>
      <c r="B191" t="s">
        <v>14</v>
      </c>
      <c r="C191" t="s">
        <v>5</v>
      </c>
      <c r="D191" s="2">
        <v>1942</v>
      </c>
      <c r="E191" s="3">
        <v>42703</v>
      </c>
      <c r="F191" t="s">
        <v>19</v>
      </c>
    </row>
    <row r="192" spans="1:6" x14ac:dyDescent="0.35">
      <c r="A192">
        <v>191</v>
      </c>
      <c r="B192" t="s">
        <v>13</v>
      </c>
      <c r="C192" t="s">
        <v>5</v>
      </c>
      <c r="D192" s="2">
        <v>7223</v>
      </c>
      <c r="E192" s="3">
        <v>42704</v>
      </c>
      <c r="F192" t="s">
        <v>8</v>
      </c>
    </row>
    <row r="193" spans="1:6" x14ac:dyDescent="0.35">
      <c r="A193">
        <v>192</v>
      </c>
      <c r="B193" t="s">
        <v>17</v>
      </c>
      <c r="C193" t="s">
        <v>6</v>
      </c>
      <c r="D193" s="2">
        <v>4673</v>
      </c>
      <c r="E193" s="3">
        <v>42706</v>
      </c>
      <c r="F193" t="s">
        <v>8</v>
      </c>
    </row>
    <row r="194" spans="1:6" x14ac:dyDescent="0.35">
      <c r="A194">
        <v>193</v>
      </c>
      <c r="B194" t="s">
        <v>17</v>
      </c>
      <c r="C194" t="s">
        <v>6</v>
      </c>
      <c r="D194" s="2">
        <v>9104</v>
      </c>
      <c r="E194" s="3">
        <v>42708</v>
      </c>
      <c r="F194" t="s">
        <v>19</v>
      </c>
    </row>
    <row r="195" spans="1:6" x14ac:dyDescent="0.35">
      <c r="A195">
        <v>194</v>
      </c>
      <c r="B195" t="s">
        <v>14</v>
      </c>
      <c r="C195" t="s">
        <v>5</v>
      </c>
      <c r="D195" s="2">
        <v>6078</v>
      </c>
      <c r="E195" s="3">
        <v>42709</v>
      </c>
      <c r="F195" t="s">
        <v>8</v>
      </c>
    </row>
    <row r="196" spans="1:6" x14ac:dyDescent="0.35">
      <c r="A196">
        <v>195</v>
      </c>
      <c r="B196" t="s">
        <v>18</v>
      </c>
      <c r="C196" t="s">
        <v>6</v>
      </c>
      <c r="D196" s="2">
        <v>3278</v>
      </c>
      <c r="E196" s="3">
        <v>42710</v>
      </c>
      <c r="F196" t="s">
        <v>12</v>
      </c>
    </row>
    <row r="197" spans="1:6" x14ac:dyDescent="0.35">
      <c r="A197">
        <v>196</v>
      </c>
      <c r="B197" t="s">
        <v>13</v>
      </c>
      <c r="C197" t="s">
        <v>5</v>
      </c>
      <c r="D197" s="2">
        <v>136</v>
      </c>
      <c r="E197" s="3">
        <v>42716</v>
      </c>
      <c r="F197" t="s">
        <v>10</v>
      </c>
    </row>
    <row r="198" spans="1:6" x14ac:dyDescent="0.35">
      <c r="A198">
        <v>197</v>
      </c>
      <c r="B198" t="s">
        <v>13</v>
      </c>
      <c r="C198" t="s">
        <v>5</v>
      </c>
      <c r="D198" s="2">
        <v>8377</v>
      </c>
      <c r="E198" s="3">
        <v>42716</v>
      </c>
      <c r="F198" t="s">
        <v>11</v>
      </c>
    </row>
    <row r="199" spans="1:6" x14ac:dyDescent="0.35">
      <c r="A199">
        <v>198</v>
      </c>
      <c r="B199" t="s">
        <v>13</v>
      </c>
      <c r="C199" t="s">
        <v>5</v>
      </c>
      <c r="D199" s="2">
        <v>2382</v>
      </c>
      <c r="E199" s="3">
        <v>42716</v>
      </c>
      <c r="F199" t="s">
        <v>8</v>
      </c>
    </row>
    <row r="200" spans="1:6" x14ac:dyDescent="0.35">
      <c r="A200">
        <v>199</v>
      </c>
      <c r="B200" t="s">
        <v>13</v>
      </c>
      <c r="C200" t="s">
        <v>5</v>
      </c>
      <c r="D200" s="2">
        <v>8702</v>
      </c>
      <c r="E200" s="3">
        <v>42719</v>
      </c>
      <c r="F200" t="s">
        <v>12</v>
      </c>
    </row>
    <row r="201" spans="1:6" x14ac:dyDescent="0.35">
      <c r="A201">
        <v>200</v>
      </c>
      <c r="B201" t="s">
        <v>13</v>
      </c>
      <c r="C201" t="s">
        <v>5</v>
      </c>
      <c r="D201" s="2">
        <v>5021</v>
      </c>
      <c r="E201" s="3">
        <v>42720</v>
      </c>
      <c r="F201" t="s">
        <v>8</v>
      </c>
    </row>
    <row r="202" spans="1:6" x14ac:dyDescent="0.35">
      <c r="A202">
        <v>201</v>
      </c>
      <c r="B202" t="s">
        <v>14</v>
      </c>
      <c r="C202" t="s">
        <v>5</v>
      </c>
      <c r="D202" s="2">
        <v>1760</v>
      </c>
      <c r="E202" s="3">
        <v>42720</v>
      </c>
      <c r="F202" t="s">
        <v>11</v>
      </c>
    </row>
    <row r="203" spans="1:6" x14ac:dyDescent="0.35">
      <c r="A203">
        <v>202</v>
      </c>
      <c r="B203" t="s">
        <v>13</v>
      </c>
      <c r="C203" t="s">
        <v>5</v>
      </c>
      <c r="D203" s="2">
        <v>4766</v>
      </c>
      <c r="E203" s="3">
        <v>42722</v>
      </c>
      <c r="F203" t="s">
        <v>12</v>
      </c>
    </row>
    <row r="204" spans="1:6" x14ac:dyDescent="0.35">
      <c r="A204">
        <v>203</v>
      </c>
      <c r="B204" t="s">
        <v>18</v>
      </c>
      <c r="C204" t="s">
        <v>6</v>
      </c>
      <c r="D204" s="2">
        <v>1541</v>
      </c>
      <c r="E204" s="3">
        <v>42723</v>
      </c>
      <c r="F204" t="s">
        <v>9</v>
      </c>
    </row>
    <row r="205" spans="1:6" x14ac:dyDescent="0.35">
      <c r="A205">
        <v>204</v>
      </c>
      <c r="B205" t="s">
        <v>15</v>
      </c>
      <c r="C205" t="s">
        <v>5</v>
      </c>
      <c r="D205" s="2">
        <v>2782</v>
      </c>
      <c r="E205" s="3">
        <v>42724</v>
      </c>
      <c r="F205" t="s">
        <v>9</v>
      </c>
    </row>
    <row r="206" spans="1:6" x14ac:dyDescent="0.35">
      <c r="A206">
        <v>205</v>
      </c>
      <c r="B206" t="s">
        <v>14</v>
      </c>
      <c r="C206" t="s">
        <v>5</v>
      </c>
      <c r="D206" s="2">
        <v>2455</v>
      </c>
      <c r="E206" s="3">
        <v>42724</v>
      </c>
      <c r="F206" t="s">
        <v>10</v>
      </c>
    </row>
    <row r="207" spans="1:6" x14ac:dyDescent="0.35">
      <c r="A207">
        <v>206</v>
      </c>
      <c r="B207" t="s">
        <v>14</v>
      </c>
      <c r="C207" t="s">
        <v>5</v>
      </c>
      <c r="D207" s="2">
        <v>4512</v>
      </c>
      <c r="E207" s="3">
        <v>42726</v>
      </c>
      <c r="F207" t="s">
        <v>20</v>
      </c>
    </row>
    <row r="208" spans="1:6" x14ac:dyDescent="0.35">
      <c r="A208">
        <v>207</v>
      </c>
      <c r="B208" t="s">
        <v>14</v>
      </c>
      <c r="C208" t="s">
        <v>5</v>
      </c>
      <c r="D208" s="2">
        <v>8752</v>
      </c>
      <c r="E208" s="3">
        <v>42726</v>
      </c>
      <c r="F208" t="s">
        <v>12</v>
      </c>
    </row>
    <row r="209" spans="1:8" x14ac:dyDescent="0.35">
      <c r="A209">
        <v>208</v>
      </c>
      <c r="B209" t="s">
        <v>17</v>
      </c>
      <c r="C209" t="s">
        <v>6</v>
      </c>
      <c r="D209" s="2">
        <v>9127</v>
      </c>
      <c r="E209" s="3">
        <v>42729</v>
      </c>
      <c r="F209" t="s">
        <v>8</v>
      </c>
    </row>
    <row r="210" spans="1:8" x14ac:dyDescent="0.35">
      <c r="A210">
        <v>209</v>
      </c>
      <c r="B210" t="s">
        <v>14</v>
      </c>
      <c r="C210" t="s">
        <v>5</v>
      </c>
      <c r="D210" s="2">
        <v>1777</v>
      </c>
      <c r="E210" s="3">
        <v>42732</v>
      </c>
      <c r="F210" t="s">
        <v>19</v>
      </c>
    </row>
    <row r="211" spans="1:8" ht="15" thickBot="1" x14ac:dyDescent="0.4">
      <c r="A211">
        <v>210</v>
      </c>
      <c r="B211" t="s">
        <v>18</v>
      </c>
      <c r="C211" t="s">
        <v>6</v>
      </c>
      <c r="D211" s="2">
        <v>680</v>
      </c>
      <c r="E211" s="3">
        <v>42732</v>
      </c>
      <c r="F211" t="s">
        <v>19</v>
      </c>
    </row>
    <row r="212" spans="1:8" ht="15" thickTop="1" x14ac:dyDescent="0.35">
      <c r="A212">
        <v>211</v>
      </c>
      <c r="B212" t="s">
        <v>15</v>
      </c>
      <c r="C212" t="s">
        <v>5</v>
      </c>
      <c r="D212" s="2">
        <v>958</v>
      </c>
      <c r="E212" s="3">
        <v>42733</v>
      </c>
      <c r="F212" t="s">
        <v>8</v>
      </c>
      <c r="H212" s="12"/>
    </row>
    <row r="213" spans="1:8" x14ac:dyDescent="0.35">
      <c r="A213">
        <v>212</v>
      </c>
      <c r="B213" t="s">
        <v>17</v>
      </c>
      <c r="C213" t="s">
        <v>6</v>
      </c>
      <c r="D213" s="2">
        <v>2613</v>
      </c>
      <c r="E213" s="3">
        <v>42733</v>
      </c>
      <c r="F213" t="s">
        <v>11</v>
      </c>
    </row>
    <row r="214" spans="1:8" x14ac:dyDescent="0.35">
      <c r="A214">
        <v>213</v>
      </c>
      <c r="B214" t="s">
        <v>17</v>
      </c>
      <c r="C214" t="s">
        <v>6</v>
      </c>
      <c r="D214" s="2">
        <v>339</v>
      </c>
      <c r="E214" s="3">
        <v>42734</v>
      </c>
      <c r="F214" t="s">
        <v>11</v>
      </c>
    </row>
    <row r="215" spans="1:8" x14ac:dyDescent="0.35">
      <c r="D215" s="2"/>
      <c r="E215" s="3"/>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F8" sqref="F8"/>
    </sheetView>
  </sheetViews>
  <sheetFormatPr defaultRowHeight="14.5" x14ac:dyDescent="0.35"/>
  <cols>
    <col min="1" max="1" width="14.1796875" bestFit="1" customWidth="1"/>
    <col min="2" max="2" width="14" bestFit="1" customWidth="1"/>
    <col min="4" max="4" width="10.7265625" bestFit="1" customWidth="1"/>
    <col min="5" max="6" width="14" bestFit="1" customWidth="1"/>
    <col min="7" max="7" width="11.26953125" customWidth="1"/>
    <col min="8" max="8" width="16" customWidth="1"/>
    <col min="9" max="9" width="11.26953125" bestFit="1" customWidth="1"/>
    <col min="10" max="11" width="17" bestFit="1" customWidth="1"/>
  </cols>
  <sheetData>
    <row r="1" spans="1:5" x14ac:dyDescent="0.35">
      <c r="A1" s="4" t="s">
        <v>2</v>
      </c>
      <c r="B1" t="s">
        <v>23</v>
      </c>
      <c r="D1" s="4" t="s">
        <v>3</v>
      </c>
      <c r="E1" t="s">
        <v>25</v>
      </c>
    </row>
    <row r="2" spans="1:5" x14ac:dyDescent="0.35">
      <c r="A2" s="5" t="s">
        <v>14</v>
      </c>
      <c r="B2" s="7">
        <v>191257</v>
      </c>
      <c r="D2" s="5" t="s">
        <v>5</v>
      </c>
      <c r="E2" s="8">
        <v>146</v>
      </c>
    </row>
    <row r="3" spans="1:5" x14ac:dyDescent="0.35">
      <c r="A3" s="5" t="s">
        <v>13</v>
      </c>
      <c r="B3" s="7">
        <v>340295</v>
      </c>
      <c r="D3" s="5" t="s">
        <v>6</v>
      </c>
      <c r="E3" s="8">
        <v>67</v>
      </c>
    </row>
    <row r="4" spans="1:5" x14ac:dyDescent="0.35">
      <c r="A4" s="5" t="s">
        <v>18</v>
      </c>
      <c r="B4" s="7">
        <v>57281</v>
      </c>
      <c r="D4" s="5" t="s">
        <v>22</v>
      </c>
      <c r="E4" s="8">
        <v>213</v>
      </c>
    </row>
    <row r="5" spans="1:5" x14ac:dyDescent="0.35">
      <c r="A5" s="5" t="s">
        <v>21</v>
      </c>
      <c r="B5" s="7">
        <v>142439</v>
      </c>
    </row>
    <row r="6" spans="1:5" x14ac:dyDescent="0.35">
      <c r="A6" s="5" t="s">
        <v>17</v>
      </c>
      <c r="B6" s="7">
        <v>136945</v>
      </c>
      <c r="D6" s="4" t="s">
        <v>3</v>
      </c>
      <c r="E6" t="s">
        <v>23</v>
      </c>
    </row>
    <row r="7" spans="1:5" x14ac:dyDescent="0.35">
      <c r="A7" s="5" t="s">
        <v>16</v>
      </c>
      <c r="B7" s="7">
        <v>57079</v>
      </c>
      <c r="D7" s="5" t="s">
        <v>5</v>
      </c>
      <c r="E7" s="13">
        <v>693069</v>
      </c>
    </row>
    <row r="8" spans="1:5" x14ac:dyDescent="0.35">
      <c r="A8" s="5" t="s">
        <v>15</v>
      </c>
      <c r="B8" s="7">
        <v>104438</v>
      </c>
      <c r="D8" s="5" t="s">
        <v>6</v>
      </c>
      <c r="E8" s="13">
        <v>336665</v>
      </c>
    </row>
    <row r="9" spans="1:5" x14ac:dyDescent="0.35">
      <c r="A9" s="5" t="s">
        <v>22</v>
      </c>
      <c r="B9" s="7">
        <v>1029734</v>
      </c>
      <c r="D9" s="5" t="s">
        <v>22</v>
      </c>
      <c r="E9" s="13">
        <v>1029734</v>
      </c>
    </row>
    <row r="15" spans="1:5" x14ac:dyDescent="0.35">
      <c r="A15" s="4" t="s">
        <v>0</v>
      </c>
      <c r="B15" t="s">
        <v>23</v>
      </c>
      <c r="D15" s="4" t="s">
        <v>2</v>
      </c>
      <c r="E15" t="s">
        <v>24</v>
      </c>
    </row>
    <row r="16" spans="1:5" x14ac:dyDescent="0.35">
      <c r="A16" s="5" t="s">
        <v>11</v>
      </c>
      <c r="B16" s="7">
        <v>131713</v>
      </c>
      <c r="D16" s="5" t="s">
        <v>14</v>
      </c>
      <c r="E16" s="6">
        <v>0.18779342723004694</v>
      </c>
    </row>
    <row r="17" spans="1:5" x14ac:dyDescent="0.35">
      <c r="A17" s="5" t="s">
        <v>10</v>
      </c>
      <c r="B17" s="7">
        <v>94745</v>
      </c>
      <c r="D17" s="5" t="s">
        <v>13</v>
      </c>
      <c r="E17" s="6">
        <v>0.33333333333333331</v>
      </c>
    </row>
    <row r="18" spans="1:5" x14ac:dyDescent="0.35">
      <c r="A18" s="5" t="s">
        <v>19</v>
      </c>
      <c r="B18" s="7">
        <v>141056</v>
      </c>
      <c r="D18" s="5" t="s">
        <v>18</v>
      </c>
      <c r="E18" s="6">
        <v>6.1032863849765258E-2</v>
      </c>
    </row>
    <row r="19" spans="1:5" x14ac:dyDescent="0.35">
      <c r="A19" s="5" t="s">
        <v>12</v>
      </c>
      <c r="B19" s="7">
        <v>155168</v>
      </c>
      <c r="D19" s="5" t="s">
        <v>21</v>
      </c>
      <c r="E19" s="6">
        <v>0.12676056338028169</v>
      </c>
    </row>
    <row r="20" spans="1:5" x14ac:dyDescent="0.35">
      <c r="A20" s="5" t="s">
        <v>20</v>
      </c>
      <c r="B20" s="7">
        <v>66782</v>
      </c>
      <c r="D20" s="5" t="s">
        <v>17</v>
      </c>
      <c r="E20" s="6">
        <v>0.12676056338028169</v>
      </c>
    </row>
    <row r="21" spans="1:5" x14ac:dyDescent="0.35">
      <c r="A21" s="5" t="s">
        <v>9</v>
      </c>
      <c r="B21" s="7">
        <v>173137</v>
      </c>
      <c r="D21" s="5" t="s">
        <v>16</v>
      </c>
      <c r="E21" s="6">
        <v>5.1643192488262914E-2</v>
      </c>
    </row>
    <row r="22" spans="1:5" x14ac:dyDescent="0.35">
      <c r="A22" s="5" t="s">
        <v>8</v>
      </c>
      <c r="B22" s="7">
        <v>267133</v>
      </c>
      <c r="D22" s="5" t="s">
        <v>15</v>
      </c>
      <c r="E22" s="6">
        <v>0.11267605633802817</v>
      </c>
    </row>
    <row r="23" spans="1:5" x14ac:dyDescent="0.35">
      <c r="A23" s="5" t="s">
        <v>22</v>
      </c>
      <c r="B23" s="7">
        <v>1029734</v>
      </c>
      <c r="D23" s="5" t="s">
        <v>22</v>
      </c>
      <c r="E23"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workbookViewId="0">
      <selection activeCell="E1" sqref="E1"/>
    </sheetView>
  </sheetViews>
  <sheetFormatPr defaultRowHeight="14.5" x14ac:dyDescent="0.35"/>
  <cols>
    <col min="1" max="1" width="14.7265625" bestFit="1" customWidth="1"/>
    <col min="2" max="3" width="12.1796875" bestFit="1" customWidth="1"/>
    <col min="4" max="4" width="13.81640625" bestFit="1" customWidth="1"/>
    <col min="5" max="5" width="12.1796875" bestFit="1" customWidth="1"/>
    <col min="6" max="6" width="14.1796875" bestFit="1" customWidth="1"/>
    <col min="7" max="8" width="12.1796875" bestFit="1" customWidth="1"/>
    <col min="9" max="9" width="13.81640625" bestFit="1" customWidth="1"/>
    <col min="10" max="10" width="11.1796875" bestFit="1" customWidth="1"/>
    <col min="11" max="11" width="21.90625" bestFit="1" customWidth="1"/>
    <col min="12" max="12" width="4.7265625" bestFit="1" customWidth="1"/>
    <col min="13" max="13" width="10" bestFit="1" customWidth="1"/>
    <col min="14" max="14" width="10.7265625" bestFit="1" customWidth="1"/>
    <col min="15" max="15" width="11.81640625" bestFit="1" customWidth="1"/>
    <col min="16" max="17" width="11.1796875" bestFit="1" customWidth="1"/>
    <col min="18" max="18" width="8.6328125" bestFit="1" customWidth="1"/>
    <col min="19" max="22" width="10.1796875" bestFit="1" customWidth="1"/>
    <col min="23" max="23" width="12.1796875" bestFit="1" customWidth="1"/>
    <col min="24" max="24" width="10.26953125" bestFit="1" customWidth="1"/>
    <col min="25" max="28" width="11.1796875" bestFit="1" customWidth="1"/>
    <col min="29" max="30" width="10.1796875" bestFit="1" customWidth="1"/>
    <col min="31" max="31" width="13.26953125" bestFit="1" customWidth="1"/>
    <col min="32" max="32" width="13.453125" bestFit="1" customWidth="1"/>
    <col min="33" max="33" width="11.1796875" bestFit="1" customWidth="1"/>
    <col min="34" max="34" width="10.1796875" bestFit="1" customWidth="1"/>
    <col min="35" max="35" width="11.1796875" bestFit="1" customWidth="1"/>
    <col min="36" max="36" width="16.453125" bestFit="1" customWidth="1"/>
    <col min="37" max="37" width="16.1796875" bestFit="1" customWidth="1"/>
    <col min="38" max="38" width="11.1796875" bestFit="1" customWidth="1"/>
    <col min="39" max="39" width="10.1796875" bestFit="1" customWidth="1"/>
    <col min="40" max="41" width="11.1796875" bestFit="1" customWidth="1"/>
    <col min="42" max="42" width="10.1796875" bestFit="1" customWidth="1"/>
    <col min="43" max="43" width="11.1796875" bestFit="1" customWidth="1"/>
    <col min="44" max="44" width="19.1796875" bestFit="1" customWidth="1"/>
    <col min="45" max="45" width="13.90625" bestFit="1" customWidth="1"/>
    <col min="46" max="46" width="11.1796875" bestFit="1" customWidth="1"/>
    <col min="47" max="47" width="10.1796875" bestFit="1" customWidth="1"/>
    <col min="48" max="51" width="11.1796875" bestFit="1" customWidth="1"/>
    <col min="52" max="52" width="17" bestFit="1" customWidth="1"/>
    <col min="53" max="53" width="13.81640625" bestFit="1" customWidth="1"/>
  </cols>
  <sheetData>
    <row r="1" spans="1:14" ht="43.5" x14ac:dyDescent="0.35">
      <c r="A1" s="11" t="s">
        <v>47</v>
      </c>
      <c r="B1" s="4" t="s">
        <v>26</v>
      </c>
      <c r="F1" s="11" t="s">
        <v>48</v>
      </c>
      <c r="G1" s="4" t="s">
        <v>26</v>
      </c>
      <c r="K1" s="11" t="s">
        <v>51</v>
      </c>
      <c r="L1" s="4" t="s">
        <v>26</v>
      </c>
    </row>
    <row r="2" spans="1:14" x14ac:dyDescent="0.35">
      <c r="A2" s="4" t="s">
        <v>2</v>
      </c>
      <c r="B2" t="s">
        <v>5</v>
      </c>
      <c r="C2" t="s">
        <v>6</v>
      </c>
      <c r="D2" t="s">
        <v>22</v>
      </c>
      <c r="F2" s="4" t="s">
        <v>2</v>
      </c>
      <c r="G2" t="s">
        <v>5</v>
      </c>
      <c r="H2" t="s">
        <v>6</v>
      </c>
      <c r="I2" t="s">
        <v>22</v>
      </c>
      <c r="K2" s="4" t="s">
        <v>2</v>
      </c>
      <c r="L2" t="s">
        <v>5</v>
      </c>
      <c r="M2" t="s">
        <v>6</v>
      </c>
      <c r="N2" t="s">
        <v>22</v>
      </c>
    </row>
    <row r="3" spans="1:14" x14ac:dyDescent="0.35">
      <c r="A3" s="5" t="s">
        <v>14</v>
      </c>
      <c r="B3" s="7">
        <v>191257</v>
      </c>
      <c r="C3" s="7"/>
      <c r="D3" s="7">
        <v>191257</v>
      </c>
      <c r="F3" s="5" t="s">
        <v>11</v>
      </c>
      <c r="G3" s="7">
        <v>91221</v>
      </c>
      <c r="H3" s="7">
        <v>40492</v>
      </c>
      <c r="I3" s="7">
        <v>131713</v>
      </c>
      <c r="K3" s="5" t="s">
        <v>32</v>
      </c>
      <c r="L3" s="8">
        <v>11</v>
      </c>
      <c r="M3" s="8">
        <v>8</v>
      </c>
      <c r="N3" s="8">
        <v>19</v>
      </c>
    </row>
    <row r="4" spans="1:14" x14ac:dyDescent="0.35">
      <c r="A4" s="5" t="s">
        <v>13</v>
      </c>
      <c r="B4" s="7">
        <v>340295</v>
      </c>
      <c r="C4" s="7"/>
      <c r="D4" s="7">
        <v>340295</v>
      </c>
      <c r="F4" s="5" t="s">
        <v>10</v>
      </c>
      <c r="G4" s="7">
        <v>82338</v>
      </c>
      <c r="H4" s="7">
        <v>12407</v>
      </c>
      <c r="I4" s="7">
        <v>94745</v>
      </c>
      <c r="K4" s="5" t="s">
        <v>33</v>
      </c>
      <c r="L4" s="8">
        <v>10</v>
      </c>
      <c r="M4" s="8">
        <v>5</v>
      </c>
      <c r="N4" s="8">
        <v>15</v>
      </c>
    </row>
    <row r="5" spans="1:14" x14ac:dyDescent="0.35">
      <c r="A5" s="5" t="s">
        <v>18</v>
      </c>
      <c r="B5" s="7"/>
      <c r="C5" s="7">
        <v>57281</v>
      </c>
      <c r="D5" s="7">
        <v>57281</v>
      </c>
      <c r="F5" s="5" t="s">
        <v>19</v>
      </c>
      <c r="G5" s="7">
        <v>125931</v>
      </c>
      <c r="H5" s="7">
        <v>15125</v>
      </c>
      <c r="I5" s="7">
        <v>141056</v>
      </c>
      <c r="K5" s="5" t="s">
        <v>34</v>
      </c>
      <c r="L5" s="8">
        <v>13</v>
      </c>
      <c r="M5" s="8">
        <v>5</v>
      </c>
      <c r="N5" s="8">
        <v>18</v>
      </c>
    </row>
    <row r="6" spans="1:14" x14ac:dyDescent="0.35">
      <c r="A6" s="5" t="s">
        <v>21</v>
      </c>
      <c r="B6" s="7"/>
      <c r="C6" s="7">
        <v>142439</v>
      </c>
      <c r="D6" s="7">
        <v>142439</v>
      </c>
      <c r="F6" s="5" t="s">
        <v>12</v>
      </c>
      <c r="G6" s="7">
        <v>66430</v>
      </c>
      <c r="H6" s="7">
        <v>88738</v>
      </c>
      <c r="I6" s="7">
        <v>155168</v>
      </c>
      <c r="K6" s="5" t="s">
        <v>35</v>
      </c>
      <c r="L6" s="8">
        <v>10</v>
      </c>
      <c r="M6" s="8">
        <v>4</v>
      </c>
      <c r="N6" s="8">
        <v>14</v>
      </c>
    </row>
    <row r="7" spans="1:14" x14ac:dyDescent="0.35">
      <c r="A7" s="5" t="s">
        <v>17</v>
      </c>
      <c r="B7" s="7"/>
      <c r="C7" s="7">
        <v>136945</v>
      </c>
      <c r="D7" s="7">
        <v>136945</v>
      </c>
      <c r="F7" s="5" t="s">
        <v>20</v>
      </c>
      <c r="G7" s="7">
        <v>62392</v>
      </c>
      <c r="H7" s="7">
        <v>4390</v>
      </c>
      <c r="I7" s="7">
        <v>66782</v>
      </c>
      <c r="K7" s="5" t="s">
        <v>36</v>
      </c>
      <c r="L7" s="8">
        <v>29</v>
      </c>
      <c r="M7" s="8">
        <v>11</v>
      </c>
      <c r="N7" s="8">
        <v>40</v>
      </c>
    </row>
    <row r="8" spans="1:14" x14ac:dyDescent="0.35">
      <c r="A8" s="5" t="s">
        <v>16</v>
      </c>
      <c r="B8" s="7">
        <v>57079</v>
      </c>
      <c r="C8" s="7"/>
      <c r="D8" s="7">
        <v>57079</v>
      </c>
      <c r="F8" s="5" t="s">
        <v>9</v>
      </c>
      <c r="G8" s="7">
        <v>87786</v>
      </c>
      <c r="H8" s="7">
        <v>85351</v>
      </c>
      <c r="I8" s="7">
        <v>173137</v>
      </c>
      <c r="K8" s="5" t="s">
        <v>37</v>
      </c>
      <c r="L8" s="8">
        <v>7</v>
      </c>
      <c r="M8" s="8">
        <v>3</v>
      </c>
      <c r="N8" s="8">
        <v>10</v>
      </c>
    </row>
    <row r="9" spans="1:14" x14ac:dyDescent="0.35">
      <c r="A9" s="5" t="s">
        <v>15</v>
      </c>
      <c r="B9" s="7">
        <v>104438</v>
      </c>
      <c r="C9" s="7"/>
      <c r="D9" s="7">
        <v>104438</v>
      </c>
      <c r="F9" s="5" t="s">
        <v>8</v>
      </c>
      <c r="G9" s="7">
        <v>176971</v>
      </c>
      <c r="H9" s="7">
        <v>90162</v>
      </c>
      <c r="I9" s="7">
        <v>267133</v>
      </c>
      <c r="K9" s="5" t="s">
        <v>38</v>
      </c>
      <c r="L9" s="8">
        <v>13</v>
      </c>
      <c r="M9" s="8">
        <v>5</v>
      </c>
      <c r="N9" s="8">
        <v>18</v>
      </c>
    </row>
    <row r="10" spans="1:14" x14ac:dyDescent="0.35">
      <c r="A10" s="5" t="s">
        <v>22</v>
      </c>
      <c r="B10" s="7">
        <v>693069</v>
      </c>
      <c r="C10" s="7">
        <v>336665</v>
      </c>
      <c r="D10" s="7">
        <v>1029734</v>
      </c>
      <c r="F10" s="5" t="s">
        <v>22</v>
      </c>
      <c r="G10" s="7">
        <v>693069</v>
      </c>
      <c r="H10" s="7">
        <v>336665</v>
      </c>
      <c r="I10" s="7">
        <v>1029734</v>
      </c>
      <c r="K10" s="5" t="s">
        <v>39</v>
      </c>
      <c r="L10" s="8">
        <v>7</v>
      </c>
      <c r="M10" s="8">
        <v>6</v>
      </c>
      <c r="N10" s="8">
        <v>13</v>
      </c>
    </row>
    <row r="11" spans="1:14" x14ac:dyDescent="0.35">
      <c r="K11" s="5" t="s">
        <v>40</v>
      </c>
      <c r="L11" s="8">
        <v>14</v>
      </c>
      <c r="M11" s="8">
        <v>6</v>
      </c>
      <c r="N11" s="8">
        <v>20</v>
      </c>
    </row>
    <row r="12" spans="1:14" x14ac:dyDescent="0.35">
      <c r="K12" s="5" t="s">
        <v>41</v>
      </c>
      <c r="L12" s="8">
        <v>8</v>
      </c>
      <c r="M12" s="8">
        <v>3</v>
      </c>
      <c r="N12" s="8">
        <v>11</v>
      </c>
    </row>
    <row r="13" spans="1:14" x14ac:dyDescent="0.35">
      <c r="K13" s="5" t="s">
        <v>42</v>
      </c>
      <c r="L13" s="8">
        <v>10</v>
      </c>
      <c r="M13" s="8">
        <v>3</v>
      </c>
      <c r="N13" s="8">
        <v>13</v>
      </c>
    </row>
    <row r="14" spans="1:14" x14ac:dyDescent="0.35">
      <c r="K14" s="5" t="s">
        <v>43</v>
      </c>
      <c r="L14" s="8">
        <v>14</v>
      </c>
      <c r="M14" s="8">
        <v>8</v>
      </c>
      <c r="N14" s="8">
        <v>22</v>
      </c>
    </row>
    <row r="15" spans="1:14" x14ac:dyDescent="0.35">
      <c r="K15" s="5" t="s">
        <v>22</v>
      </c>
      <c r="L15" s="8">
        <v>146</v>
      </c>
      <c r="M15" s="8">
        <v>67</v>
      </c>
      <c r="N15" s="8">
        <v>213</v>
      </c>
    </row>
    <row r="17" spans="1:9" ht="29" x14ac:dyDescent="0.35">
      <c r="A17" s="11" t="s">
        <v>49</v>
      </c>
      <c r="B17" s="4" t="s">
        <v>26</v>
      </c>
    </row>
    <row r="18" spans="1:9" x14ac:dyDescent="0.35">
      <c r="A18" s="4" t="s">
        <v>0</v>
      </c>
      <c r="B18" t="s">
        <v>14</v>
      </c>
      <c r="C18" t="s">
        <v>13</v>
      </c>
      <c r="D18" t="s">
        <v>18</v>
      </c>
      <c r="E18" t="s">
        <v>21</v>
      </c>
      <c r="F18" t="s">
        <v>17</v>
      </c>
      <c r="G18" t="s">
        <v>16</v>
      </c>
      <c r="H18" t="s">
        <v>15</v>
      </c>
      <c r="I18" t="s">
        <v>22</v>
      </c>
    </row>
    <row r="19" spans="1:9" x14ac:dyDescent="0.35">
      <c r="A19" s="5" t="s">
        <v>32</v>
      </c>
      <c r="B19" s="7">
        <v>16794</v>
      </c>
      <c r="C19" s="7">
        <v>29728</v>
      </c>
      <c r="D19" s="7">
        <v>2626</v>
      </c>
      <c r="E19" s="7">
        <v>30732</v>
      </c>
      <c r="F19" s="7">
        <v>6173</v>
      </c>
      <c r="G19" s="7"/>
      <c r="H19" s="7">
        <v>3610</v>
      </c>
      <c r="I19" s="7">
        <v>89663</v>
      </c>
    </row>
    <row r="20" spans="1:9" x14ac:dyDescent="0.35">
      <c r="A20" s="5" t="s">
        <v>33</v>
      </c>
      <c r="B20" s="7">
        <v>19715</v>
      </c>
      <c r="C20" s="7">
        <v>9228</v>
      </c>
      <c r="D20" s="7">
        <v>15823</v>
      </c>
      <c r="E20" s="7">
        <v>1557</v>
      </c>
      <c r="F20" s="7">
        <v>5154</v>
      </c>
      <c r="G20" s="7">
        <v>9029</v>
      </c>
      <c r="H20" s="7">
        <v>2256</v>
      </c>
      <c r="I20" s="7">
        <v>62762</v>
      </c>
    </row>
    <row r="21" spans="1:9" x14ac:dyDescent="0.35">
      <c r="A21" s="5" t="s">
        <v>34</v>
      </c>
      <c r="B21" s="7">
        <v>25702</v>
      </c>
      <c r="C21" s="7">
        <v>26224</v>
      </c>
      <c r="D21" s="7">
        <v>6045</v>
      </c>
      <c r="E21" s="7">
        <v>5341</v>
      </c>
      <c r="F21" s="7">
        <v>21722</v>
      </c>
      <c r="G21" s="7">
        <v>3663</v>
      </c>
      <c r="H21" s="7">
        <v>15869</v>
      </c>
      <c r="I21" s="7">
        <v>104566</v>
      </c>
    </row>
    <row r="22" spans="1:9" x14ac:dyDescent="0.35">
      <c r="A22" s="5" t="s">
        <v>35</v>
      </c>
      <c r="B22" s="7">
        <v>14586</v>
      </c>
      <c r="C22" s="7">
        <v>16001</v>
      </c>
      <c r="D22" s="7"/>
      <c r="E22" s="7">
        <v>9508</v>
      </c>
      <c r="F22" s="7">
        <v>8266</v>
      </c>
      <c r="G22" s="7"/>
      <c r="H22" s="7">
        <v>1113</v>
      </c>
      <c r="I22" s="7">
        <v>49474</v>
      </c>
    </row>
    <row r="23" spans="1:9" x14ac:dyDescent="0.35">
      <c r="A23" s="5" t="s">
        <v>36</v>
      </c>
      <c r="B23" s="7">
        <v>22557</v>
      </c>
      <c r="C23" s="7">
        <v>69521</v>
      </c>
      <c r="D23" s="7">
        <v>8096</v>
      </c>
      <c r="E23" s="7">
        <v>17104</v>
      </c>
      <c r="F23" s="7">
        <v>28887</v>
      </c>
      <c r="G23" s="7">
        <v>33384</v>
      </c>
      <c r="H23" s="7">
        <v>23790</v>
      </c>
      <c r="I23" s="7">
        <v>203339</v>
      </c>
    </row>
    <row r="24" spans="1:9" x14ac:dyDescent="0.35">
      <c r="A24" s="5" t="s">
        <v>37</v>
      </c>
      <c r="B24" s="7">
        <v>6126</v>
      </c>
      <c r="C24" s="7">
        <v>15208</v>
      </c>
      <c r="D24" s="7"/>
      <c r="E24" s="7">
        <v>25752</v>
      </c>
      <c r="F24" s="7"/>
      <c r="G24" s="7"/>
      <c r="H24" s="7">
        <v>4514</v>
      </c>
      <c r="I24" s="7">
        <v>51600</v>
      </c>
    </row>
    <row r="25" spans="1:9" x14ac:dyDescent="0.35">
      <c r="A25" s="5" t="s">
        <v>38</v>
      </c>
      <c r="B25" s="7">
        <v>2034</v>
      </c>
      <c r="C25" s="7">
        <v>31336</v>
      </c>
      <c r="D25" s="7">
        <v>8416</v>
      </c>
      <c r="E25" s="7">
        <v>13170</v>
      </c>
      <c r="F25" s="7">
        <v>5751</v>
      </c>
      <c r="G25" s="7">
        <v>5480</v>
      </c>
      <c r="H25" s="7">
        <v>14548</v>
      </c>
      <c r="I25" s="7">
        <v>80735</v>
      </c>
    </row>
    <row r="26" spans="1:9" x14ac:dyDescent="0.35">
      <c r="A26" s="5" t="s">
        <v>39</v>
      </c>
      <c r="B26" s="7">
        <v>22611</v>
      </c>
      <c r="C26" s="7">
        <v>9980</v>
      </c>
      <c r="D26" s="7">
        <v>5761</v>
      </c>
      <c r="E26" s="7">
        <v>20386</v>
      </c>
      <c r="F26" s="7">
        <v>9397</v>
      </c>
      <c r="G26" s="7"/>
      <c r="H26" s="7">
        <v>859</v>
      </c>
      <c r="I26" s="7">
        <v>68994</v>
      </c>
    </row>
    <row r="27" spans="1:9" x14ac:dyDescent="0.35">
      <c r="A27" s="5" t="s">
        <v>40</v>
      </c>
      <c r="B27" s="7">
        <v>8489</v>
      </c>
      <c r="C27" s="7">
        <v>51835</v>
      </c>
      <c r="D27" s="7"/>
      <c r="E27" s="7">
        <v>18605</v>
      </c>
      <c r="F27" s="7">
        <v>7933</v>
      </c>
      <c r="G27" s="7">
        <v>5523</v>
      </c>
      <c r="H27" s="7">
        <v>10048</v>
      </c>
      <c r="I27" s="7">
        <v>102433</v>
      </c>
    </row>
    <row r="28" spans="1:9" x14ac:dyDescent="0.35">
      <c r="A28" s="5" t="s">
        <v>41</v>
      </c>
      <c r="B28" s="7">
        <v>15331</v>
      </c>
      <c r="C28" s="7">
        <v>22320</v>
      </c>
      <c r="D28" s="7">
        <v>5015</v>
      </c>
      <c r="E28" s="7"/>
      <c r="F28" s="7">
        <v>9949</v>
      </c>
      <c r="G28" s="7"/>
      <c r="H28" s="7"/>
      <c r="I28" s="7">
        <v>52615</v>
      </c>
    </row>
    <row r="29" spans="1:9" x14ac:dyDescent="0.35">
      <c r="A29" s="5" t="s">
        <v>42</v>
      </c>
      <c r="B29" s="7">
        <v>11978</v>
      </c>
      <c r="C29" s="7">
        <v>29530</v>
      </c>
      <c r="D29" s="7"/>
      <c r="E29" s="7">
        <v>284</v>
      </c>
      <c r="F29" s="7">
        <v>7857</v>
      </c>
      <c r="G29" s="7"/>
      <c r="H29" s="7">
        <v>24091</v>
      </c>
      <c r="I29" s="7">
        <v>73740</v>
      </c>
    </row>
    <row r="30" spans="1:9" x14ac:dyDescent="0.35">
      <c r="A30" s="5" t="s">
        <v>43</v>
      </c>
      <c r="B30" s="7">
        <v>25334</v>
      </c>
      <c r="C30" s="7">
        <v>29384</v>
      </c>
      <c r="D30" s="7">
        <v>5499</v>
      </c>
      <c r="E30" s="7"/>
      <c r="F30" s="7">
        <v>25856</v>
      </c>
      <c r="G30" s="7"/>
      <c r="H30" s="7">
        <v>3740</v>
      </c>
      <c r="I30" s="7">
        <v>89813</v>
      </c>
    </row>
    <row r="31" spans="1:9" x14ac:dyDescent="0.35">
      <c r="A31" s="5" t="s">
        <v>22</v>
      </c>
      <c r="B31" s="7">
        <v>191257</v>
      </c>
      <c r="C31" s="7">
        <v>340295</v>
      </c>
      <c r="D31" s="7">
        <v>57281</v>
      </c>
      <c r="E31" s="7">
        <v>142439</v>
      </c>
      <c r="F31" s="7">
        <v>136945</v>
      </c>
      <c r="G31" s="7">
        <v>57079</v>
      </c>
      <c r="H31" s="7">
        <v>104438</v>
      </c>
      <c r="I31" s="7">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59B14-BA4F-4848-88DF-EA46CE9E309B}">
  <dimension ref="A1"/>
  <sheetViews>
    <sheetView showGridLines="0" workbookViewId="0">
      <selection activeCell="F35" sqref="F35"/>
    </sheetView>
  </sheetViews>
  <sheetFormatPr defaultRowHeight="14.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AA40"/>
  <sheetViews>
    <sheetView showRowColHeaders="0" tabSelected="1" workbookViewId="0">
      <selection activeCell="XFD1" sqref="XFD1"/>
    </sheetView>
  </sheetViews>
  <sheetFormatPr defaultColWidth="0" defaultRowHeight="14.5" zeroHeight="1" x14ac:dyDescent="0.35"/>
  <cols>
    <col min="1" max="24" width="9.1796875" style="9" customWidth="1"/>
    <col min="25" max="25" width="9.1796875" style="9" hidden="1" customWidth="1"/>
    <col min="26" max="27" width="0" style="9" hidden="1" customWidth="1"/>
    <col min="28" max="16384" width="9.1796875" style="9" hidden="1"/>
  </cols>
  <sheetData>
    <row r="1" spans="1:24" ht="15" customHeight="1" x14ac:dyDescent="0.35">
      <c r="A1" s="14" t="s">
        <v>46</v>
      </c>
      <c r="B1" s="14"/>
      <c r="C1" s="14"/>
      <c r="D1" s="14"/>
      <c r="E1" s="14"/>
      <c r="F1" s="14"/>
      <c r="G1" s="14"/>
      <c r="H1" s="14"/>
      <c r="I1" s="14"/>
      <c r="J1" s="14"/>
      <c r="K1" s="14"/>
      <c r="L1" s="14"/>
      <c r="M1" s="14"/>
      <c r="N1" s="14"/>
      <c r="O1" s="14"/>
      <c r="P1" s="14"/>
      <c r="Q1" s="14"/>
      <c r="R1" s="14"/>
      <c r="S1" s="14"/>
      <c r="T1" s="14"/>
      <c r="U1" s="14"/>
      <c r="V1" s="14"/>
      <c r="W1" s="14"/>
      <c r="X1" s="14"/>
    </row>
    <row r="2" spans="1:24" ht="15" customHeight="1" x14ac:dyDescent="0.35">
      <c r="A2" s="14"/>
      <c r="B2" s="14"/>
      <c r="C2" s="14"/>
      <c r="D2" s="14"/>
      <c r="E2" s="14"/>
      <c r="F2" s="14"/>
      <c r="G2" s="14"/>
      <c r="H2" s="14"/>
      <c r="I2" s="14"/>
      <c r="J2" s="14"/>
      <c r="K2" s="14"/>
      <c r="L2" s="14"/>
      <c r="M2" s="14"/>
      <c r="N2" s="14"/>
      <c r="O2" s="14"/>
      <c r="P2" s="14"/>
      <c r="Q2" s="14"/>
      <c r="R2" s="14"/>
      <c r="S2" s="14"/>
      <c r="T2" s="14"/>
      <c r="U2" s="14"/>
      <c r="V2" s="14"/>
      <c r="W2" s="14"/>
      <c r="X2" s="14"/>
    </row>
    <row r="3" spans="1:24" ht="15" customHeight="1" x14ac:dyDescent="0.35">
      <c r="A3" s="14"/>
      <c r="B3" s="14"/>
      <c r="C3" s="14"/>
      <c r="D3" s="14"/>
      <c r="E3" s="14"/>
      <c r="F3" s="14"/>
      <c r="G3" s="14"/>
      <c r="H3" s="14"/>
      <c r="I3" s="14"/>
      <c r="J3" s="14"/>
      <c r="K3" s="14"/>
      <c r="L3" s="14"/>
      <c r="M3" s="14"/>
      <c r="N3" s="14"/>
      <c r="O3" s="14"/>
      <c r="P3" s="14"/>
      <c r="Q3" s="14"/>
      <c r="R3" s="14"/>
      <c r="S3" s="14"/>
      <c r="T3" s="14"/>
      <c r="U3" s="14"/>
      <c r="V3" s="14"/>
      <c r="W3" s="14"/>
      <c r="X3" s="14"/>
    </row>
    <row r="4" spans="1:24" x14ac:dyDescent="0.35"/>
    <row r="5" spans="1:24" x14ac:dyDescent="0.35"/>
    <row r="6" spans="1:24" x14ac:dyDescent="0.35"/>
    <row r="7" spans="1:24" x14ac:dyDescent="0.35"/>
    <row r="8" spans="1:24" x14ac:dyDescent="0.35"/>
    <row r="9" spans="1:24" x14ac:dyDescent="0.35"/>
    <row r="10" spans="1:24" x14ac:dyDescent="0.35"/>
    <row r="11" spans="1:24" x14ac:dyDescent="0.35"/>
    <row r="12" spans="1:24" x14ac:dyDescent="0.35"/>
    <row r="13" spans="1:24" x14ac:dyDescent="0.35"/>
    <row r="14" spans="1:24" x14ac:dyDescent="0.35"/>
    <row r="15" spans="1:24" x14ac:dyDescent="0.35"/>
    <row r="16" spans="1:24" x14ac:dyDescent="0.35"/>
    <row r="17" s="9" customFormat="1" x14ac:dyDescent="0.35"/>
    <row r="18" s="9" customFormat="1" x14ac:dyDescent="0.35"/>
    <row r="19" s="9" customFormat="1" x14ac:dyDescent="0.35"/>
    <row r="20" s="9" customFormat="1" x14ac:dyDescent="0.35"/>
    <row r="21" s="9" customFormat="1" x14ac:dyDescent="0.35"/>
    <row r="22" s="9" customFormat="1" x14ac:dyDescent="0.35"/>
    <row r="23" s="9" customFormat="1" x14ac:dyDescent="0.35"/>
    <row r="24" s="9" customFormat="1" x14ac:dyDescent="0.35"/>
    <row r="25" s="9" customFormat="1" x14ac:dyDescent="0.35"/>
    <row r="26" s="9" customFormat="1" x14ac:dyDescent="0.35"/>
    <row r="27" s="9" customFormat="1" x14ac:dyDescent="0.35"/>
    <row r="28" s="9" customFormat="1" x14ac:dyDescent="0.35"/>
    <row r="29" s="9" customFormat="1" x14ac:dyDescent="0.35"/>
    <row r="30" s="9" customFormat="1" x14ac:dyDescent="0.35"/>
    <row r="31" s="9" customFormat="1" x14ac:dyDescent="0.35"/>
    <row r="32" s="9" customFormat="1" x14ac:dyDescent="0.35"/>
    <row r="33" spans="1:21" x14ac:dyDescent="0.35"/>
    <row r="34" spans="1:21" x14ac:dyDescent="0.35"/>
    <row r="35" spans="1:21" x14ac:dyDescent="0.35"/>
    <row r="36" spans="1:21" x14ac:dyDescent="0.35"/>
    <row r="37" spans="1:21" x14ac:dyDescent="0.35"/>
    <row r="38" spans="1:21" x14ac:dyDescent="0.35"/>
    <row r="39" spans="1:21" x14ac:dyDescent="0.35"/>
    <row r="40" spans="1:21" ht="3.75" customHeight="1" x14ac:dyDescent="0.35">
      <c r="A40" s="10" t="s">
        <v>45</v>
      </c>
      <c r="U40" s="10" t="s">
        <v>44</v>
      </c>
    </row>
  </sheetData>
  <mergeCells count="1">
    <mergeCell ref="A1:X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Angelica Adjei-Kwarteng</cp:lastModifiedBy>
  <dcterms:created xsi:type="dcterms:W3CDTF">2012-06-12T18:34:12Z</dcterms:created>
  <dcterms:modified xsi:type="dcterms:W3CDTF">2024-09-03T12:42:17Z</dcterms:modified>
</cp:coreProperties>
</file>