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angelie\"/>
    </mc:Choice>
  </mc:AlternateContent>
  <xr:revisionPtr revIDLastSave="0" documentId="13_ncr:1_{00149217-7817-471F-92EB-EC11ADAE6A77}" xr6:coauthVersionLast="47" xr6:coauthVersionMax="47" xr10:uidLastSave="{00000000-0000-0000-0000-000000000000}"/>
  <bookViews>
    <workbookView xWindow="-120" yWindow="-120" windowWidth="29040" windowHeight="15840" tabRatio="945" firstSheet="2" activeTab="2" xr2:uid="{00000000-000D-0000-FFFF-FFFF00000000}"/>
  </bookViews>
  <sheets>
    <sheet name="rawdirty" sheetId="11" r:id="rId1"/>
    <sheet name="cleaneddata" sheetId="10" r:id="rId2"/>
    <sheet name="normalization" sheetId="14" r:id="rId3"/>
    <sheet name="Sheet2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G2" i="14"/>
  <c r="E2" i="14"/>
  <c r="I4" i="10"/>
  <c r="I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2" i="10"/>
</calcChain>
</file>

<file path=xl/sharedStrings.xml><?xml version="1.0" encoding="utf-8"?>
<sst xmlns="http://schemas.openxmlformats.org/spreadsheetml/2006/main" count="434" uniqueCount="137">
  <si>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</si>
  <si>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</si>
  <si>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</si>
  <si>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</si>
  <si>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</si>
  <si>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</si>
  <si>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</si>
  <si>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</si>
  <si>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</si>
  <si>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</si>
  <si>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</si>
  <si>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</si>
  <si>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</si>
  <si>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</si>
  <si>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</si>
  <si>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</si>
  <si>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</si>
  <si>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</si>
  <si>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</si>
  <si>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</si>
  <si>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</si>
  <si>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</si>
  <si>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</si>
  <si>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</si>
  <si>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</si>
  <si>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</si>
  <si>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</si>
  <si>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</si>
  <si>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</si>
  <si>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</si>
  <si>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</si>
  <si>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</si>
  <si>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</si>
  <si>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</si>
  <si>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</si>
  <si>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</si>
  <si>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</si>
  <si>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</si>
  <si>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</si>
  <si>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</si>
  <si>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</si>
  <si>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</si>
  <si>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</si>
  <si>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</si>
  <si>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</si>
  <si>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</si>
  <si>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</si>
  <si>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</si>
  <si>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</si>
  <si>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</si>
  <si>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</si>
  <si>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</si>
  <si>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</si>
  <si>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</si>
  <si>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</si>
  <si>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</si>
  <si>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</si>
  <si>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</si>
  <si>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</si>
  <si>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</si>
  <si>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</si>
  <si>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</si>
  <si>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</si>
  <si>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</si>
  <si>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</si>
  <si>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</si>
  <si>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</si>
  <si>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</si>
  <si>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</si>
  <si>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</si>
  <si>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</si>
  <si>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</si>
  <si>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</si>
  <si>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</si>
  <si>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</si>
  <si>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</si>
  <si>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</si>
  <si>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</si>
  <si>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</si>
  <si>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</si>
  <si>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TBA</t>
  </si>
  <si>
    <t>Excellent</t>
  </si>
  <si>
    <t>Sales</t>
  </si>
  <si>
    <t xml:space="preserve"> </t>
  </si>
  <si>
    <t>RegionID</t>
  </si>
  <si>
    <t>RatingID</t>
  </si>
  <si>
    <t>CustomerID</t>
  </si>
  <si>
    <t>TransID</t>
  </si>
  <si>
    <t>TR-001</t>
  </si>
  <si>
    <t>TR-002</t>
  </si>
  <si>
    <t>TR-004</t>
  </si>
  <si>
    <t>TR-007</t>
  </si>
  <si>
    <t>TR-008</t>
  </si>
  <si>
    <t>TR-003</t>
  </si>
  <si>
    <t>TR-005</t>
  </si>
  <si>
    <t>TR-006</t>
  </si>
  <si>
    <t>TR-009</t>
  </si>
  <si>
    <t>TR-010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</si>
  <si>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</si>
  <si>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</si>
  <si>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</si>
  <si>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</si>
  <si>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</si>
  <si>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</si>
  <si>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</si>
  <si>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</si>
  <si>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</si>
  <si>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</si>
  <si>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</si>
  <si>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</si>
  <si>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</si>
  <si>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</si>
  <si>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ProductID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</si>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</sst>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_);[Red]\(&quot;$&quot;#,##0.00\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165" fontId="0" fillId="0" borderId="0" xfId="1" applyNumberFormat="1" applyFont="1"/>
    <xf numFmtId="4" fontId="0" fillId="0" borderId="0" xfId="0" applyNumberForma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165" fontId="0" fillId="0" borderId="0" xfId="1" applyNumberFormat="1" applyFont="1" applyAlignment="1">
      <alignment horizontal="right"/>
    </xf>
    <xf numFmtId="165" fontId="4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L21" sqref="L2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2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2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2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2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x14ac:dyDescent="0.2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x14ac:dyDescent="0.2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x14ac:dyDescent="0.2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x14ac:dyDescent="0.2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x14ac:dyDescent="0.2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x14ac:dyDescent="0.2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x14ac:dyDescent="0.2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x14ac:dyDescent="0.2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x14ac:dyDescent="0.2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x14ac:dyDescent="0.2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x14ac:dyDescent="0.2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x14ac:dyDescent="0.2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x14ac:dyDescent="0.2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x14ac:dyDescent="0.2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x14ac:dyDescent="0.2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x14ac:dyDescent="0.2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K9" sqref="K9"/>
    </sheetView>
  </sheetViews>
  <sheetFormatPr defaultRowHeight="15" x14ac:dyDescent="0.25"/>
  <cols>
    <col min="1" max="1" width="14.85546875" style="10" bestFit="1" customWidth="1"/>
    <col min="2" max="2" width="3" bestFit="1" customWidth="1"/>
    <col min="3" max="3" width="17.5703125" bestFit="1" customWidth="1"/>
    <col min="4" max="4" width="7.140625" bestFit="1" customWidth="1"/>
    <col min="5" max="5" width="9.28515625" customWidth="1"/>
    <col min="6" max="6" width="23.42578125" bestFit="1" customWidth="1"/>
    <col min="7" max="7" width="8.7109375" bestFit="1" customWidth="1"/>
    <col min="8" max="8" width="13.28515625" bestFit="1" customWidth="1"/>
    <col min="9" max="9" width="11.28515625" style="6" bestFit="1" customWidth="1"/>
  </cols>
  <sheetData>
    <row r="1" spans="1:11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82</v>
      </c>
    </row>
    <row r="2" spans="1:11" x14ac:dyDescent="0.25">
      <c r="A2" s="9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  <c r="I2" s="11">
        <f>IFERROR( G2*H2, "0")</f>
        <v>200</v>
      </c>
    </row>
    <row r="3" spans="1:11" x14ac:dyDescent="0.25">
      <c r="A3" s="9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4">
        <v>10</v>
      </c>
      <c r="I3" s="11">
        <f t="shared" ref="I3:I29" si="0">IFERROR( G3*H3, "0")</f>
        <v>150</v>
      </c>
    </row>
    <row r="4" spans="1:11" x14ac:dyDescent="0.25">
      <c r="A4" s="9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83</v>
      </c>
      <c r="I4" s="11" t="str">
        <f>IFERROR( G4*H4, "0")</f>
        <v>0</v>
      </c>
    </row>
    <row r="5" spans="1:11" x14ac:dyDescent="0.25">
      <c r="A5" s="9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  <c r="I5" s="11">
        <f t="shared" si="0"/>
        <v>250</v>
      </c>
    </row>
    <row r="6" spans="1:11" x14ac:dyDescent="0.25">
      <c r="A6" s="9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  <c r="I6" s="11">
        <f t="shared" si="0"/>
        <v>500.1</v>
      </c>
      <c r="K6" s="7"/>
    </row>
    <row r="7" spans="1:11" x14ac:dyDescent="0.25">
      <c r="A7" s="9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3" t="s">
        <v>83</v>
      </c>
      <c r="I7" s="11" t="str">
        <f t="shared" si="0"/>
        <v>0</v>
      </c>
    </row>
    <row r="8" spans="1:11" x14ac:dyDescent="0.25">
      <c r="A8" s="9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  <c r="I8" s="11">
        <f t="shared" si="0"/>
        <v>350</v>
      </c>
    </row>
    <row r="9" spans="1:11" x14ac:dyDescent="0.25">
      <c r="A9" s="9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  <c r="I9" s="11">
        <f t="shared" si="0"/>
        <v>600</v>
      </c>
    </row>
    <row r="10" spans="1:11" x14ac:dyDescent="0.25">
      <c r="A10" s="9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  <c r="I10" s="11">
        <f t="shared" si="0"/>
        <v>549.9</v>
      </c>
    </row>
    <row r="11" spans="1:11" x14ac:dyDescent="0.25">
      <c r="A11" s="9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4">
        <v>14</v>
      </c>
      <c r="I11" s="11">
        <f t="shared" si="0"/>
        <v>700</v>
      </c>
    </row>
    <row r="12" spans="1:11" x14ac:dyDescent="0.25">
      <c r="A12" s="9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  <c r="I12" s="11">
        <f t="shared" si="0"/>
        <v>800</v>
      </c>
    </row>
    <row r="13" spans="1:11" x14ac:dyDescent="0.25">
      <c r="A13" s="9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  <c r="I13" s="11">
        <f t="shared" si="0"/>
        <v>900</v>
      </c>
    </row>
    <row r="14" spans="1:11" x14ac:dyDescent="0.25">
      <c r="A14" s="9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83</v>
      </c>
      <c r="I14" s="11" t="str">
        <f t="shared" si="0"/>
        <v>0</v>
      </c>
    </row>
    <row r="15" spans="1:11" x14ac:dyDescent="0.25">
      <c r="A15" s="9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4">
        <v>36.67</v>
      </c>
      <c r="I15" s="11">
        <f t="shared" si="0"/>
        <v>1100.1000000000001</v>
      </c>
    </row>
    <row r="16" spans="1:11" x14ac:dyDescent="0.25">
      <c r="A16" s="9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  <c r="I16" s="11">
        <f t="shared" si="0"/>
        <v>1200.1499999999999</v>
      </c>
    </row>
    <row r="17" spans="1:9" x14ac:dyDescent="0.25">
      <c r="A17" s="9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83</v>
      </c>
      <c r="I17" s="11" t="str">
        <f t="shared" si="0"/>
        <v>0</v>
      </c>
    </row>
    <row r="18" spans="1:9" x14ac:dyDescent="0.25">
      <c r="A18" s="9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  <c r="I18" s="11">
        <f t="shared" si="0"/>
        <v>1400</v>
      </c>
    </row>
    <row r="19" spans="1:9" x14ac:dyDescent="0.25">
      <c r="A19" s="9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4">
        <v>33.33</v>
      </c>
      <c r="I19" s="11">
        <f t="shared" si="0"/>
        <v>1499.85</v>
      </c>
    </row>
    <row r="20" spans="1:9" x14ac:dyDescent="0.25">
      <c r="A20" s="9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  <c r="I20" s="11">
        <f t="shared" si="0"/>
        <v>1600</v>
      </c>
    </row>
    <row r="21" spans="1:9" x14ac:dyDescent="0.25">
      <c r="A21" s="9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  <c r="I21" s="11">
        <f t="shared" si="0"/>
        <v>1700.05</v>
      </c>
    </row>
    <row r="22" spans="1:9" x14ac:dyDescent="0.25">
      <c r="A22" s="9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  <c r="I22" s="11">
        <f t="shared" si="0"/>
        <v>1800</v>
      </c>
    </row>
    <row r="23" spans="1:9" x14ac:dyDescent="0.25">
      <c r="A23" s="9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3" t="s">
        <v>83</v>
      </c>
      <c r="I23" s="11" t="str">
        <f t="shared" si="0"/>
        <v>0</v>
      </c>
    </row>
    <row r="24" spans="1:9" x14ac:dyDescent="0.25">
      <c r="A24" s="9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  <c r="I24" s="11">
        <f t="shared" si="0"/>
        <v>2000.05</v>
      </c>
    </row>
    <row r="25" spans="1:9" x14ac:dyDescent="0.25">
      <c r="A25" s="9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  <c r="I25" s="11">
        <f t="shared" si="0"/>
        <v>2100</v>
      </c>
    </row>
    <row r="26" spans="1:9" x14ac:dyDescent="0.25">
      <c r="A26" s="9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  <c r="I26" s="11">
        <f t="shared" si="0"/>
        <v>2199.75</v>
      </c>
    </row>
    <row r="27" spans="1:9" x14ac:dyDescent="0.25">
      <c r="A27" s="9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  <c r="I27" s="11">
        <f t="shared" si="0"/>
        <v>2300</v>
      </c>
    </row>
    <row r="28" spans="1:9" x14ac:dyDescent="0.25">
      <c r="A28" s="9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83</v>
      </c>
      <c r="I28" s="11" t="str">
        <f t="shared" si="0"/>
        <v>0</v>
      </c>
    </row>
    <row r="29" spans="1:9" x14ac:dyDescent="0.25">
      <c r="A29" s="9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  <c r="I29" s="11">
        <f t="shared" si="0"/>
        <v>2499.85</v>
      </c>
    </row>
  </sheetData>
  <dataValidations count="2">
    <dataValidation type="list" allowBlank="1" showInputMessage="1" showErrorMessage="1" sqref="J15" xr:uid="{00000000-0002-0000-0100-000000000000}">
      <formula1>"North, South, East, West"</formula1>
    </dataValidation>
    <dataValidation type="list" allowBlank="1" showInputMessage="1" showErrorMessage="1" sqref="D2" xr:uid="{00000000-0002-0000-0100-000001000000}">
      <formula1>"North, East, West, South"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abSelected="1" zoomScaleNormal="100" workbookViewId="0">
      <selection activeCell="O12" sqref="O12"/>
    </sheetView>
  </sheetViews>
  <sheetFormatPr defaultRowHeight="15" x14ac:dyDescent="0.25"/>
  <cols>
    <col min="2" max="2" width="10.7109375" bestFit="1" customWidth="1"/>
    <col min="3" max="3" width="11.5703125" customWidth="1"/>
    <col min="4" max="4" width="17.5703125" bestFit="1" customWidth="1"/>
    <col min="5" max="5" width="9" bestFit="1" customWidth="1"/>
    <col min="6" max="6" width="7.140625" bestFit="1" customWidth="1"/>
    <col min="7" max="7" width="8.42578125" bestFit="1" customWidth="1"/>
    <col min="9" max="9" width="9.85546875" customWidth="1"/>
    <col min="10" max="10" width="23.42578125" bestFit="1" customWidth="1"/>
    <col min="11" max="11" width="8.7109375" bestFit="1" customWidth="1"/>
    <col min="12" max="12" width="13.28515625" bestFit="1" customWidth="1"/>
    <col min="13" max="13" width="10.28515625" bestFit="1" customWidth="1"/>
  </cols>
  <sheetData>
    <row r="1" spans="1:13" x14ac:dyDescent="0.25">
      <c r="A1" s="5" t="s">
        <v>87</v>
      </c>
      <c r="B1" s="8" t="s">
        <v>0</v>
      </c>
      <c r="C1" s="1" t="s">
        <v>86</v>
      </c>
      <c r="D1" s="1" t="s">
        <v>2</v>
      </c>
      <c r="E1" s="1" t="s">
        <v>84</v>
      </c>
      <c r="F1" s="1" t="s">
        <v>3</v>
      </c>
      <c r="G1" s="1" t="s">
        <v>85</v>
      </c>
      <c r="H1" s="1" t="s">
        <v>4</v>
      </c>
      <c r="I1" s="1" t="s">
        <v>112</v>
      </c>
      <c r="J1" s="1" t="s">
        <v>5</v>
      </c>
      <c r="K1" s="1" t="s">
        <v>6</v>
      </c>
      <c r="L1" s="1" t="s">
        <v>7</v>
      </c>
      <c r="M1" s="12" t="s">
        <v>82</v>
      </c>
    </row>
    <row r="2" spans="1:13" x14ac:dyDescent="0.25">
      <c r="A2" t="s">
        <v>88</v>
      </c>
      <c r="B2" s="9">
        <v>44227</v>
      </c>
      <c r="C2" s="3">
        <v>1</v>
      </c>
      <c r="D2" s="3" t="s">
        <v>76</v>
      </c>
      <c r="E2" s="3">
        <f>VLOOKUP(F2,Sheet2!$A$2:$B$5,2,FALSE)</f>
        <v>2</v>
      </c>
      <c r="F2" s="3" t="s">
        <v>9</v>
      </c>
      <c r="G2" s="3">
        <f>VLOOKUP(H2,Sheet2!$D$2:$E$9,2,FALSE)</f>
        <v>3</v>
      </c>
      <c r="H2" s="3" t="s">
        <v>10</v>
      </c>
      <c r="I2" s="3" t="s">
        <v>113</v>
      </c>
      <c r="J2" s="3" t="s">
        <v>11</v>
      </c>
      <c r="K2" s="3">
        <v>10</v>
      </c>
      <c r="L2" s="4">
        <v>20</v>
      </c>
      <c r="M2" s="11">
        <f>IFERROR( K2*L2, "0")</f>
        <v>200</v>
      </c>
    </row>
    <row r="3" spans="1:13" x14ac:dyDescent="0.25">
      <c r="A3" t="s">
        <v>89</v>
      </c>
      <c r="B3" s="9">
        <v>44255</v>
      </c>
      <c r="C3" s="3">
        <v>2</v>
      </c>
      <c r="D3" s="3" t="s">
        <v>12</v>
      </c>
      <c r="E3" s="3">
        <f>VLOOKUP(F3,Sheet2!$A$2:$B$5,2,FALSE)</f>
        <v>1</v>
      </c>
      <c r="F3" s="3" t="s">
        <v>13</v>
      </c>
      <c r="G3" s="3">
        <f>VLOOKUP(H3,Sheet2!$D$2:$E$9,2,FALSE)</f>
        <v>2</v>
      </c>
      <c r="H3" s="3" t="s">
        <v>81</v>
      </c>
      <c r="I3" s="3" t="s">
        <v>114</v>
      </c>
      <c r="J3" s="3" t="s">
        <v>15</v>
      </c>
      <c r="K3" s="3">
        <v>15</v>
      </c>
      <c r="L3" s="4">
        <v>10</v>
      </c>
      <c r="M3" s="11">
        <f t="shared" ref="M3:M25" si="0">IFERROR( K3*L3, "0")</f>
        <v>150</v>
      </c>
    </row>
    <row r="4" spans="1:13" x14ac:dyDescent="0.25">
      <c r="A4" t="s">
        <v>93</v>
      </c>
      <c r="B4" s="9">
        <v>44286</v>
      </c>
      <c r="C4" s="3">
        <v>3</v>
      </c>
      <c r="D4" s="3" t="s">
        <v>77</v>
      </c>
      <c r="E4" s="3">
        <f>VLOOKUP(F4,Sheet2!$A$2:$B$5,2,FALSE)</f>
        <v>4</v>
      </c>
      <c r="F4" s="3" t="s">
        <v>17</v>
      </c>
      <c r="G4" s="3">
        <f>VLOOKUP(H4,Sheet2!$D$2:$E$9,2,FALSE)</f>
        <v>4</v>
      </c>
      <c r="H4" s="3" t="s">
        <v>18</v>
      </c>
      <c r="I4" s="3" t="s">
        <v>115</v>
      </c>
      <c r="J4" s="3" t="s">
        <v>19</v>
      </c>
      <c r="K4" s="3">
        <v>0</v>
      </c>
      <c r="L4" s="3" t="s">
        <v>83</v>
      </c>
      <c r="M4" s="11" t="str">
        <f>IFERROR( K4*L4, "0")</f>
        <v>0</v>
      </c>
    </row>
    <row r="5" spans="1:13" x14ac:dyDescent="0.25">
      <c r="A5" t="s">
        <v>90</v>
      </c>
      <c r="B5" s="9">
        <v>44316</v>
      </c>
      <c r="C5" s="3">
        <v>4</v>
      </c>
      <c r="D5" s="3" t="s">
        <v>78</v>
      </c>
      <c r="E5" s="3">
        <f>VLOOKUP(F5,Sheet2!$A$2:$B$5,2,FALSE)</f>
        <v>3</v>
      </c>
      <c r="F5" s="3" t="s">
        <v>22</v>
      </c>
      <c r="G5" s="3">
        <f>VLOOKUP(H5,Sheet2!$D$2:$E$9,2,FALSE)</f>
        <v>1</v>
      </c>
      <c r="H5" s="3" t="s">
        <v>23</v>
      </c>
      <c r="I5" s="3" t="s">
        <v>116</v>
      </c>
      <c r="J5" s="3" t="s">
        <v>24</v>
      </c>
      <c r="K5" s="3">
        <v>25</v>
      </c>
      <c r="L5" s="4">
        <v>10</v>
      </c>
      <c r="M5" s="11">
        <f t="shared" si="0"/>
        <v>250</v>
      </c>
    </row>
    <row r="6" spans="1:13" x14ac:dyDescent="0.25">
      <c r="A6" t="s">
        <v>94</v>
      </c>
      <c r="B6" s="9">
        <v>44347</v>
      </c>
      <c r="C6" s="3">
        <v>5</v>
      </c>
      <c r="D6" s="3" t="s">
        <v>25</v>
      </c>
      <c r="E6" s="3">
        <f>VLOOKUP(F6,Sheet2!$A$2:$B$5,2,FALSE)</f>
        <v>1</v>
      </c>
      <c r="F6" s="3" t="s">
        <v>13</v>
      </c>
      <c r="G6" s="3">
        <f>VLOOKUP(H6,Sheet2!$D$2:$E$9,2,FALSE)</f>
        <v>3</v>
      </c>
      <c r="H6" s="3" t="s">
        <v>10</v>
      </c>
      <c r="I6" s="3" t="s">
        <v>117</v>
      </c>
      <c r="J6" s="3" t="s">
        <v>26</v>
      </c>
      <c r="K6" s="3">
        <v>30</v>
      </c>
      <c r="L6" s="4">
        <v>16.670000000000002</v>
      </c>
      <c r="M6" s="11">
        <f t="shared" si="0"/>
        <v>500.1</v>
      </c>
    </row>
    <row r="7" spans="1:13" x14ac:dyDescent="0.25">
      <c r="A7" t="s">
        <v>95</v>
      </c>
      <c r="B7" s="9">
        <v>44377</v>
      </c>
      <c r="C7" s="3">
        <v>6</v>
      </c>
      <c r="D7" s="3" t="s">
        <v>79</v>
      </c>
      <c r="E7" s="3">
        <f>VLOOKUP(F7,Sheet2!$A$2:$B$5,2,FALSE)</f>
        <v>1</v>
      </c>
      <c r="F7" s="3" t="s">
        <v>13</v>
      </c>
      <c r="G7" s="3">
        <f>VLOOKUP(H7,Sheet2!$D$2:$E$9,2,FALSE)</f>
        <v>2</v>
      </c>
      <c r="H7" s="3" t="s">
        <v>81</v>
      </c>
      <c r="I7" s="3" t="s">
        <v>118</v>
      </c>
      <c r="J7" s="3" t="s">
        <v>28</v>
      </c>
      <c r="K7" s="3">
        <v>0</v>
      </c>
      <c r="L7" s="3" t="s">
        <v>83</v>
      </c>
      <c r="M7" s="11" t="str">
        <f t="shared" si="0"/>
        <v>0</v>
      </c>
    </row>
    <row r="8" spans="1:13" x14ac:dyDescent="0.25">
      <c r="A8" t="s">
        <v>91</v>
      </c>
      <c r="B8" s="9">
        <v>44408</v>
      </c>
      <c r="C8" s="3">
        <v>7</v>
      </c>
      <c r="D8" s="3" t="s">
        <v>29</v>
      </c>
      <c r="E8" s="3">
        <f>VLOOKUP(F8,Sheet2!$A$2:$B$5,2,FALSE)</f>
        <v>4</v>
      </c>
      <c r="F8" s="3" t="s">
        <v>17</v>
      </c>
      <c r="G8" s="3">
        <f>VLOOKUP(H8,Sheet2!$D$2:$E$9,2,FALSE)</f>
        <v>4</v>
      </c>
      <c r="H8" s="3" t="s">
        <v>18</v>
      </c>
      <c r="I8" s="3" t="s">
        <v>119</v>
      </c>
      <c r="J8" s="3" t="s">
        <v>30</v>
      </c>
      <c r="K8" s="3">
        <v>35</v>
      </c>
      <c r="L8" s="4">
        <v>10</v>
      </c>
      <c r="M8" s="11">
        <f t="shared" si="0"/>
        <v>350</v>
      </c>
    </row>
    <row r="9" spans="1:13" x14ac:dyDescent="0.25">
      <c r="A9" t="s">
        <v>92</v>
      </c>
      <c r="B9" s="9">
        <v>44439</v>
      </c>
      <c r="C9" s="3">
        <v>8</v>
      </c>
      <c r="D9" s="3" t="s">
        <v>31</v>
      </c>
      <c r="E9" s="3">
        <f>VLOOKUP(F9,Sheet2!$A$2:$B$5,2,FALSE)</f>
        <v>3</v>
      </c>
      <c r="F9" s="3" t="s">
        <v>22</v>
      </c>
      <c r="G9" s="3">
        <f>VLOOKUP(H9,Sheet2!$D$2:$E$9,2,FALSE)</f>
        <v>1</v>
      </c>
      <c r="H9" s="3" t="s">
        <v>23</v>
      </c>
      <c r="I9" s="3" t="s">
        <v>120</v>
      </c>
      <c r="J9" s="3" t="s">
        <v>32</v>
      </c>
      <c r="K9" s="3">
        <v>40</v>
      </c>
      <c r="L9" s="4">
        <v>15</v>
      </c>
      <c r="M9" s="11">
        <f t="shared" si="0"/>
        <v>600</v>
      </c>
    </row>
    <row r="10" spans="1:13" x14ac:dyDescent="0.25">
      <c r="A10" t="s">
        <v>96</v>
      </c>
      <c r="B10" s="9">
        <v>44469</v>
      </c>
      <c r="C10" s="3">
        <v>9</v>
      </c>
      <c r="D10" s="3" t="s">
        <v>33</v>
      </c>
      <c r="E10" s="3">
        <f>VLOOKUP(F10,Sheet2!$A$2:$B$5,2,FALSE)</f>
        <v>1</v>
      </c>
      <c r="F10" s="3" t="s">
        <v>13</v>
      </c>
      <c r="G10" s="3">
        <f>VLOOKUP(H10,Sheet2!$D$2:$E$9,2,FALSE)</f>
        <v>3</v>
      </c>
      <c r="H10" s="3" t="s">
        <v>10</v>
      </c>
      <c r="I10" s="3" t="s">
        <v>121</v>
      </c>
      <c r="J10" s="3" t="s">
        <v>34</v>
      </c>
      <c r="K10" s="3">
        <v>45</v>
      </c>
      <c r="L10" s="4">
        <v>12.22</v>
      </c>
      <c r="M10" s="11">
        <f t="shared" si="0"/>
        <v>549.9</v>
      </c>
    </row>
    <row r="11" spans="1:13" x14ac:dyDescent="0.25">
      <c r="A11" t="s">
        <v>97</v>
      </c>
      <c r="B11" s="9">
        <v>44500</v>
      </c>
      <c r="C11" s="3">
        <v>10</v>
      </c>
      <c r="D11" s="3" t="s">
        <v>35</v>
      </c>
      <c r="E11" s="3">
        <f>VLOOKUP(F11,Sheet2!$A$2:$B$5,2,FALSE)</f>
        <v>2</v>
      </c>
      <c r="F11" s="3" t="s">
        <v>9</v>
      </c>
      <c r="G11" s="3">
        <f>VLOOKUP(H11,Sheet2!$D$2:$E$9,2,FALSE)</f>
        <v>2</v>
      </c>
      <c r="H11" s="3" t="s">
        <v>81</v>
      </c>
      <c r="I11" s="3" t="s">
        <v>122</v>
      </c>
      <c r="J11" s="3" t="s">
        <v>36</v>
      </c>
      <c r="K11" s="3">
        <v>50</v>
      </c>
      <c r="L11" s="4">
        <v>14</v>
      </c>
      <c r="M11" s="11">
        <f t="shared" si="0"/>
        <v>700</v>
      </c>
    </row>
    <row r="12" spans="1:13" x14ac:dyDescent="0.25">
      <c r="A12" t="s">
        <v>98</v>
      </c>
      <c r="B12" s="9">
        <v>44530</v>
      </c>
      <c r="C12" s="3">
        <v>11</v>
      </c>
      <c r="D12" s="3" t="s">
        <v>37</v>
      </c>
      <c r="E12" s="3">
        <f>VLOOKUP(F12,Sheet2!$A$2:$B$5,2,FALSE)</f>
        <v>4</v>
      </c>
      <c r="F12" s="3" t="s">
        <v>17</v>
      </c>
      <c r="G12" s="3">
        <f>VLOOKUP(H12,Sheet2!$D$2:$E$9,2,FALSE)</f>
        <v>4</v>
      </c>
      <c r="H12" s="3" t="s">
        <v>18</v>
      </c>
      <c r="I12" s="3" t="s">
        <v>123</v>
      </c>
      <c r="J12" s="3" t="s">
        <v>38</v>
      </c>
      <c r="K12" s="3">
        <v>5</v>
      </c>
      <c r="L12" s="4">
        <v>160</v>
      </c>
      <c r="M12" s="11">
        <f t="shared" si="0"/>
        <v>800</v>
      </c>
    </row>
    <row r="13" spans="1:13" x14ac:dyDescent="0.25">
      <c r="A13" t="s">
        <v>99</v>
      </c>
      <c r="B13" s="9">
        <v>44561</v>
      </c>
      <c r="C13" s="3">
        <v>12</v>
      </c>
      <c r="D13" s="3" t="s">
        <v>39</v>
      </c>
      <c r="E13" s="3">
        <f>VLOOKUP(F13,Sheet2!$A$2:$B$5,2,FALSE)</f>
        <v>3</v>
      </c>
      <c r="F13" s="3" t="s">
        <v>22</v>
      </c>
      <c r="G13" s="3">
        <f>VLOOKUP(H13,Sheet2!$D$2:$E$9,2,FALSE)</f>
        <v>1</v>
      </c>
      <c r="H13" s="3" t="s">
        <v>23</v>
      </c>
      <c r="I13" s="3" t="s">
        <v>124</v>
      </c>
      <c r="J13" s="3" t="s">
        <v>40</v>
      </c>
      <c r="K13" s="3">
        <v>20</v>
      </c>
      <c r="L13" s="4">
        <v>45</v>
      </c>
      <c r="M13" s="11">
        <f t="shared" si="0"/>
        <v>900</v>
      </c>
    </row>
    <row r="14" spans="1:13" x14ac:dyDescent="0.25">
      <c r="A14" t="s">
        <v>100</v>
      </c>
      <c r="B14" s="9">
        <v>44592</v>
      </c>
      <c r="C14" s="3">
        <v>13</v>
      </c>
      <c r="D14" s="3" t="s">
        <v>41</v>
      </c>
      <c r="E14" s="3">
        <f>VLOOKUP(F14,Sheet2!$A$2:$B$5,2,FALSE)</f>
        <v>1</v>
      </c>
      <c r="F14" s="3" t="s">
        <v>13</v>
      </c>
      <c r="G14" s="3">
        <f>VLOOKUP(H14,Sheet2!$D$2:$E$9,2,FALSE)</f>
        <v>3</v>
      </c>
      <c r="H14" s="3" t="s">
        <v>10</v>
      </c>
      <c r="I14" s="3" t="s">
        <v>125</v>
      </c>
      <c r="J14" s="3" t="s">
        <v>42</v>
      </c>
      <c r="K14" s="3">
        <v>0</v>
      </c>
      <c r="L14" s="3" t="s">
        <v>83</v>
      </c>
      <c r="M14" s="11" t="str">
        <f t="shared" si="0"/>
        <v>0</v>
      </c>
    </row>
    <row r="15" spans="1:13" x14ac:dyDescent="0.25">
      <c r="A15" t="s">
        <v>101</v>
      </c>
      <c r="B15" s="9">
        <v>44620</v>
      </c>
      <c r="C15" s="3">
        <v>14</v>
      </c>
      <c r="D15" s="3" t="s">
        <v>43</v>
      </c>
      <c r="E15" s="3">
        <f>VLOOKUP(F15,Sheet2!$A$2:$B$5,2,FALSE)</f>
        <v>1</v>
      </c>
      <c r="F15" s="3" t="s">
        <v>13</v>
      </c>
      <c r="G15" s="3">
        <f>VLOOKUP(H15,Sheet2!$D$2:$E$9,2,FALSE)</f>
        <v>2</v>
      </c>
      <c r="H15" s="3" t="s">
        <v>81</v>
      </c>
      <c r="I15" s="3" t="s">
        <v>126</v>
      </c>
      <c r="J15" s="3" t="s">
        <v>44</v>
      </c>
      <c r="K15" s="3">
        <v>30</v>
      </c>
      <c r="L15" s="4">
        <v>36.67</v>
      </c>
      <c r="M15" s="11">
        <f t="shared" si="0"/>
        <v>1100.1000000000001</v>
      </c>
    </row>
    <row r="16" spans="1:13" x14ac:dyDescent="0.25">
      <c r="A16" t="s">
        <v>102</v>
      </c>
      <c r="B16" s="9">
        <v>44651</v>
      </c>
      <c r="C16" s="3">
        <v>15</v>
      </c>
      <c r="D16" s="3" t="s">
        <v>45</v>
      </c>
      <c r="E16" s="3">
        <f>VLOOKUP(F16,Sheet2!$A$2:$B$5,2,FALSE)</f>
        <v>4</v>
      </c>
      <c r="F16" s="3" t="s">
        <v>17</v>
      </c>
      <c r="G16" s="3">
        <f>VLOOKUP(H16,Sheet2!$D$2:$E$9,2,FALSE)</f>
        <v>4</v>
      </c>
      <c r="H16" s="3" t="s">
        <v>18</v>
      </c>
      <c r="I16" s="3" t="s">
        <v>127</v>
      </c>
      <c r="J16" s="3" t="s">
        <v>46</v>
      </c>
      <c r="K16" s="3">
        <v>35</v>
      </c>
      <c r="L16" s="4">
        <v>34.29</v>
      </c>
      <c r="M16" s="11">
        <f t="shared" si="0"/>
        <v>1200.1499999999999</v>
      </c>
    </row>
    <row r="17" spans="1:13" x14ac:dyDescent="0.25">
      <c r="A17" t="s">
        <v>103</v>
      </c>
      <c r="B17" s="9">
        <v>44681</v>
      </c>
      <c r="C17" s="3">
        <v>16</v>
      </c>
      <c r="D17" s="3" t="s">
        <v>47</v>
      </c>
      <c r="E17" s="3">
        <f>VLOOKUP(F17,Sheet2!$A$2:$B$5,2,FALSE)</f>
        <v>4</v>
      </c>
      <c r="F17" s="3" t="s">
        <v>17</v>
      </c>
      <c r="G17" s="3">
        <f>VLOOKUP(H17,Sheet2!$D$2:$E$9,2,FALSE)</f>
        <v>1</v>
      </c>
      <c r="H17" s="3" t="s">
        <v>23</v>
      </c>
      <c r="I17" s="3" t="s">
        <v>128</v>
      </c>
      <c r="J17" s="3" t="s">
        <v>48</v>
      </c>
      <c r="K17" s="3">
        <v>0</v>
      </c>
      <c r="L17" s="3" t="s">
        <v>83</v>
      </c>
      <c r="M17" s="11" t="str">
        <f t="shared" si="0"/>
        <v>0</v>
      </c>
    </row>
    <row r="18" spans="1:13" x14ac:dyDescent="0.25">
      <c r="A18" t="s">
        <v>104</v>
      </c>
      <c r="B18" s="9">
        <v>44712</v>
      </c>
      <c r="C18" s="3">
        <v>17</v>
      </c>
      <c r="D18" s="3" t="s">
        <v>49</v>
      </c>
      <c r="E18" s="3">
        <f>VLOOKUP(F18,Sheet2!$A$2:$B$5,2,FALSE)</f>
        <v>1</v>
      </c>
      <c r="F18" s="3" t="s">
        <v>13</v>
      </c>
      <c r="G18" s="3">
        <f>VLOOKUP(H18,Sheet2!$D$2:$E$9,2,FALSE)</f>
        <v>3</v>
      </c>
      <c r="H18" s="3" t="s">
        <v>10</v>
      </c>
      <c r="I18" s="3" t="s">
        <v>129</v>
      </c>
      <c r="J18" s="3" t="s">
        <v>50</v>
      </c>
      <c r="K18" s="3">
        <v>40</v>
      </c>
      <c r="L18" s="4">
        <v>35</v>
      </c>
      <c r="M18" s="11">
        <f t="shared" si="0"/>
        <v>1400</v>
      </c>
    </row>
    <row r="19" spans="1:13" x14ac:dyDescent="0.25">
      <c r="A19" t="s">
        <v>105</v>
      </c>
      <c r="B19" s="9">
        <v>44742</v>
      </c>
      <c r="C19" s="3">
        <v>18</v>
      </c>
      <c r="D19" s="3" t="s">
        <v>51</v>
      </c>
      <c r="E19" s="3">
        <f>VLOOKUP(F19,Sheet2!$A$2:$B$5,2,FALSE)</f>
        <v>2</v>
      </c>
      <c r="F19" s="3" t="s">
        <v>9</v>
      </c>
      <c r="G19" s="3">
        <f>VLOOKUP(H19,Sheet2!$D$2:$E$9,2,FALSE)</f>
        <v>2</v>
      </c>
      <c r="H19" s="3" t="s">
        <v>81</v>
      </c>
      <c r="I19" s="3" t="s">
        <v>130</v>
      </c>
      <c r="J19" s="3" t="s">
        <v>52</v>
      </c>
      <c r="K19" s="3">
        <v>45</v>
      </c>
      <c r="L19" s="4">
        <v>33.33</v>
      </c>
      <c r="M19" s="11">
        <f t="shared" si="0"/>
        <v>1499.85</v>
      </c>
    </row>
    <row r="20" spans="1:13" x14ac:dyDescent="0.25">
      <c r="A20" t="s">
        <v>106</v>
      </c>
      <c r="B20" s="9">
        <v>44773</v>
      </c>
      <c r="C20" s="3">
        <v>19</v>
      </c>
      <c r="D20" s="3" t="s">
        <v>53</v>
      </c>
      <c r="E20" s="3">
        <f>VLOOKUP(F20,Sheet2!$A$2:$B$5,2,FALSE)</f>
        <v>4</v>
      </c>
      <c r="F20" s="3" t="s">
        <v>17</v>
      </c>
      <c r="G20" s="3">
        <f>VLOOKUP(H20,Sheet2!$D$2:$E$9,2,FALSE)</f>
        <v>4</v>
      </c>
      <c r="H20" s="3" t="s">
        <v>18</v>
      </c>
      <c r="I20" s="3" t="s">
        <v>131</v>
      </c>
      <c r="J20" s="3" t="s">
        <v>54</v>
      </c>
      <c r="K20" s="3">
        <v>50</v>
      </c>
      <c r="L20" s="4">
        <v>32</v>
      </c>
      <c r="M20" s="11">
        <f t="shared" si="0"/>
        <v>1600</v>
      </c>
    </row>
    <row r="21" spans="1:13" x14ac:dyDescent="0.25">
      <c r="A21" t="s">
        <v>107</v>
      </c>
      <c r="B21" s="9">
        <v>44804</v>
      </c>
      <c r="C21" s="3">
        <v>20</v>
      </c>
      <c r="D21" s="3" t="s">
        <v>55</v>
      </c>
      <c r="E21" s="3">
        <f>VLOOKUP(F21,Sheet2!$A$2:$B$5,2,FALSE)</f>
        <v>3</v>
      </c>
      <c r="F21" s="3" t="s">
        <v>22</v>
      </c>
      <c r="G21" s="3">
        <f>VLOOKUP(H21,Sheet2!$D$2:$E$9,2,FALSE)</f>
        <v>1</v>
      </c>
      <c r="H21" s="3" t="s">
        <v>23</v>
      </c>
      <c r="I21" s="3" t="s">
        <v>132</v>
      </c>
      <c r="J21" s="3" t="s">
        <v>56</v>
      </c>
      <c r="K21" s="3">
        <v>55</v>
      </c>
      <c r="L21" s="4">
        <v>30.91</v>
      </c>
      <c r="M21" s="11">
        <f t="shared" si="0"/>
        <v>1700.05</v>
      </c>
    </row>
    <row r="22" spans="1:13" x14ac:dyDescent="0.25">
      <c r="A22" t="s">
        <v>108</v>
      </c>
      <c r="B22" s="9">
        <v>44834</v>
      </c>
      <c r="C22" s="3">
        <v>21</v>
      </c>
      <c r="D22" s="3" t="s">
        <v>57</v>
      </c>
      <c r="E22" s="3">
        <f>VLOOKUP(F22,Sheet2!$A$2:$B$5,2,FALSE)</f>
        <v>1</v>
      </c>
      <c r="F22" s="3" t="s">
        <v>13</v>
      </c>
      <c r="G22" s="3">
        <f>VLOOKUP(H22,Sheet2!$D$2:$E$9,2,FALSE)</f>
        <v>3</v>
      </c>
      <c r="H22" s="3" t="s">
        <v>10</v>
      </c>
      <c r="I22" s="3" t="s">
        <v>133</v>
      </c>
      <c r="J22" s="3" t="s">
        <v>58</v>
      </c>
      <c r="K22" s="3">
        <v>60</v>
      </c>
      <c r="L22" s="4">
        <v>30</v>
      </c>
      <c r="M22" s="11">
        <f t="shared" si="0"/>
        <v>1800</v>
      </c>
    </row>
    <row r="23" spans="1:13" x14ac:dyDescent="0.25">
      <c r="A23" t="s">
        <v>109</v>
      </c>
      <c r="B23" s="9">
        <v>44865</v>
      </c>
      <c r="C23" s="3">
        <v>22</v>
      </c>
      <c r="D23" s="3" t="s">
        <v>59</v>
      </c>
      <c r="E23" s="3">
        <f>VLOOKUP(F23,Sheet2!$A$2:$B$5,2,FALSE)</f>
        <v>2</v>
      </c>
      <c r="F23" s="3" t="s">
        <v>9</v>
      </c>
      <c r="G23" s="3">
        <f>VLOOKUP(H23,Sheet2!$D$2:$E$9,2,FALSE)</f>
        <v>2</v>
      </c>
      <c r="H23" s="3" t="s">
        <v>81</v>
      </c>
      <c r="I23" s="3" t="s">
        <v>134</v>
      </c>
      <c r="J23" s="3" t="s">
        <v>60</v>
      </c>
      <c r="K23" s="3">
        <v>0</v>
      </c>
      <c r="L23" s="3" t="s">
        <v>83</v>
      </c>
      <c r="M23" s="11" t="str">
        <f t="shared" si="0"/>
        <v>0</v>
      </c>
    </row>
    <row r="24" spans="1:13" x14ac:dyDescent="0.25">
      <c r="A24" t="s">
        <v>110</v>
      </c>
      <c r="B24" s="9">
        <v>44895</v>
      </c>
      <c r="C24" s="3">
        <v>23</v>
      </c>
      <c r="D24" s="3" t="s">
        <v>61</v>
      </c>
      <c r="E24" s="3">
        <f>VLOOKUP(F24,Sheet2!$A$2:$B$5,2,FALSE)</f>
        <v>4</v>
      </c>
      <c r="F24" s="3" t="s">
        <v>17</v>
      </c>
      <c r="G24" s="3">
        <f>VLOOKUP(H24,Sheet2!$D$2:$E$9,2,FALSE)</f>
        <v>4</v>
      </c>
      <c r="H24" s="3" t="s">
        <v>18</v>
      </c>
      <c r="I24" s="3" t="s">
        <v>135</v>
      </c>
      <c r="J24" s="3" t="s">
        <v>62</v>
      </c>
      <c r="K24" s="3">
        <v>65</v>
      </c>
      <c r="L24" s="4">
        <v>30.77</v>
      </c>
      <c r="M24" s="11">
        <f t="shared" si="0"/>
        <v>2000.05</v>
      </c>
    </row>
    <row r="25" spans="1:13" x14ac:dyDescent="0.25">
      <c r="A25" t="s">
        <v>111</v>
      </c>
      <c r="B25" s="9">
        <v>44926</v>
      </c>
      <c r="C25" s="3">
        <v>24</v>
      </c>
      <c r="D25" s="3" t="s">
        <v>63</v>
      </c>
      <c r="E25" s="3">
        <f>VLOOKUP(F25,Sheet2!$A$2:$B$5,2,FALSE)</f>
        <v>3</v>
      </c>
      <c r="F25" s="3" t="s">
        <v>22</v>
      </c>
      <c r="G25" s="3">
        <f>VLOOKUP(H25,Sheet2!$D$2:$E$9,2,FALSE)</f>
        <v>1</v>
      </c>
      <c r="H25" s="3" t="s">
        <v>23</v>
      </c>
      <c r="I25" s="3" t="s">
        <v>136</v>
      </c>
      <c r="J25" s="3" t="s">
        <v>64</v>
      </c>
      <c r="K25" s="3">
        <v>70</v>
      </c>
      <c r="L25" s="4">
        <v>30</v>
      </c>
      <c r="M25" s="11">
        <f t="shared" si="0"/>
        <v>2100</v>
      </c>
    </row>
  </sheetData>
  <phoneticPr fontId="5" type="noConversion"/>
  <dataValidations count="1">
    <dataValidation type="list" allowBlank="1" showInputMessage="1" showErrorMessage="1" sqref="F2" xr:uid="{00000000-0002-0000-0200-000000000000}">
      <formula1>"North, East, West, South"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30" sqref="E30"/>
    </sheetView>
  </sheetViews>
  <sheetFormatPr defaultRowHeight="15" x14ac:dyDescent="0.25"/>
  <cols>
    <col min="1" max="1" width="7.140625" bestFit="1" customWidth="1"/>
  </cols>
  <sheetData>
    <row r="1" spans="1:5" x14ac:dyDescent="0.25">
      <c r="A1" s="1" t="s">
        <v>3</v>
      </c>
      <c r="D1" s="1" t="s">
        <v>4</v>
      </c>
    </row>
    <row r="2" spans="1:5" x14ac:dyDescent="0.25">
      <c r="A2" s="3" t="s">
        <v>13</v>
      </c>
      <c r="B2">
        <v>1</v>
      </c>
      <c r="D2" s="3" t="s">
        <v>23</v>
      </c>
      <c r="E2">
        <v>1</v>
      </c>
    </row>
    <row r="3" spans="1:5" x14ac:dyDescent="0.25">
      <c r="A3" s="3" t="s">
        <v>9</v>
      </c>
      <c r="B3">
        <v>2</v>
      </c>
      <c r="D3" s="3" t="s">
        <v>81</v>
      </c>
      <c r="E3">
        <v>2</v>
      </c>
    </row>
    <row r="4" spans="1:5" x14ac:dyDescent="0.25">
      <c r="A4" s="3" t="s">
        <v>22</v>
      </c>
      <c r="B4">
        <v>3</v>
      </c>
      <c r="D4" s="3" t="s">
        <v>10</v>
      </c>
      <c r="E4">
        <v>3</v>
      </c>
    </row>
    <row r="5" spans="1:5" x14ac:dyDescent="0.25">
      <c r="A5" s="3" t="s">
        <v>17</v>
      </c>
      <c r="B5">
        <v>4</v>
      </c>
      <c r="D5" s="3" t="s">
        <v>18</v>
      </c>
      <c r="E5">
        <v>4</v>
      </c>
    </row>
    <row r="6" spans="1:5" x14ac:dyDescent="0.25">
      <c r="D6" s="3"/>
    </row>
    <row r="7" spans="1:5" x14ac:dyDescent="0.25">
      <c r="D7" s="3"/>
    </row>
    <row r="8" spans="1:5" x14ac:dyDescent="0.25">
      <c r="D8" s="3"/>
    </row>
    <row r="9" spans="1:5" x14ac:dyDescent="0.25">
      <c r="D9" s="3"/>
    </row>
  </sheetData>
  <sortState xmlns:xlrd2="http://schemas.microsoft.com/office/spreadsheetml/2017/richdata2" ref="A2:A32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0B319-165B-4AE8-A6AE-EED707A1FDFE}">
  <ds:schemaRefs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04ec5a1a-e29c-407e-9660-cb4eaaff03a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rawdirty</vt:lpstr>
      <vt:lpstr>cleaneddata</vt:lpstr>
      <vt:lpstr>normalization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User</cp:lastModifiedBy>
  <cp:revision/>
  <dcterms:created xsi:type="dcterms:W3CDTF">2019-12-23T04:48:23Z</dcterms:created>
  <dcterms:modified xsi:type="dcterms:W3CDTF">2025-02-24T13:35:49Z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