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Google Drive\University\Tercer Año\DAA\TowerOfHanoi\docs\Repor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E14" i="1" s="1"/>
  <c r="B13" i="1"/>
  <c r="I13" i="1" s="1"/>
  <c r="B15" i="1"/>
  <c r="B3" i="1"/>
  <c r="E3" i="1" s="1"/>
  <c r="B4" i="1"/>
  <c r="E4" i="1" s="1"/>
  <c r="B5" i="1"/>
  <c r="E5" i="1" s="1"/>
  <c r="B6" i="1"/>
  <c r="E6" i="1" s="1"/>
  <c r="B7" i="1"/>
  <c r="I7" i="1" s="1"/>
  <c r="B8" i="1"/>
  <c r="E8" i="1" s="1"/>
  <c r="B9" i="1"/>
  <c r="E9" i="1" s="1"/>
  <c r="B10" i="1"/>
  <c r="I10" i="1" s="1"/>
  <c r="B11" i="1"/>
  <c r="I11" i="1" s="1"/>
  <c r="B12" i="1"/>
  <c r="E12" i="1" s="1"/>
  <c r="B2" i="1"/>
  <c r="E2" i="1" s="1"/>
  <c r="E13" i="1" l="1"/>
  <c r="I12" i="1"/>
  <c r="I6" i="1"/>
  <c r="I5" i="1"/>
  <c r="I8" i="1"/>
  <c r="I4" i="1"/>
  <c r="E10" i="1"/>
  <c r="I3" i="1"/>
  <c r="E11" i="1"/>
  <c r="I14" i="1"/>
  <c r="I9" i="1"/>
  <c r="I2" i="1"/>
  <c r="E7" i="1"/>
  <c r="D16" i="1" s="1"/>
  <c r="F15" i="1" s="1"/>
  <c r="F13" i="1" l="1"/>
  <c r="G13" i="1" s="1"/>
  <c r="H13" i="1" s="1"/>
  <c r="F14" i="1"/>
  <c r="G14" i="1" s="1"/>
  <c r="H14" i="1" s="1"/>
  <c r="F6" i="1"/>
  <c r="F7" i="1"/>
  <c r="F8" i="1"/>
  <c r="F9" i="1"/>
  <c r="F10" i="1"/>
  <c r="F11" i="1"/>
  <c r="F12" i="1"/>
  <c r="F2" i="1"/>
  <c r="F3" i="1"/>
  <c r="F4" i="1"/>
  <c r="F5" i="1"/>
  <c r="F16" i="1"/>
  <c r="G12" i="1" s="1"/>
  <c r="H12" i="1" s="1"/>
  <c r="G8" i="1" l="1"/>
  <c r="H8" i="1" s="1"/>
  <c r="G2" i="1"/>
  <c r="H2" i="1" s="1"/>
  <c r="G11" i="1"/>
  <c r="H11" i="1" s="1"/>
  <c r="G6" i="1"/>
  <c r="H6" i="1" s="1"/>
  <c r="G5" i="1"/>
  <c r="H5" i="1" s="1"/>
  <c r="G4" i="1"/>
  <c r="H4" i="1" s="1"/>
  <c r="G3" i="1"/>
  <c r="H3" i="1" s="1"/>
  <c r="G9" i="1"/>
  <c r="H9" i="1" s="1"/>
  <c r="G10" i="1"/>
  <c r="H10" i="1" s="1"/>
  <c r="G7" i="1"/>
  <c r="H7" i="1" s="1"/>
  <c r="G15" i="1"/>
  <c r="H15" i="1" s="1"/>
</calcChain>
</file>

<file path=xl/sharedStrings.xml><?xml version="1.0" encoding="utf-8"?>
<sst xmlns="http://schemas.openxmlformats.org/spreadsheetml/2006/main" count="11" uniqueCount="10">
  <si>
    <t>Movements</t>
  </si>
  <si>
    <t>Disks</t>
  </si>
  <si>
    <t>Elapsed Average Time</t>
  </si>
  <si>
    <t>Time Array</t>
  </si>
  <si>
    <t>1 Instruction Array</t>
  </si>
  <si>
    <t>Time Stack</t>
  </si>
  <si>
    <t>1 Instruction Stack</t>
  </si>
  <si>
    <t>Approximated Time</t>
  </si>
  <si>
    <t>Days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</si>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</sst>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2" xfId="3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20% - Énfasis5" xfId="2" builtinId="46"/>
    <cellStyle name="40% - Énfasis2" xfId="1" builtinId="35"/>
    <cellStyle name="40% - Énfasis5" xfId="3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Instructions and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104621204674029E-2"/>
          <c:y val="0.15839846379024214"/>
          <c:w val="0.94003150011180592"/>
          <c:h val="0.76637523530396767"/>
        </c:manualLayout>
      </c:layout>
      <c:lineChart>
        <c:grouping val="standard"/>
        <c:varyColors val="0"/>
        <c:ser>
          <c:idx val="1"/>
          <c:order val="0"/>
          <c:tx>
            <c:v>Array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Hoja1!$A$2:$A$14</c:f>
              <c:numCache>
                <c:formatCode>General</c:formatCode>
                <c:ptCount val="1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</c:numCache>
            </c:numRef>
          </c:cat>
          <c:val>
            <c:numRef>
              <c:f>Hoja1!$C$2:$C$14</c:f>
              <c:numCache>
                <c:formatCode>General</c:formatCode>
                <c:ptCount val="13"/>
                <c:pt idx="0">
                  <c:v>0.243228258</c:v>
                </c:pt>
                <c:pt idx="1">
                  <c:v>0.46299297900000003</c:v>
                </c:pt>
                <c:pt idx="2">
                  <c:v>0.96738194899999996</c:v>
                </c:pt>
                <c:pt idx="3">
                  <c:v>1.8637067620000001</c:v>
                </c:pt>
                <c:pt idx="4">
                  <c:v>3.928877135</c:v>
                </c:pt>
                <c:pt idx="5">
                  <c:v>7.5507892449999998</c:v>
                </c:pt>
                <c:pt idx="6">
                  <c:v>15.528571665999999</c:v>
                </c:pt>
                <c:pt idx="7">
                  <c:v>30.158000812000001</c:v>
                </c:pt>
                <c:pt idx="8">
                  <c:v>62.224568671999997</c:v>
                </c:pt>
                <c:pt idx="9">
                  <c:v>119.898074107</c:v>
                </c:pt>
                <c:pt idx="10">
                  <c:v>248.42882678800001</c:v>
                </c:pt>
                <c:pt idx="11">
                  <c:v>479.532799248</c:v>
                </c:pt>
                <c:pt idx="12">
                  <c:v>997.22420814400004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A-442F-A8F4-12CE85DE3956}"/>
            </c:ext>
          </c:extLst>
        </c:ser>
        <c:ser>
          <c:idx val="0"/>
          <c:order val="1"/>
          <c:tx>
            <c:v>Stack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Hoja1!$A$2:$A$14</c:f>
              <c:numCache>
                <c:formatCode>General</c:formatCode>
                <c:ptCount val="1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</c:numCache>
            </c:numRef>
          </c:cat>
          <c:val>
            <c:numRef>
              <c:f>Hoja1!$D$2:$D$14</c:f>
              <c:numCache>
                <c:formatCode>General</c:formatCode>
                <c:ptCount val="13"/>
                <c:pt idx="0">
                  <c:v>1.070206778</c:v>
                </c:pt>
                <c:pt idx="1">
                  <c:v>1.2856029470000001</c:v>
                </c:pt>
                <c:pt idx="2">
                  <c:v>2.3441863380000001</c:v>
                </c:pt>
                <c:pt idx="3">
                  <c:v>5.1078649880000002</c:v>
                </c:pt>
                <c:pt idx="4">
                  <c:v>9.3658308249999997</c:v>
                </c:pt>
                <c:pt idx="5">
                  <c:v>20.399556274999998</c:v>
                </c:pt>
                <c:pt idx="6">
                  <c:v>37.411727900999999</c:v>
                </c:pt>
                <c:pt idx="7">
                  <c:v>82.117685457999997</c:v>
                </c:pt>
                <c:pt idx="8">
                  <c:v>149.03348489000001</c:v>
                </c:pt>
                <c:pt idx="9">
                  <c:v>326.95189774099998</c:v>
                </c:pt>
                <c:pt idx="10">
                  <c:v>598.25880128999995</c:v>
                </c:pt>
                <c:pt idx="11">
                  <c:v>1320.087659243</c:v>
                </c:pt>
                <c:pt idx="12">
                  <c:v>2402.5694391369998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E9A-442F-A8F4-12CE85DE3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657247"/>
        <c:axId val="1719661407"/>
      </c:lineChart>
      <c:catAx>
        <c:axId val="17196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61407"/>
        <c:crosses val="autoZero"/>
        <c:auto val="1"/>
        <c:lblAlgn val="ctr"/>
        <c:lblOffset val="100"/>
        <c:noMultiLvlLbl val="0"/>
      </c:catAx>
      <c:valAx>
        <c:axId val="17196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5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1195387</xdr:colOff>
      <xdr:row>17</xdr:row>
      <xdr:rowOff>28574</xdr:rowOff>
    </xdr:from>
    <xdr:to>
      <xdr:col>6</xdr:col>
      <xdr:colOff>876299</xdr:colOff>
      <xdr:row>35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5" sqref="J25"/>
    </sheetView>
  </sheetViews>
  <sheetFormatPr baseColWidth="10" defaultRowHeight="15" x14ac:dyDescent="0.25"/>
  <cols>
    <col min="1" max="1" width="9.7109375" customWidth="1"/>
    <col min="2" max="2" width="18.5703125" customWidth="1"/>
    <col min="3" max="3" width="21.140625" customWidth="1"/>
    <col min="4" max="4" width="18.42578125" customWidth="1"/>
    <col min="5" max="5" width="22.28515625" customWidth="1"/>
    <col min="6" max="6" width="19.7109375" customWidth="1"/>
    <col min="7" max="7" width="21.140625" customWidth="1"/>
    <col min="8" max="8" width="15.5703125" customWidth="1"/>
    <col min="9" max="9" width="17.140625" customWidth="1"/>
    <col min="10" max="10" width="37.85546875" customWidth="1"/>
    <col min="11" max="11" width="11.42578125" customWidth="1"/>
  </cols>
  <sheetData>
    <row r="1" spans="1:9" x14ac:dyDescent="0.25">
      <c r="A1" s="4" t="s">
        <v>1</v>
      </c>
      <c r="B1" s="4" t="s">
        <v>0</v>
      </c>
      <c r="C1" s="4" t="s">
        <v>3</v>
      </c>
      <c r="D1" s="4" t="s">
        <v>5</v>
      </c>
      <c r="E1" s="4" t="s">
        <v>4</v>
      </c>
      <c r="F1" s="4" t="s">
        <v>7</v>
      </c>
      <c r="G1" s="4" t="s">
        <v>8</v>
      </c>
      <c r="H1" s="4" t="s">
        <v>9</v>
      </c>
      <c r="I1" s="4" t="s">
        <v>6</v>
      </c>
    </row>
    <row r="2" spans="1:9" x14ac:dyDescent="0.25">
      <c r="A2" s="3">
        <v>25</v>
      </c>
      <c r="B2" s="3">
        <f t="shared" ref="B2:B16" si="0">POWER(2,A2) - 1</f>
        <v>33554431</v>
      </c>
      <c r="C2" s="3">
        <v>0.243228258</v>
      </c>
      <c r="D2" s="3">
        <v>1.070206778</v>
      </c>
      <c r="E2" s="3">
        <f>C2/B2</f>
        <v>7.2487671747436277E-9</v>
      </c>
      <c r="F2" s="3">
        <f>D$16*B2</f>
        <v>0.23898081074978478</v>
      </c>
      <c r="G2" s="3">
        <f>F2/(3600*24)</f>
        <v>2.7659816059002867E-6</v>
      </c>
      <c r="H2" s="3">
        <f t="shared" ref="H2:H15" si="1">G2/365</f>
        <v>7.5780317969870876E-9</v>
      </c>
      <c r="I2" s="3">
        <f>D2/B2</f>
        <v>3.1894648369987263E-8</v>
      </c>
    </row>
    <row r="3" spans="1:9" x14ac:dyDescent="0.25">
      <c r="A3" s="3">
        <v>26</v>
      </c>
      <c r="B3" s="3">
        <f t="shared" si="0"/>
        <v>67108863</v>
      </c>
      <c r="C3" s="3">
        <v>0.46299297900000003</v>
      </c>
      <c r="D3" s="3">
        <v>1.2856029470000001</v>
      </c>
      <c r="E3" s="3">
        <f>C3/B3</f>
        <v>6.8991331145038176E-9</v>
      </c>
      <c r="F3" s="3">
        <f>D$16*B3</f>
        <v>0.4779616286217529</v>
      </c>
      <c r="G3" s="3">
        <f>F3/(3600*24)</f>
        <v>5.5319632942332515E-6</v>
      </c>
      <c r="H3" s="3">
        <f t="shared" si="1"/>
        <v>1.5156063819817127E-8</v>
      </c>
      <c r="I3" s="3">
        <f>D3/B3</f>
        <v>1.9156977029993791E-8</v>
      </c>
    </row>
    <row r="4" spans="1:9" x14ac:dyDescent="0.25">
      <c r="A4" s="3">
        <v>27</v>
      </c>
      <c r="B4" s="3">
        <f t="shared" si="0"/>
        <v>134217727</v>
      </c>
      <c r="C4" s="3">
        <v>0.96738194899999996</v>
      </c>
      <c r="D4" s="3">
        <v>2.3441863380000001</v>
      </c>
      <c r="E4" s="3">
        <f>C4/B4</f>
        <v>7.2075572327342419E-9</v>
      </c>
      <c r="F4" s="3">
        <f>D$16*B4</f>
        <v>0.9559232643656892</v>
      </c>
      <c r="G4" s="3">
        <f>F4/(3600*24)</f>
        <v>1.106392667089918E-5</v>
      </c>
      <c r="H4" s="3">
        <f t="shared" si="1"/>
        <v>3.0312127865477207E-8</v>
      </c>
      <c r="I4" s="3">
        <f>D4/B4</f>
        <v>1.7465549375605207E-8</v>
      </c>
    </row>
    <row r="5" spans="1:9" x14ac:dyDescent="0.25">
      <c r="A5" s="3">
        <v>28</v>
      </c>
      <c r="B5" s="3">
        <f t="shared" si="0"/>
        <v>268435455</v>
      </c>
      <c r="C5" s="3">
        <v>1.8637067620000001</v>
      </c>
      <c r="D5" s="3">
        <v>5.1078649880000002</v>
      </c>
      <c r="E5" s="3">
        <f>C5/B5</f>
        <v>6.9428487455205948E-9</v>
      </c>
      <c r="F5" s="3">
        <f>D$16*B5</f>
        <v>1.9118465358535619</v>
      </c>
      <c r="G5" s="3">
        <f>F5/(3600*24)</f>
        <v>2.2127853424231041E-5</v>
      </c>
      <c r="H5" s="3">
        <f t="shared" si="1"/>
        <v>6.0624255956797379E-8</v>
      </c>
      <c r="I5" s="3">
        <f>D5/B5</f>
        <v>1.902827995653555E-8</v>
      </c>
    </row>
    <row r="6" spans="1:9" x14ac:dyDescent="0.25">
      <c r="A6" s="3">
        <v>29</v>
      </c>
      <c r="B6" s="3">
        <f t="shared" si="0"/>
        <v>536870911</v>
      </c>
      <c r="C6" s="3">
        <v>3.928877135</v>
      </c>
      <c r="D6" s="3">
        <v>9.3658308249999997</v>
      </c>
      <c r="E6" s="3">
        <f>C6/B6</f>
        <v>7.3181039510632007E-9</v>
      </c>
      <c r="F6" s="3">
        <f>D$16*B6</f>
        <v>3.8236930788293071</v>
      </c>
      <c r="G6" s="3">
        <f>F6/(3600*24)</f>
        <v>4.4255706930894759E-5</v>
      </c>
      <c r="H6" s="3">
        <f t="shared" si="1"/>
        <v>1.212485121394377E-7</v>
      </c>
      <c r="I6" s="3">
        <f>D6/B6</f>
        <v>1.7445219387198274E-8</v>
      </c>
    </row>
    <row r="7" spans="1:9" x14ac:dyDescent="0.25">
      <c r="A7" s="3">
        <v>30</v>
      </c>
      <c r="B7" s="3">
        <f t="shared" si="0"/>
        <v>1073741823</v>
      </c>
      <c r="C7" s="3">
        <v>7.5507892449999998</v>
      </c>
      <c r="D7" s="3">
        <v>20.399556274999998</v>
      </c>
      <c r="E7" s="3">
        <f>C7/B7</f>
        <v>7.0322204865815304E-9</v>
      </c>
      <c r="F7" s="3">
        <f>D$16*B7</f>
        <v>7.647386164780797</v>
      </c>
      <c r="G7" s="3">
        <f>F7/(3600*24)</f>
        <v>8.8511413944222182E-5</v>
      </c>
      <c r="H7" s="3">
        <f t="shared" si="1"/>
        <v>2.424970245047183E-7</v>
      </c>
      <c r="I7" s="3">
        <f>D7/B7</f>
        <v>1.8998567288740133E-8</v>
      </c>
    </row>
    <row r="8" spans="1:9" x14ac:dyDescent="0.25">
      <c r="A8" s="3">
        <v>31</v>
      </c>
      <c r="B8" s="3">
        <f t="shared" si="0"/>
        <v>2147483647</v>
      </c>
      <c r="C8" s="3">
        <v>15.528571665999999</v>
      </c>
      <c r="D8" s="3">
        <v>37.411727900999999</v>
      </c>
      <c r="E8" s="3">
        <f>C8/B8</f>
        <v>7.2310546754072673E-9</v>
      </c>
      <c r="F8" s="3">
        <f>D$16*B8</f>
        <v>15.294772336683778</v>
      </c>
      <c r="G8" s="3">
        <f>F8/(3600*24)</f>
        <v>1.7702282797087707E-4</v>
      </c>
      <c r="H8" s="3">
        <f t="shared" si="1"/>
        <v>4.8499404923527963E-7</v>
      </c>
      <c r="I8" s="3">
        <f>D8/B8</f>
        <v>1.7421193382898901E-8</v>
      </c>
    </row>
    <row r="9" spans="1:9" x14ac:dyDescent="0.25">
      <c r="A9" s="3">
        <v>32</v>
      </c>
      <c r="B9" s="3">
        <f t="shared" si="0"/>
        <v>4294967295</v>
      </c>
      <c r="C9" s="3">
        <v>30.158000812000001</v>
      </c>
      <c r="D9" s="3">
        <v>82.117685457999997</v>
      </c>
      <c r="E9" s="3">
        <f>C9/B9</f>
        <v>7.0217067420067518E-9</v>
      </c>
      <c r="F9" s="3">
        <f>D$16*B9</f>
        <v>30.589544680489741</v>
      </c>
      <c r="G9" s="3">
        <f>F9/(3600*24)</f>
        <v>3.5404565602418684E-4</v>
      </c>
      <c r="H9" s="3">
        <f t="shared" si="1"/>
        <v>9.6998809869640238E-7</v>
      </c>
      <c r="I9" s="3">
        <f>D9/B9</f>
        <v>1.9119513565003757E-8</v>
      </c>
    </row>
    <row r="10" spans="1:9" x14ac:dyDescent="0.25">
      <c r="A10" s="3">
        <v>33</v>
      </c>
      <c r="B10" s="3">
        <f t="shared" si="0"/>
        <v>8589934591</v>
      </c>
      <c r="C10" s="3">
        <v>62.224568671999997</v>
      </c>
      <c r="D10" s="3">
        <v>149.03348489000001</v>
      </c>
      <c r="E10" s="3">
        <f>C10/B10</f>
        <v>7.2438931883363854E-9</v>
      </c>
      <c r="F10" s="3">
        <f>D$16*B10</f>
        <v>61.179089368101664</v>
      </c>
      <c r="G10" s="3">
        <f>F10/(3600*24)</f>
        <v>7.0809131213080633E-4</v>
      </c>
      <c r="H10" s="3">
        <f t="shared" si="1"/>
        <v>1.9399761976186475E-6</v>
      </c>
      <c r="I10" s="3">
        <f>D10/B10</f>
        <v>1.7349781108478758E-8</v>
      </c>
    </row>
    <row r="11" spans="1:9" x14ac:dyDescent="0.25">
      <c r="A11" s="3">
        <v>34</v>
      </c>
      <c r="B11" s="3">
        <f t="shared" si="0"/>
        <v>17179869183</v>
      </c>
      <c r="C11" s="3">
        <v>119.898074107</v>
      </c>
      <c r="D11" s="3">
        <v>326.95189774099998</v>
      </c>
      <c r="E11" s="3">
        <f>C11/B11</f>
        <v>6.9789864422042733E-9</v>
      </c>
      <c r="F11" s="3">
        <f>D$16*B11</f>
        <v>122.35817874332551</v>
      </c>
      <c r="G11" s="3">
        <f>F11/(3600*24)</f>
        <v>1.4161826243440452E-3</v>
      </c>
      <c r="H11" s="3">
        <f t="shared" si="1"/>
        <v>3.8799523954631376E-6</v>
      </c>
      <c r="I11" s="3">
        <f>D11/B11</f>
        <v>1.9031105199830554E-8</v>
      </c>
    </row>
    <row r="12" spans="1:9" x14ac:dyDescent="0.25">
      <c r="A12" s="3">
        <v>35</v>
      </c>
      <c r="B12" s="3">
        <f t="shared" si="0"/>
        <v>34359738367</v>
      </c>
      <c r="C12" s="3">
        <v>248.42882678800001</v>
      </c>
      <c r="D12" s="3">
        <v>598.25880128999995</v>
      </c>
      <c r="E12" s="3">
        <f>C12/B12</f>
        <v>7.2302304556136438E-9</v>
      </c>
      <c r="F12" s="3">
        <f>D$16*B12</f>
        <v>244.71635749377319</v>
      </c>
      <c r="G12" s="3">
        <f>F12/(3600*24)</f>
        <v>2.8323652487705232E-3</v>
      </c>
      <c r="H12" s="3">
        <f t="shared" si="1"/>
        <v>7.7599047911521179E-6</v>
      </c>
      <c r="I12" s="3">
        <f>D12/B12</f>
        <v>1.7411622722499641E-8</v>
      </c>
    </row>
    <row r="13" spans="1:9" x14ac:dyDescent="0.25">
      <c r="A13" s="3">
        <v>36</v>
      </c>
      <c r="B13" s="3">
        <f t="shared" si="0"/>
        <v>68719476735</v>
      </c>
      <c r="C13" s="3">
        <v>479.532799248</v>
      </c>
      <c r="D13" s="3">
        <v>1320.087659243</v>
      </c>
      <c r="E13" s="3">
        <f>C13/B13</f>
        <v>6.9781206439799004E-9</v>
      </c>
      <c r="F13" s="3">
        <f>D$16*B13</f>
        <v>489.43271499466857</v>
      </c>
      <c r="G13" s="3">
        <f>F13/(3600*24)</f>
        <v>5.6647304976234786E-3</v>
      </c>
      <c r="H13" s="3">
        <f t="shared" si="1"/>
        <v>1.5519809582530079E-5</v>
      </c>
      <c r="I13" s="3">
        <f>D13/B13</f>
        <v>1.9209803711596903E-8</v>
      </c>
    </row>
    <row r="14" spans="1:9" x14ac:dyDescent="0.25">
      <c r="A14" s="3">
        <v>37</v>
      </c>
      <c r="B14" s="3">
        <f t="shared" si="0"/>
        <v>137438953471</v>
      </c>
      <c r="C14" s="3">
        <v>997.22420814400004</v>
      </c>
      <c r="D14" s="3">
        <v>2402.5694391369998</v>
      </c>
      <c r="E14" s="3">
        <f>C14/B14</f>
        <v>7.255761070346167E-9</v>
      </c>
      <c r="F14" s="3">
        <f>D$16*B14</f>
        <v>978.8654299964594</v>
      </c>
      <c r="G14" s="3">
        <f>F14/(3600*24)</f>
        <v>1.1329460995329391E-2</v>
      </c>
      <c r="H14" s="3">
        <f t="shared" si="1"/>
        <v>3.1039619165286003E-5</v>
      </c>
      <c r="I14" s="3">
        <f>D14/B14</f>
        <v>1.7480993404420447E-8</v>
      </c>
    </row>
    <row r="15" spans="1:9" x14ac:dyDescent="0.25">
      <c r="A15" s="3">
        <v>64</v>
      </c>
      <c r="B15" s="3">
        <f t="shared" si="0"/>
        <v>1.8446744073709552E+19</v>
      </c>
      <c r="C15" s="3"/>
      <c r="D15" s="3"/>
      <c r="E15" s="3"/>
      <c r="F15" s="3">
        <f>D$16*B15</f>
        <v>131381094032.82375</v>
      </c>
      <c r="G15" s="3">
        <f>F15/(3600*24)</f>
        <v>1520614.5142687934</v>
      </c>
      <c r="H15" s="3">
        <f t="shared" si="1"/>
        <v>4166.0671623802555</v>
      </c>
      <c r="I15" s="3"/>
    </row>
    <row r="16" spans="1:9" x14ac:dyDescent="0.25">
      <c r="C16" s="5" t="s">
        <v>2</v>
      </c>
      <c r="D16" s="6">
        <f>SUM(E2:E14) / COUNT(E2:E14)</f>
        <v>7.1221833786954924E-9</v>
      </c>
      <c r="E16" s="5" t="s">
        <v>2</v>
      </c>
      <c r="F16" s="6">
        <f>SUM(I2:I12) / COUNT(I2:I12)</f>
        <v>1.9483859762433804E-8</v>
      </c>
    </row>
    <row r="28" spans="2:9" x14ac:dyDescent="0.25">
      <c r="B28" s="2"/>
      <c r="G28" s="1"/>
      <c r="H28" s="2"/>
      <c r="I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Igareta</dc:creator>
  <cp:lastModifiedBy>Ángel Igareta</cp:lastModifiedBy>
  <dcterms:created xsi:type="dcterms:W3CDTF">2018-03-04T16:25:34Z</dcterms:created>
  <dcterms:modified xsi:type="dcterms:W3CDTF">2018-03-05T17:30:22Z</dcterms:modified>
</cp:coreProperties>
</file>