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anceiro\Documents\REDE\processos\progress\progress-automacao-pc\tmp\opensource_di_xml\"/>
    </mc:Choice>
  </mc:AlternateContent>
  <bookViews>
    <workbookView xWindow="0" yWindow="0" windowWidth="20490" windowHeight="7665"/>
  </bookViews>
  <sheets>
    <sheet name="Planilha1" sheetId="1" r:id="rId1"/>
  </sheets>
  <calcPr calcId="162913"/>
</workbook>
</file>

<file path=xl/calcChain.xml><?xml version="1.0" encoding="utf-8"?>
<calcChain xmlns="http://schemas.openxmlformats.org/spreadsheetml/2006/main">
  <c r="C1" i="1" l="1"/>
  <c r="B1" i="1" l="1"/>
  <c r="H1" i="1" s="1"/>
  <c r="A1" i="1"/>
  <c r="E1" i="1" l="1"/>
  <c r="D1" i="1"/>
  <c r="F1" i="1"/>
  <c r="G1" i="1"/>
</calcChain>
</file>

<file path=xl/sharedStrings.xml><?xml version="1.0" encoding="utf-8"?>
<sst xmlns="http://schemas.openxmlformats.org/spreadsheetml/2006/main" count="15" uniqueCount="12">
  <si>
    <t>Modal</t>
  </si>
  <si>
    <t>Mês</t>
  </si>
  <si>
    <t>JULHO</t>
  </si>
  <si>
    <t>Aéreo</t>
  </si>
  <si>
    <t>Aerea</t>
  </si>
  <si>
    <t xml:space="preserve"> Ref Cliente</t>
  </si>
  <si>
    <t>Ref.Empresa</t>
  </si>
  <si>
    <t>CLI-1234</t>
  </si>
  <si>
    <t>EMP-4567</t>
  </si>
  <si>
    <t>1234</t>
  </si>
  <si>
    <t>EMP</t>
  </si>
  <si>
    <t>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</si>
</sst>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8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2" borderId="1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Vírgula" xfId="1" builtinId="3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theme="3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ill>
        <patternFill>
          <fgColor rgb="FFCCCCFF"/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ill>
        <patternFill>
          <fgColor rgb="FFCCCCFF"/>
          <bgColor rgb="FFCCCC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xSplit="14" ySplit="1" topLeftCell="O2" activePane="bottomRight" state="frozen"/>
      <selection pane="topRight" activeCell="P1" sqref="P1"/>
      <selection pane="bottomLeft" activeCell="A2" sqref="A2"/>
      <selection pane="bottomRight" activeCell="E2" sqref="E2"/>
    </sheetView>
  </sheetViews>
  <sheetFormatPr defaultColWidth="9.140625" defaultRowHeight="15" customHeight="1" x14ac:dyDescent="0.2"/>
  <cols>
    <col min="1" max="1" width="11.28515625" style="3" bestFit="1" customWidth="1"/>
    <col min="2" max="2" width="13.42578125" style="3" bestFit="1" customWidth="1"/>
    <col min="3" max="8" width="10.7109375" style="3" customWidth="1"/>
    <col min="9" max="9" width="5.7109375" style="3" customWidth="1"/>
    <col min="10" max="10" width="9.140625" style="1"/>
    <col min="11" max="11" width="15.140625" style="1" customWidth="1"/>
    <col min="12" max="12" width="15.28515625" style="1" bestFit="1" customWidth="1"/>
    <col min="13" max="13" width="10.5703125" style="1" bestFit="1" customWidth="1"/>
    <col min="14" max="14" width="8.7109375" style="1" customWidth="1"/>
    <col min="15" max="15" width="12.7109375" style="1" customWidth="1"/>
    <col min="16" max="16384" width="9.140625" style="1"/>
  </cols>
  <sheetData>
    <row r="1" spans="1:18" ht="15" customHeight="1" x14ac:dyDescent="0.2">
      <c r="A1" s="3" t="str">
        <f>K1</f>
        <v xml:space="preserve"> Ref Cliente</v>
      </c>
      <c r="B1" s="3" t="str">
        <f>SUBSTITUTE(L1,"/","-")</f>
        <v>Ref.Empresa</v>
      </c>
      <c r="C1" s="3" t="str">
        <f t="shared" ref="C1" si="0">IF(N1="Aéreo","Aerea",IF(N1="Marítimo","Maritima","Rodoviaria"))</f>
        <v>Rodoviaria</v>
      </c>
      <c r="D1" s="3" t="str">
        <f>RIGHT(A1,4)</f>
        <v>ente</v>
      </c>
      <c r="E1" s="3" t="str">
        <f>LEFT(A1,5)</f>
        <v xml:space="preserve"> Ref </v>
      </c>
      <c r="F1" s="3" t="str">
        <f>RIGHT(H1,5)</f>
        <v>mpres</v>
      </c>
      <c r="G1" s="3" t="str">
        <f t="shared" ref="G1" si="1">LEFT(H1,4)</f>
        <v>Ref.</v>
      </c>
      <c r="H1" s="3" t="str">
        <f>LEFT(B1,10)</f>
        <v>Ref.Empres</v>
      </c>
      <c r="K1" s="7" t="s">
        <v>5</v>
      </c>
      <c r="L1" s="7" t="s">
        <v>6</v>
      </c>
      <c r="M1" s="7" t="s">
        <v>1</v>
      </c>
      <c r="N1" s="7" t="s">
        <v>0</v>
      </c>
      <c r="R1" s="2"/>
    </row>
    <row r="2" spans="1:18" ht="15" customHeight="1" x14ac:dyDescent="0.2">
      <c r="A2" s="3" t="s">
        <v>7</v>
      </c>
      <c r="B2" s="3" t="s">
        <v>8</v>
      </c>
      <c r="C2" s="3" t="s">
        <v>4</v>
      </c>
      <c r="D2" s="3" t="s">
        <v>9</v>
      </c>
      <c r="E2" s="3" t="s">
        <v>11</v>
      </c>
      <c r="F2" s="3">
        <v>4567</v>
      </c>
      <c r="G2" s="3" t="s">
        <v>10</v>
      </c>
      <c r="H2" s="3" t="s">
        <v>8</v>
      </c>
      <c r="K2" s="4" t="s">
        <v>7</v>
      </c>
      <c r="L2" s="5" t="s">
        <v>8</v>
      </c>
      <c r="M2" s="5" t="s">
        <v>2</v>
      </c>
      <c r="N2" s="6" t="s">
        <v>3</v>
      </c>
    </row>
  </sheetData>
  <conditionalFormatting sqref="F1:J1048576">
    <cfRule type="cellIs" dxfId="17" priority="481" operator="equal">
      <formula>"sim"</formula>
    </cfRule>
  </conditionalFormatting>
  <conditionalFormatting sqref="L1:N1">
    <cfRule type="containsText" dxfId="16" priority="105" stopIfTrue="1" operator="containsText" text="USED">
      <formula>NOT(ISERROR(SEARCH("USED",L1)))</formula>
    </cfRule>
    <cfRule type="containsText" dxfId="15" priority="106" stopIfTrue="1" operator="containsText" text="CANCELED">
      <formula>NOT(ISERROR(SEARCH("CANCELED",L1)))</formula>
    </cfRule>
    <cfRule type="containsText" dxfId="14" priority="107" stopIfTrue="1" operator="containsText" text="ON GOING">
      <formula>NOT(ISERROR(SEARCH("ON GOING",L1)))</formula>
    </cfRule>
    <cfRule type="containsText" dxfId="13" priority="108" stopIfTrue="1" operator="containsText" text="GRANTED">
      <formula>NOT(ISERROR(SEARCH("GRANTED",L1)))</formula>
    </cfRule>
  </conditionalFormatting>
  <conditionalFormatting sqref="K1">
    <cfRule type="containsText" dxfId="12" priority="101" stopIfTrue="1" operator="containsText" text="USED">
      <formula>NOT(ISERROR(SEARCH("USED",K1)))</formula>
    </cfRule>
    <cfRule type="containsText" dxfId="11" priority="102" stopIfTrue="1" operator="containsText" text="CANCELED">
      <formula>NOT(ISERROR(SEARCH("CANCELED",K1)))</formula>
    </cfRule>
    <cfRule type="containsText" dxfId="10" priority="103" stopIfTrue="1" operator="containsText" text="ON GOING">
      <formula>NOT(ISERROR(SEARCH("ON GOING",K1)))</formula>
    </cfRule>
    <cfRule type="containsText" dxfId="9" priority="104" stopIfTrue="1" operator="containsText" text="GRANTED">
      <formula>NOT(ISERROR(SEARCH("GRANTED",K1)))</formula>
    </cfRule>
  </conditionalFormatting>
  <conditionalFormatting sqref="K1">
    <cfRule type="duplicateValues" dxfId="8" priority="109"/>
  </conditionalFormatting>
  <conditionalFormatting sqref="K1">
    <cfRule type="duplicateValues" dxfId="7" priority="110"/>
    <cfRule type="duplicateValues" dxfId="6" priority="111"/>
  </conditionalFormatting>
  <conditionalFormatting sqref="K2">
    <cfRule type="duplicateValues" dxfId="5" priority="5"/>
    <cfRule type="duplicateValues" dxfId="4" priority="6"/>
  </conditionalFormatting>
  <conditionalFormatting sqref="K2">
    <cfRule type="duplicateValues" dxfId="3" priority="3"/>
    <cfRule type="duplicateValues" dxfId="2" priority="4"/>
  </conditionalFormatting>
  <conditionalFormatting sqref="K2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 Junia</dc:creator>
  <cp:lastModifiedBy>Angelita Junia</cp:lastModifiedBy>
  <dcterms:created xsi:type="dcterms:W3CDTF">2023-09-11T18:10:40Z</dcterms:created>
  <dcterms:modified xsi:type="dcterms:W3CDTF">2024-07-18T12:37:38Z</dcterms:modified>
</cp:coreProperties>
</file>