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NAC CHOC" sheetId="1" r:id="rId1"/>
  </sheets>
  <calcPr calcId="125725"/>
</workbook>
</file>

<file path=xl/calcChain.xml><?xml version="1.0" encoding="utf-8"?>
<calcChain xmlns="http://schemas.openxmlformats.org/spreadsheetml/2006/main">
  <c r="L294" i="1"/>
  <c r="K294"/>
  <c r="J294"/>
  <c r="L289"/>
  <c r="K289"/>
  <c r="J289"/>
  <c r="L285"/>
  <c r="K285"/>
  <c r="J285"/>
  <c r="L283"/>
  <c r="K283"/>
  <c r="J283"/>
  <c r="L279"/>
  <c r="K279"/>
  <c r="J279"/>
  <c r="L277"/>
  <c r="K277"/>
  <c r="J277"/>
  <c r="L273"/>
  <c r="K273"/>
  <c r="J273"/>
  <c r="L270"/>
  <c r="K270"/>
  <c r="J270"/>
  <c r="L266"/>
  <c r="K266"/>
  <c r="J266"/>
  <c r="L264"/>
  <c r="K264"/>
  <c r="J264"/>
  <c r="L260"/>
  <c r="K260"/>
  <c r="J260"/>
  <c r="L257"/>
  <c r="K257"/>
  <c r="J257"/>
  <c r="L255"/>
  <c r="K255"/>
  <c r="J255"/>
  <c r="M252"/>
  <c r="L252"/>
  <c r="K252"/>
  <c r="J252"/>
  <c r="L250"/>
  <c r="K250"/>
  <c r="J250"/>
  <c r="L245"/>
  <c r="K245"/>
  <c r="J245"/>
  <c r="L241"/>
  <c r="K241"/>
  <c r="J241"/>
  <c r="L238"/>
  <c r="K238"/>
  <c r="J238"/>
  <c r="L234"/>
  <c r="K234"/>
  <c r="J234"/>
  <c r="L230"/>
  <c r="K230"/>
  <c r="J230"/>
  <c r="L222"/>
  <c r="K222"/>
  <c r="J222"/>
  <c r="L219"/>
  <c r="K219"/>
  <c r="J219"/>
  <c r="L209"/>
  <c r="K209"/>
  <c r="J209"/>
  <c r="L205"/>
  <c r="K205"/>
  <c r="J205"/>
  <c r="L201"/>
  <c r="K201"/>
  <c r="J201"/>
  <c r="L199"/>
  <c r="K199"/>
  <c r="J199"/>
  <c r="L193"/>
  <c r="K193"/>
  <c r="J193"/>
  <c r="M188"/>
  <c r="L188"/>
  <c r="K188"/>
  <c r="J188"/>
  <c r="L186"/>
  <c r="K186"/>
  <c r="J186"/>
  <c r="L184"/>
  <c r="K184"/>
  <c r="J184"/>
  <c r="L178"/>
  <c r="K178"/>
  <c r="J178"/>
  <c r="L173"/>
  <c r="K173"/>
  <c r="J173"/>
  <c r="L168"/>
  <c r="K168"/>
  <c r="J168"/>
  <c r="L166"/>
  <c r="K166"/>
  <c r="J166"/>
  <c r="L161"/>
  <c r="K161"/>
  <c r="J161"/>
  <c r="M158"/>
  <c r="L158"/>
  <c r="K158"/>
  <c r="J158"/>
  <c r="L156"/>
  <c r="K156"/>
  <c r="J156"/>
  <c r="L154"/>
  <c r="K154"/>
  <c r="J154"/>
  <c r="L142"/>
  <c r="K142"/>
  <c r="J142"/>
  <c r="L140"/>
  <c r="K140"/>
  <c r="J140"/>
  <c r="L137"/>
  <c r="K137"/>
  <c r="J137"/>
  <c r="L119"/>
  <c r="K119"/>
  <c r="J119"/>
  <c r="L111"/>
  <c r="K111"/>
  <c r="J111"/>
  <c r="L109"/>
  <c r="K109"/>
  <c r="J109"/>
  <c r="L103"/>
  <c r="K103"/>
  <c r="J103"/>
  <c r="L101"/>
  <c r="K101"/>
  <c r="J101"/>
  <c r="L95"/>
  <c r="K95"/>
  <c r="J95"/>
  <c r="L92"/>
  <c r="K92"/>
  <c r="J92"/>
  <c r="L77"/>
  <c r="K77"/>
  <c r="J77"/>
  <c r="L73"/>
  <c r="K73"/>
  <c r="J73"/>
  <c r="L71"/>
  <c r="K71"/>
  <c r="J71"/>
  <c r="L69"/>
  <c r="K69"/>
  <c r="J69"/>
  <c r="L67"/>
  <c r="K67"/>
  <c r="J67"/>
  <c r="L59"/>
  <c r="K59"/>
  <c r="J59"/>
  <c r="L57"/>
  <c r="K57"/>
  <c r="J57"/>
  <c r="L54"/>
  <c r="K54"/>
  <c r="J54"/>
  <c r="L50"/>
  <c r="K50"/>
  <c r="J50"/>
  <c r="L47"/>
  <c r="K47"/>
  <c r="J47"/>
  <c r="L37"/>
  <c r="K37"/>
  <c r="J37"/>
  <c r="L33"/>
  <c r="K33"/>
  <c r="J33"/>
  <c r="L31"/>
  <c r="K31"/>
  <c r="J31"/>
  <c r="L28"/>
  <c r="K28"/>
  <c r="J28"/>
  <c r="L25"/>
  <c r="K25"/>
  <c r="J25"/>
  <c r="L23"/>
  <c r="K23"/>
  <c r="J23"/>
  <c r="L18"/>
  <c r="K18"/>
  <c r="J18"/>
  <c r="L15"/>
  <c r="K15"/>
  <c r="K296" s="1"/>
  <c r="J15"/>
  <c r="L12"/>
  <c r="L296" s="1"/>
  <c r="K12"/>
  <c r="J12"/>
  <c r="J296" s="1"/>
  <c r="N8"/>
  <c r="N10"/>
  <c r="N13"/>
  <c r="N16"/>
  <c r="N18" s="1"/>
  <c r="N19"/>
  <c r="N21"/>
  <c r="N24"/>
  <c r="N25" s="1"/>
  <c r="N27"/>
  <c r="N30"/>
  <c r="N34"/>
  <c r="N37" s="1"/>
  <c r="N36"/>
  <c r="N39"/>
  <c r="N41"/>
  <c r="N43"/>
  <c r="N45"/>
  <c r="N48"/>
  <c r="N50" s="1"/>
  <c r="N51"/>
  <c r="N53"/>
  <c r="N56"/>
  <c r="N60"/>
  <c r="N67" s="1"/>
  <c r="N62"/>
  <c r="N64"/>
  <c r="N66"/>
  <c r="N70"/>
  <c r="N71" s="1"/>
  <c r="N74"/>
  <c r="N76"/>
  <c r="N79"/>
  <c r="N81"/>
  <c r="N83"/>
  <c r="N85"/>
  <c r="N87"/>
  <c r="N89"/>
  <c r="N91"/>
  <c r="N94"/>
  <c r="N97"/>
  <c r="N99"/>
  <c r="N102"/>
  <c r="N103" s="1"/>
  <c r="N105"/>
  <c r="N107"/>
  <c r="N110"/>
  <c r="N111" s="1"/>
  <c r="N113"/>
  <c r="N115"/>
  <c r="N117"/>
  <c r="N120"/>
  <c r="N137" s="1"/>
  <c r="N122"/>
  <c r="N124"/>
  <c r="N126"/>
  <c r="N128"/>
  <c r="N130"/>
  <c r="N132"/>
  <c r="N134"/>
  <c r="N136"/>
  <c r="N139"/>
  <c r="N143"/>
  <c r="N145"/>
  <c r="N147"/>
  <c r="N149"/>
  <c r="N151"/>
  <c r="N153"/>
  <c r="N157"/>
  <c r="N158" s="1"/>
  <c r="N160"/>
  <c r="N163"/>
  <c r="N165"/>
  <c r="N169"/>
  <c r="N171"/>
  <c r="N174"/>
  <c r="N178" s="1"/>
  <c r="N176"/>
  <c r="N179"/>
  <c r="N181"/>
  <c r="N183"/>
  <c r="N187"/>
  <c r="N188" s="1"/>
  <c r="N190"/>
  <c r="N192"/>
  <c r="N195"/>
  <c r="N197"/>
  <c r="N200"/>
  <c r="N201" s="1"/>
  <c r="N203"/>
  <c r="N206"/>
  <c r="N209" s="1"/>
  <c r="N208"/>
  <c r="N211"/>
  <c r="N213"/>
  <c r="N215"/>
  <c r="N217"/>
  <c r="N220"/>
  <c r="N222" s="1"/>
  <c r="N223"/>
  <c r="N225"/>
  <c r="N227"/>
  <c r="N229"/>
  <c r="N232"/>
  <c r="N235"/>
  <c r="N238" s="1"/>
  <c r="N237"/>
  <c r="N240"/>
  <c r="N243"/>
  <c r="N246"/>
  <c r="N250" s="1"/>
  <c r="N248"/>
  <c r="N251"/>
  <c r="N252" s="1"/>
  <c r="N254"/>
  <c r="N258"/>
  <c r="N260" s="1"/>
  <c r="N261"/>
  <c r="N263"/>
  <c r="N267"/>
  <c r="N269"/>
  <c r="N272"/>
  <c r="N275"/>
  <c r="N278"/>
  <c r="N279" s="1"/>
  <c r="N281"/>
  <c r="N284"/>
  <c r="N285" s="1"/>
  <c r="N287"/>
  <c r="N290"/>
  <c r="N292"/>
  <c r="M7"/>
  <c r="N7" s="1"/>
  <c r="M8"/>
  <c r="M9"/>
  <c r="N9" s="1"/>
  <c r="M10"/>
  <c r="M11"/>
  <c r="N11" s="1"/>
  <c r="M13"/>
  <c r="M14"/>
  <c r="M15" s="1"/>
  <c r="M16"/>
  <c r="M18" s="1"/>
  <c r="M17"/>
  <c r="N17" s="1"/>
  <c r="M19"/>
  <c r="M20"/>
  <c r="M23" s="1"/>
  <c r="M21"/>
  <c r="M22"/>
  <c r="N22" s="1"/>
  <c r="M24"/>
  <c r="M25" s="1"/>
  <c r="M26"/>
  <c r="M28" s="1"/>
  <c r="M27"/>
  <c r="M29"/>
  <c r="M31" s="1"/>
  <c r="M30"/>
  <c r="M32"/>
  <c r="M33" s="1"/>
  <c r="M34"/>
  <c r="M37" s="1"/>
  <c r="M35"/>
  <c r="N35" s="1"/>
  <c r="M36"/>
  <c r="M38"/>
  <c r="M47" s="1"/>
  <c r="M39"/>
  <c r="M40"/>
  <c r="N40" s="1"/>
  <c r="M41"/>
  <c r="M42"/>
  <c r="N42" s="1"/>
  <c r="M43"/>
  <c r="M44"/>
  <c r="N44" s="1"/>
  <c r="M45"/>
  <c r="M46"/>
  <c r="N46" s="1"/>
  <c r="M48"/>
  <c r="M50" s="1"/>
  <c r="M49"/>
  <c r="N49" s="1"/>
  <c r="M51"/>
  <c r="M52"/>
  <c r="M54" s="1"/>
  <c r="M53"/>
  <c r="M55"/>
  <c r="M57" s="1"/>
  <c r="M56"/>
  <c r="M58"/>
  <c r="M59" s="1"/>
  <c r="M60"/>
  <c r="M67" s="1"/>
  <c r="M61"/>
  <c r="N61" s="1"/>
  <c r="M62"/>
  <c r="M63"/>
  <c r="N63" s="1"/>
  <c r="M64"/>
  <c r="M65"/>
  <c r="N65" s="1"/>
  <c r="M66"/>
  <c r="M68"/>
  <c r="M69" s="1"/>
  <c r="M70"/>
  <c r="M71" s="1"/>
  <c r="M72"/>
  <c r="M73" s="1"/>
  <c r="M74"/>
  <c r="M77" s="1"/>
  <c r="M75"/>
  <c r="N75" s="1"/>
  <c r="M76"/>
  <c r="M78"/>
  <c r="M92" s="1"/>
  <c r="M79"/>
  <c r="M80"/>
  <c r="N80" s="1"/>
  <c r="M81"/>
  <c r="M82"/>
  <c r="N82" s="1"/>
  <c r="M83"/>
  <c r="M84"/>
  <c r="N84" s="1"/>
  <c r="M85"/>
  <c r="M86"/>
  <c r="N86" s="1"/>
  <c r="M87"/>
  <c r="M88"/>
  <c r="N88" s="1"/>
  <c r="M89"/>
  <c r="M90"/>
  <c r="N90" s="1"/>
  <c r="M91"/>
  <c r="M93"/>
  <c r="M95" s="1"/>
  <c r="M94"/>
  <c r="M96"/>
  <c r="M101" s="1"/>
  <c r="M97"/>
  <c r="M98"/>
  <c r="N98" s="1"/>
  <c r="M99"/>
  <c r="M100"/>
  <c r="N100" s="1"/>
  <c r="M102"/>
  <c r="M103" s="1"/>
  <c r="M104"/>
  <c r="M109" s="1"/>
  <c r="M105"/>
  <c r="M106"/>
  <c r="N106" s="1"/>
  <c r="M107"/>
  <c r="M108"/>
  <c r="N108" s="1"/>
  <c r="M110"/>
  <c r="M111" s="1"/>
  <c r="M112"/>
  <c r="M119" s="1"/>
  <c r="M113"/>
  <c r="M114"/>
  <c r="N114" s="1"/>
  <c r="M115"/>
  <c r="M116"/>
  <c r="N116" s="1"/>
  <c r="M117"/>
  <c r="M118"/>
  <c r="N118" s="1"/>
  <c r="M120"/>
  <c r="M137" s="1"/>
  <c r="M121"/>
  <c r="N121" s="1"/>
  <c r="M122"/>
  <c r="M123"/>
  <c r="N123" s="1"/>
  <c r="M124"/>
  <c r="M125"/>
  <c r="N125" s="1"/>
  <c r="M126"/>
  <c r="M127"/>
  <c r="N127" s="1"/>
  <c r="M128"/>
  <c r="M129"/>
  <c r="N129" s="1"/>
  <c r="M130"/>
  <c r="M131"/>
  <c r="N131" s="1"/>
  <c r="M132"/>
  <c r="M133"/>
  <c r="N133" s="1"/>
  <c r="M134"/>
  <c r="M135"/>
  <c r="N135" s="1"/>
  <c r="M136"/>
  <c r="M138"/>
  <c r="M140" s="1"/>
  <c r="M139"/>
  <c r="M141"/>
  <c r="M142" s="1"/>
  <c r="M143"/>
  <c r="M144"/>
  <c r="M154" s="1"/>
  <c r="M145"/>
  <c r="M146"/>
  <c r="N146" s="1"/>
  <c r="M147"/>
  <c r="M148"/>
  <c r="N148" s="1"/>
  <c r="M149"/>
  <c r="M150"/>
  <c r="N150" s="1"/>
  <c r="M151"/>
  <c r="M152"/>
  <c r="N152" s="1"/>
  <c r="M153"/>
  <c r="M155"/>
  <c r="M156" s="1"/>
  <c r="M157"/>
  <c r="M159"/>
  <c r="M161" s="1"/>
  <c r="M160"/>
  <c r="M162"/>
  <c r="M166" s="1"/>
  <c r="M163"/>
  <c r="M164"/>
  <c r="N164" s="1"/>
  <c r="M165"/>
  <c r="M167"/>
  <c r="M168" s="1"/>
  <c r="M169"/>
  <c r="M170"/>
  <c r="M173" s="1"/>
  <c r="M171"/>
  <c r="M172"/>
  <c r="N172" s="1"/>
  <c r="M174"/>
  <c r="M178" s="1"/>
  <c r="M175"/>
  <c r="N175" s="1"/>
  <c r="M176"/>
  <c r="M177"/>
  <c r="N177" s="1"/>
  <c r="M179"/>
  <c r="M180"/>
  <c r="M184" s="1"/>
  <c r="M181"/>
  <c r="M182"/>
  <c r="N182" s="1"/>
  <c r="M183"/>
  <c r="M185"/>
  <c r="M186" s="1"/>
  <c r="M187"/>
  <c r="M189"/>
  <c r="M193" s="1"/>
  <c r="M190"/>
  <c r="M191"/>
  <c r="N191" s="1"/>
  <c r="M192"/>
  <c r="M194"/>
  <c r="M199" s="1"/>
  <c r="M195"/>
  <c r="M196"/>
  <c r="N196" s="1"/>
  <c r="M197"/>
  <c r="M198"/>
  <c r="N198" s="1"/>
  <c r="M200"/>
  <c r="M201" s="1"/>
  <c r="M202"/>
  <c r="M205" s="1"/>
  <c r="M203"/>
  <c r="M204"/>
  <c r="N204" s="1"/>
  <c r="M206"/>
  <c r="M209" s="1"/>
  <c r="M207"/>
  <c r="N207" s="1"/>
  <c r="M208"/>
  <c r="M210"/>
  <c r="M219" s="1"/>
  <c r="M211"/>
  <c r="M212"/>
  <c r="N212" s="1"/>
  <c r="M213"/>
  <c r="M214"/>
  <c r="N214" s="1"/>
  <c r="M215"/>
  <c r="M216"/>
  <c r="N216" s="1"/>
  <c r="M217"/>
  <c r="M218"/>
  <c r="N218" s="1"/>
  <c r="M220"/>
  <c r="M222" s="1"/>
  <c r="M221"/>
  <c r="N221" s="1"/>
  <c r="M223"/>
  <c r="M224"/>
  <c r="N224" s="1"/>
  <c r="M225"/>
  <c r="M226"/>
  <c r="N226" s="1"/>
  <c r="M227"/>
  <c r="M228"/>
  <c r="N228" s="1"/>
  <c r="M229"/>
  <c r="M231"/>
  <c r="M234" s="1"/>
  <c r="M232"/>
  <c r="M233"/>
  <c r="N233" s="1"/>
  <c r="M235"/>
  <c r="M236"/>
  <c r="N236" s="1"/>
  <c r="M237"/>
  <c r="M239"/>
  <c r="M241" s="1"/>
  <c r="M240"/>
  <c r="M242"/>
  <c r="N242" s="1"/>
  <c r="M243"/>
  <c r="M244"/>
  <c r="N244" s="1"/>
  <c r="M246"/>
  <c r="M250" s="1"/>
  <c r="M247"/>
  <c r="N247" s="1"/>
  <c r="M248"/>
  <c r="M249"/>
  <c r="N249" s="1"/>
  <c r="M251"/>
  <c r="M253"/>
  <c r="M255" s="1"/>
  <c r="M254"/>
  <c r="M256"/>
  <c r="N256" s="1"/>
  <c r="N257" s="1"/>
  <c r="M258"/>
  <c r="M260" s="1"/>
  <c r="M259"/>
  <c r="N259" s="1"/>
  <c r="M261"/>
  <c r="M262"/>
  <c r="N262" s="1"/>
  <c r="M263"/>
  <c r="M265"/>
  <c r="M266" s="1"/>
  <c r="M267"/>
  <c r="M268"/>
  <c r="N268" s="1"/>
  <c r="M269"/>
  <c r="M271"/>
  <c r="M273" s="1"/>
  <c r="M272"/>
  <c r="M274"/>
  <c r="N274" s="1"/>
  <c r="M275"/>
  <c r="M276"/>
  <c r="N276" s="1"/>
  <c r="M278"/>
  <c r="M279" s="1"/>
  <c r="M280"/>
  <c r="N280" s="1"/>
  <c r="M281"/>
  <c r="M282"/>
  <c r="N282" s="1"/>
  <c r="M284"/>
  <c r="M285" s="1"/>
  <c r="M286"/>
  <c r="N286" s="1"/>
  <c r="M287"/>
  <c r="M288"/>
  <c r="N288" s="1"/>
  <c r="M290"/>
  <c r="M294" s="1"/>
  <c r="M291"/>
  <c r="N291" s="1"/>
  <c r="M292"/>
  <c r="M293"/>
  <c r="N293" s="1"/>
  <c r="M6"/>
  <c r="M12" s="1"/>
  <c r="N289" l="1"/>
  <c r="N283"/>
  <c r="N277"/>
  <c r="N245"/>
  <c r="N294"/>
  <c r="N270"/>
  <c r="N264"/>
  <c r="N230"/>
  <c r="N77"/>
  <c r="M230"/>
  <c r="M238"/>
  <c r="M245"/>
  <c r="M257"/>
  <c r="M264"/>
  <c r="M270"/>
  <c r="M277"/>
  <c r="M283"/>
  <c r="M289"/>
  <c r="M296"/>
  <c r="N6"/>
  <c r="N271"/>
  <c r="N273" s="1"/>
  <c r="N265"/>
  <c r="N266" s="1"/>
  <c r="N253"/>
  <c r="N255" s="1"/>
  <c r="N239"/>
  <c r="N241" s="1"/>
  <c r="N231"/>
  <c r="N234" s="1"/>
  <c r="N210"/>
  <c r="N219" s="1"/>
  <c r="N202"/>
  <c r="N205" s="1"/>
  <c r="N194"/>
  <c r="N199" s="1"/>
  <c r="N189"/>
  <c r="N193" s="1"/>
  <c r="N185"/>
  <c r="N186" s="1"/>
  <c r="N180"/>
  <c r="N184" s="1"/>
  <c r="N170"/>
  <c r="N173" s="1"/>
  <c r="N167"/>
  <c r="N168" s="1"/>
  <c r="N162"/>
  <c r="N166" s="1"/>
  <c r="N159"/>
  <c r="N161" s="1"/>
  <c r="N155"/>
  <c r="N156" s="1"/>
  <c r="N144"/>
  <c r="N154" s="1"/>
  <c r="N141"/>
  <c r="N142" s="1"/>
  <c r="N138"/>
  <c r="N140" s="1"/>
  <c r="N112"/>
  <c r="N119" s="1"/>
  <c r="N104"/>
  <c r="N109" s="1"/>
  <c r="N96"/>
  <c r="N101" s="1"/>
  <c r="N93"/>
  <c r="N95" s="1"/>
  <c r="N78"/>
  <c r="N92" s="1"/>
  <c r="N72"/>
  <c r="N73" s="1"/>
  <c r="N68"/>
  <c r="N69" s="1"/>
  <c r="N58"/>
  <c r="N59" s="1"/>
  <c r="N55"/>
  <c r="N57" s="1"/>
  <c r="N52"/>
  <c r="N54" s="1"/>
  <c r="N38"/>
  <c r="N47" s="1"/>
  <c r="N32"/>
  <c r="N33" s="1"/>
  <c r="N29"/>
  <c r="N31" s="1"/>
  <c r="N26"/>
  <c r="N28" s="1"/>
  <c r="N20"/>
  <c r="N23" s="1"/>
  <c r="N14"/>
  <c r="N15" s="1"/>
  <c r="N12" l="1"/>
  <c r="N296" s="1"/>
</calcChain>
</file>

<file path=xl/sharedStrings.xml><?xml version="1.0" encoding="utf-8"?>
<sst xmlns="http://schemas.openxmlformats.org/spreadsheetml/2006/main" count="753" uniqueCount="243">
  <si>
    <t>EA</t>
  </si>
  <si>
    <t>TRAD</t>
  </si>
  <si>
    <t>RESTREPO RESTREPO RAFAEL JOSE</t>
  </si>
  <si>
    <t>TAMAYO MEJIA MARIA ELENA</t>
  </si>
  <si>
    <t>ORO</t>
  </si>
  <si>
    <t>RESTREPO TAMAYO ANA MARIA</t>
  </si>
  <si>
    <t>RESTREPO TAMAYO MARTHA ALICIA</t>
  </si>
  <si>
    <t>CEM1</t>
  </si>
  <si>
    <t>CEM</t>
  </si>
  <si>
    <t>SIERRA ROJAS JESUS MARIA</t>
  </si>
  <si>
    <t>ESCOBAR DE SIERRA MARIA EUGENI</t>
  </si>
  <si>
    <t>TAMAYO VELEZ JORGE JAIME</t>
  </si>
  <si>
    <t>DIAZ DE TAMAYO GLORIA</t>
  </si>
  <si>
    <t>GOMEZ GALINDO CARLOS IGNACIO</t>
  </si>
  <si>
    <t>GOMEZ GALINDO MARINA DELSOCORR</t>
  </si>
  <si>
    <t>GOMEZ GALINDO CARLOS IGNACION</t>
  </si>
  <si>
    <t>MESA AGUDELO OMAR</t>
  </si>
  <si>
    <t>VELEZ DE MESA PIEDAD DEL SOCOR</t>
  </si>
  <si>
    <t>SANCHEZ BONILLA HELMER</t>
  </si>
  <si>
    <t>SANCHEZ SALCEDO HELMER EUGENIO</t>
  </si>
  <si>
    <t>SANCHEZ SALCEDO JOSE FERNANDO</t>
  </si>
  <si>
    <t>CALLEJAS JIMENEZ ANIBAL</t>
  </si>
  <si>
    <t>LONDONO MAYA MARIA ARACELLY</t>
  </si>
  <si>
    <t>PLAT</t>
  </si>
  <si>
    <t>OSPINA CANO FRANCISCO</t>
  </si>
  <si>
    <t>QUINTERO QUINTERO IVAN DARIO</t>
  </si>
  <si>
    <t>YEPES DE QUINTERO GLORIA ELENA</t>
  </si>
  <si>
    <t>QUINTERO YEPES PABLO</t>
  </si>
  <si>
    <t>LOPEZ SALAZAR FABIO DE JESUS</t>
  </si>
  <si>
    <t>LOPEZ ORTIZ JUAN CARLOS</t>
  </si>
  <si>
    <t>LOPEZ ORTIZ CLAUDIA ELENA</t>
  </si>
  <si>
    <t>LOPEZ ORTIZ LINA MARIA</t>
  </si>
  <si>
    <t>ORTIZ RAMIREZ MARTA SILVIA</t>
  </si>
  <si>
    <t>RUIZ LOPEZ ANA MARIA</t>
  </si>
  <si>
    <t>SAO3</t>
  </si>
  <si>
    <t>CARDENAS GIL HERNAN DEJESUS</t>
  </si>
  <si>
    <t>LOPERA BETANCUR GLORIA DEL SOC</t>
  </si>
  <si>
    <t>CASTRO MENDOZA JAIRO RAFAEL</t>
  </si>
  <si>
    <t>ZAPATA SALAZAR PAULA ANDREA</t>
  </si>
  <si>
    <t>CASTRO ZAPATA SEBASTIAN</t>
  </si>
  <si>
    <t>FERNANDEZ MONTOYA JORGE ALBERT</t>
  </si>
  <si>
    <t>RIOS CHALARCA LUZ MERCEDES</t>
  </si>
  <si>
    <t>JARAMILLO VALENCIA ROBERTO ANT</t>
  </si>
  <si>
    <t>SALDARRIAGA BERNAL LUIS GUILLE</t>
  </si>
  <si>
    <t>SALDARRIAGA MARTINEZ DANIEL</t>
  </si>
  <si>
    <t>SALDARRIAGA MARTINEZ NICOLAS</t>
  </si>
  <si>
    <t>MARTINEZ LEAL MARIA VICTORIA</t>
  </si>
  <si>
    <t>SALDARRIAGA BERNAL ELENA</t>
  </si>
  <si>
    <t>MARTINEZ DE SALDARRIAGA MARIA</t>
  </si>
  <si>
    <t>CORREA ESTRADA AURA DEJESUS</t>
  </si>
  <si>
    <t>ORTIZ URIBE MARIA HELENA</t>
  </si>
  <si>
    <t>VALENCIA ZAPATA LIBIA</t>
  </si>
  <si>
    <t>RESTREPO VALENCIA GLORIA CECIL</t>
  </si>
  <si>
    <t>GARCIA GALLO YOLANDA</t>
  </si>
  <si>
    <t>GALLO DE GARCIA MAGNOLIA</t>
  </si>
  <si>
    <t>ARISMENDI CARDONA ROSA</t>
  </si>
  <si>
    <t>ESCOBAR ARISMENDI LIBIA MARGAR</t>
  </si>
  <si>
    <t>LOPEZ MESA MARIA CRISTINA</t>
  </si>
  <si>
    <t>LOPEZ MESA MARIA REGINA</t>
  </si>
  <si>
    <t>LOPEZ MESA MARIA FENIVER</t>
  </si>
  <si>
    <t>ALVAREZ MORENO OMAIRA</t>
  </si>
  <si>
    <t>LOPEZ MESA CECILIA</t>
  </si>
  <si>
    <t>LOPEZ MESA FENIVER</t>
  </si>
  <si>
    <t>JARAMILLO PALACIO ANGELA</t>
  </si>
  <si>
    <t>JARAMILLO PALACIO SILVIA E</t>
  </si>
  <si>
    <t>ESTRADA BETANCOURT VICTORIA EU</t>
  </si>
  <si>
    <t>BETANCOURT DEESTRADA EVELIA</t>
  </si>
  <si>
    <t>BETANCOURT RESTREPO MARIA SOFI</t>
  </si>
  <si>
    <t>BETANCOURT RESTREPO MARIA EDEL</t>
  </si>
  <si>
    <t>ESTRADA MARIN SEBASTIAN</t>
  </si>
  <si>
    <t>LONDOÑO ECHEVERRY ALEJANDRA</t>
  </si>
  <si>
    <t>ALVAREZ GIRALDO MARIA DOLORES</t>
  </si>
  <si>
    <t>ALVAREZ GIRALDO MARGARITA DE J</t>
  </si>
  <si>
    <t>ALVAREZ GIRALDO HERNAN DE JESU</t>
  </si>
  <si>
    <t>ALVAREZ GIRALDO MARGARITA JOSE</t>
  </si>
  <si>
    <t>AN1B</t>
  </si>
  <si>
    <t>BUITRAGO SALAZAR GLORIA M</t>
  </si>
  <si>
    <t>SALAZAR DE BUITRAGO LIGIA</t>
  </si>
  <si>
    <t>MEJIA BEDOYA MATILDE</t>
  </si>
  <si>
    <t>POSADA DE MEJIA ANA RAQUEL</t>
  </si>
  <si>
    <t>MEJIA BEDOYA MARIA CAMILA</t>
  </si>
  <si>
    <t>MEJIA BEDOYA MARGARITA</t>
  </si>
  <si>
    <t>OSORIO NARANJO BLANCA AMPARO</t>
  </si>
  <si>
    <t>MEJIA BEDOYA JOSE</t>
  </si>
  <si>
    <t>PUERTA DETORO DORA ELISA</t>
  </si>
  <si>
    <t>VALENCIA CADAVID TERESITA</t>
  </si>
  <si>
    <t>VALENCIA CADAVID GUILLERMO</t>
  </si>
  <si>
    <t>MEDINA VALENCIA CAROLINA</t>
  </si>
  <si>
    <t>MEDINA DEVALENCIA LUCIA</t>
  </si>
  <si>
    <t>VALENCIA MEDINA OLGA LUCIA</t>
  </si>
  <si>
    <t>VALENCIA CADAVID RAUL</t>
  </si>
  <si>
    <t>MEDINA VANEGAS JUAN FERNANDO</t>
  </si>
  <si>
    <t>VALENCIA DE MEDINA LILIANA MA</t>
  </si>
  <si>
    <t>MEDINA VALENCIA JUAN DAVID</t>
  </si>
  <si>
    <t>JARAMILLO PELAEZ RUTH CECILIA</t>
  </si>
  <si>
    <t>MEJIA BETANCUR ESTER ADRIANA</t>
  </si>
  <si>
    <t>LONDONO RAMIREZ ELVIA</t>
  </si>
  <si>
    <t>GALLEGO DE VALENCIA MARIELA DE</t>
  </si>
  <si>
    <t>VALENCIA CADAVID JAIME DEL CAR</t>
  </si>
  <si>
    <t>CASTANO RICAURTE FABIO REINALD</t>
  </si>
  <si>
    <t>VALENCIA DE CASTAÑO AMPARO</t>
  </si>
  <si>
    <t>GONZALEZ RODRIGUEZ LIA</t>
  </si>
  <si>
    <t>GONZALEZ RODRIGUEZ IGNACIO ENR</t>
  </si>
  <si>
    <t>YEPES JARAMILLO ANA ROSARIO</t>
  </si>
  <si>
    <t>GUTIERREZ LOPERA LUZ MATILDE</t>
  </si>
  <si>
    <t>GUTIERREZ LOPERA MARIA AMPARO</t>
  </si>
  <si>
    <t>ARCILA GUTIERREZ CAMILO</t>
  </si>
  <si>
    <t>ARCILA ARANGO JORGE ALBERTO</t>
  </si>
  <si>
    <t>LOPERA DEGUTIERREZ DORA</t>
  </si>
  <si>
    <t>GIRALDO LOPERA ANA MARIA</t>
  </si>
  <si>
    <t>GUTIERREZ LOPERA JORGE DIEGO</t>
  </si>
  <si>
    <t>GUTIERREZ LOPERA CARLOS GUSTAV</t>
  </si>
  <si>
    <t>ARCILA VIEIRA CAMILA</t>
  </si>
  <si>
    <t>OBANDO BUSTAMANTE OFELIA</t>
  </si>
  <si>
    <t>SANCLEMENTE GIRALDO PIEDAD</t>
  </si>
  <si>
    <t>ARTEAGA GARCIA OLGA LUCIA</t>
  </si>
  <si>
    <t>GARCIA GARCIA JUDITH</t>
  </si>
  <si>
    <t>ARENAS CARDONA MARTHA NURY</t>
  </si>
  <si>
    <t>GOMEZ ARENAS VERONICA</t>
  </si>
  <si>
    <t>CARDONA ARENAS CRISTIAN CAMILO</t>
  </si>
  <si>
    <t>ARIAS DE CARDONA ANGELA MARIA</t>
  </si>
  <si>
    <t>CARDONA ARIAS DIEGO ALEJANDRO</t>
  </si>
  <si>
    <t>OTALVARO ZULUAGA LUZ DARY</t>
  </si>
  <si>
    <t>GARCIA PATINO ALVARO DE JESUS</t>
  </si>
  <si>
    <t>GARCIA OTALVARO LAURA</t>
  </si>
  <si>
    <t>GARCIA OTALVARO SOFIA</t>
  </si>
  <si>
    <t>VELASQUEZ VIEIRA MARTA LUCIA</t>
  </si>
  <si>
    <t>ARANGO VELASQUEZ TOMAS</t>
  </si>
  <si>
    <t>ARANGO VELASQUEZ JUAN DARIO</t>
  </si>
  <si>
    <t>CEMS</t>
  </si>
  <si>
    <t>GONZALEZ YEPES DIANA MARIA</t>
  </si>
  <si>
    <t>CHITIVA SALGADO WILLIAM A</t>
  </si>
  <si>
    <t>CHITIVA GONZALEZ ANA MARIA</t>
  </si>
  <si>
    <t>YEPES POSADA GILMA</t>
  </si>
  <si>
    <t>GARCIA GONZALEZ LUZ MERY</t>
  </si>
  <si>
    <t>GONZALEZ DEGARCIA MARIA FANNYD</t>
  </si>
  <si>
    <t>ISAZA DEESCOBAR NANCY</t>
  </si>
  <si>
    <t>ESCOBAR BALLESTEROS ELIZABETH</t>
  </si>
  <si>
    <t>BALLESTEROS DE ESCOBAR AMPARO</t>
  </si>
  <si>
    <t>LOPEZ ESCOBAR LUIS DANIEL</t>
  </si>
  <si>
    <t>LOPEZ ESCOBAR JUAN PABLO</t>
  </si>
  <si>
    <t>RUIZ OCHOA GLADYS</t>
  </si>
  <si>
    <t>OSORIO RESTREPO JORGE IVAN</t>
  </si>
  <si>
    <t>OSORIO RUIZ SEBASTIAN</t>
  </si>
  <si>
    <t>OSORIO RUIZ MARIA JIMENA</t>
  </si>
  <si>
    <t>OSORIO RUIZ MARIA PAULINA</t>
  </si>
  <si>
    <t>ADOA</t>
  </si>
  <si>
    <t>LONDOÑO DIAZ MARIA ADELAIDA</t>
  </si>
  <si>
    <t>DIAZ DIAZ MARTA LILLYAM</t>
  </si>
  <si>
    <t>DUQUE HOYOS BERTHA LUCIA</t>
  </si>
  <si>
    <t>DUQUE DEPARAMO LIBIA ESTER</t>
  </si>
  <si>
    <t>DUQUE DUQUE JORGE ANDRES</t>
  </si>
  <si>
    <t>OCHOA HIDRON LUZ ELENA</t>
  </si>
  <si>
    <t>OCHOA HIDRON ANGELA MARIA</t>
  </si>
  <si>
    <t>DUQUE GOMEZ PEDRO PABLO</t>
  </si>
  <si>
    <t>PEREZ RESTREPO MARTA YOLIMA</t>
  </si>
  <si>
    <t>RESTREPO DE PEREZ LUDOVINA DE</t>
  </si>
  <si>
    <t>NARANJO ARIAS JORGE OMAR</t>
  </si>
  <si>
    <t>NARANJO PEREZ NATALIA MILENA</t>
  </si>
  <si>
    <t>NARANJO PEREZ JORGE ANDRES</t>
  </si>
  <si>
    <t>NARANJO PEREZ LUISA FERNANDA</t>
  </si>
  <si>
    <t>VILLEGAS NARANJO TOMAS</t>
  </si>
  <si>
    <t>FRANCO CORREA BEATRIZ ELENA</t>
  </si>
  <si>
    <t>CORREA PIEDRAHITA MARTHA</t>
  </si>
  <si>
    <t>POSADA DE CORREA ANA</t>
  </si>
  <si>
    <t>ALVAREZ LOPEZ CATALINA</t>
  </si>
  <si>
    <t>LOPEZ GIL LUZ ANGELA</t>
  </si>
  <si>
    <t>ALVAREZ MONCADA RODRIGO</t>
  </si>
  <si>
    <t>URREGO URREGO DANIELA</t>
  </si>
  <si>
    <t>CEMO</t>
  </si>
  <si>
    <t>TOBON CUERVO NATALIA</t>
  </si>
  <si>
    <t>LOPEZ TOBON ANTONIA</t>
  </si>
  <si>
    <t>LOPEZ TOBON JUANA</t>
  </si>
  <si>
    <t>PRADO PEREZ GINA TATIANA</t>
  </si>
  <si>
    <t>PRADO DIAZ JILIO ARCESIO</t>
  </si>
  <si>
    <t>PEREZ DEPRADO DEYANIRA</t>
  </si>
  <si>
    <t>RODRIGUEZ PRADO PAULINA</t>
  </si>
  <si>
    <t>ESCOBAR AGUDELO MARISOL</t>
  </si>
  <si>
    <t>AGUDELO ESCOBAR LILIANA</t>
  </si>
  <si>
    <t>MESA SANCHEZ DIANA LUCIA</t>
  </si>
  <si>
    <t>OROO</t>
  </si>
  <si>
    <t>VELEZ MESA ANA SOFIA</t>
  </si>
  <si>
    <t>RESTREPO MEJIA LINA MARIA</t>
  </si>
  <si>
    <t>OCAMPO RESTREPO MANUELA</t>
  </si>
  <si>
    <t>OCAMPO RESTREPO VALENTINA</t>
  </si>
  <si>
    <t>MEJIA RESTREPO LUZ ELENA</t>
  </si>
  <si>
    <t>CORREA RINCON NATALIA</t>
  </si>
  <si>
    <t>CARDONA SUAREZ CAROLINA</t>
  </si>
  <si>
    <t>CARDONA PEREZ GUILLERMO LEON</t>
  </si>
  <si>
    <t>CSIL</t>
  </si>
  <si>
    <t>SEPULVEDA VALENCIA NESTOR</t>
  </si>
  <si>
    <t>SANCHEZ ALZATE MARIA ELENA</t>
  </si>
  <si>
    <t>PUERTA RESTREPO JORGE ALEJANDR</t>
  </si>
  <si>
    <t>RESTREPO OLAYA LUZ ELENA</t>
  </si>
  <si>
    <t>GALVIS OSORIO LUIS ARTURO</t>
  </si>
  <si>
    <t>MORA AVENDANO LUZ MARINA</t>
  </si>
  <si>
    <t>GALVIS MORA DIANA CATALINA</t>
  </si>
  <si>
    <t>CORREA CARVAJAL JUAN CARLOS</t>
  </si>
  <si>
    <t>CORREA CARVAJAL GABRIEL JAIME</t>
  </si>
  <si>
    <t>HERNANDEZ RONDON LUIS DANIEL</t>
  </si>
  <si>
    <t>RONDON PALMA INES</t>
  </si>
  <si>
    <t>HERNANDEZ OSPITIA LUIS HERNAND</t>
  </si>
  <si>
    <t>CHEJNE FAYAD SAMIR</t>
  </si>
  <si>
    <t>CHEJNE FAYAD SANDRA</t>
  </si>
  <si>
    <t>FAYAD DE CHEJNE SAYDEE YOUSSEF</t>
  </si>
  <si>
    <t>CESPEDES GUTIERREZ PEDRO ALEJA</t>
  </si>
  <si>
    <t>MORA RUHSTADT ANA ISABEL</t>
  </si>
  <si>
    <t>CESPEDES MORA PEDRO JUAN</t>
  </si>
  <si>
    <t>PEREZ POSADA SANTIAGO DE JESUS</t>
  </si>
  <si>
    <t>VARGAS QUINTERO WILLIAM</t>
  </si>
  <si>
    <t>ZULUAGA VELEZ ANA CRISTINA</t>
  </si>
  <si>
    <t>VARGAS ZULUAGA MARIA CAMILA</t>
  </si>
  <si>
    <t>VARGAS ZULUAGA SANTIAGO</t>
  </si>
  <si>
    <t>OROZCO CARDENAS JORGE EDUARDO</t>
  </si>
  <si>
    <t>OROZCO GARZON NICOLAS</t>
  </si>
  <si>
    <t>YEPES RIVERA JULIANA</t>
  </si>
  <si>
    <t>RIVERA FRANCO CELMIRA</t>
  </si>
  <si>
    <t>RIVERA DEYEPES RUBBY</t>
  </si>
  <si>
    <t>FRANCO DERIVERA OTILIA LA MAGN</t>
  </si>
  <si>
    <t>OSORIO SIERRA CATALINA</t>
  </si>
  <si>
    <t>OSORIO ATEHORTUA MAURICIO</t>
  </si>
  <si>
    <t>SIERRA RESTREPO HILDA CECILIA</t>
  </si>
  <si>
    <t>OSORIO SIERRA LAURA</t>
  </si>
  <si>
    <t>AG</t>
  </si>
  <si>
    <t>CTTO</t>
  </si>
  <si>
    <t>FAM</t>
  </si>
  <si>
    <t>USU</t>
  </si>
  <si>
    <t>PROG</t>
  </si>
  <si>
    <t>CED CTTE</t>
  </si>
  <si>
    <t>CONTRATANTE</t>
  </si>
  <si>
    <t>BENEFICIARIO</t>
  </si>
  <si>
    <t>FECHA ING</t>
  </si>
  <si>
    <t>CUOTA</t>
  </si>
  <si>
    <t>DTO POS</t>
  </si>
  <si>
    <t>SUBTOTAL</t>
  </si>
  <si>
    <t>IVA</t>
  </si>
  <si>
    <t>TOTAL</t>
  </si>
  <si>
    <t>DOC BENEF</t>
  </si>
  <si>
    <t>FECHA NAC</t>
  </si>
  <si>
    <t>EDAD</t>
  </si>
  <si>
    <t>Total general</t>
  </si>
  <si>
    <t xml:space="preserve"> NIT 8110360309</t>
  </si>
  <si>
    <t>CIA NAL DE CHOCOLATES FEBRERO 2012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</si>
</sst>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NumberFormat="1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6"/>
  <sheetViews>
    <sheetView tabSelected="1" workbookViewId="0">
      <selection activeCell="A4" sqref="A4"/>
    </sheetView>
  </sheetViews>
  <sheetFormatPr baseColWidth="10" defaultRowHeight="15" outlineLevelRow="2"/>
  <cols>
    <col min="1" max="1" width="3.7109375" bestFit="1" customWidth="1"/>
    <col min="2" max="2" width="7" bestFit="1" customWidth="1"/>
    <col min="3" max="3" width="5.140625" bestFit="1" customWidth="1"/>
    <col min="4" max="4" width="4.85546875" bestFit="1" customWidth="1"/>
    <col min="5" max="5" width="6.42578125" bestFit="1" customWidth="1"/>
    <col min="6" max="6" width="15.85546875" bestFit="1" customWidth="1"/>
    <col min="7" max="7" width="34.7109375" bestFit="1" customWidth="1"/>
    <col min="8" max="8" width="35.28515625" bestFit="1" customWidth="1"/>
    <col min="9" max="9" width="10.5703125" bestFit="1" customWidth="1"/>
    <col min="10" max="10" width="9" bestFit="1" customWidth="1"/>
    <col min="11" max="11" width="8.7109375" bestFit="1" customWidth="1"/>
    <col min="12" max="12" width="10.140625" bestFit="1" customWidth="1"/>
    <col min="13" max="13" width="8" bestFit="1" customWidth="1"/>
    <col min="14" max="14" width="9" bestFit="1" customWidth="1"/>
    <col min="15" max="15" width="12" bestFit="1" customWidth="1"/>
    <col min="16" max="16" width="11" bestFit="1" customWidth="1"/>
    <col min="17" max="17" width="5.85546875" bestFit="1" customWidth="1"/>
  </cols>
  <sheetData>
    <row r="1" spans="1:17">
      <c r="A1" s="4" t="s">
        <v>242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H4" s="3" t="s">
        <v>241</v>
      </c>
    </row>
    <row r="5" spans="1:17" s="1" customFormat="1">
      <c r="A5" s="1" t="s">
        <v>223</v>
      </c>
      <c r="B5" s="1" t="s">
        <v>224</v>
      </c>
      <c r="C5" s="1" t="s">
        <v>225</v>
      </c>
      <c r="D5" s="1" t="s">
        <v>226</v>
      </c>
      <c r="E5" s="1" t="s">
        <v>227</v>
      </c>
      <c r="F5" s="1" t="s">
        <v>228</v>
      </c>
      <c r="G5" s="1" t="s">
        <v>229</v>
      </c>
      <c r="H5" s="1" t="s">
        <v>230</v>
      </c>
      <c r="I5" s="1" t="s">
        <v>231</v>
      </c>
      <c r="J5" s="1" t="s">
        <v>232</v>
      </c>
      <c r="K5" s="1" t="s">
        <v>233</v>
      </c>
      <c r="L5" s="1" t="s">
        <v>234</v>
      </c>
      <c r="M5" s="1" t="s">
        <v>235</v>
      </c>
      <c r="N5" s="1" t="s">
        <v>236</v>
      </c>
      <c r="O5" s="1" t="s">
        <v>237</v>
      </c>
      <c r="P5" s="1" t="s">
        <v>238</v>
      </c>
      <c r="Q5" s="1" t="s">
        <v>239</v>
      </c>
    </row>
    <row r="6" spans="1:17" outlineLevel="2">
      <c r="A6" t="s">
        <v>0</v>
      </c>
      <c r="B6">
        <v>23230</v>
      </c>
      <c r="C6">
        <v>2</v>
      </c>
      <c r="D6">
        <v>0</v>
      </c>
      <c r="E6" t="s">
        <v>1</v>
      </c>
      <c r="F6">
        <v>522233</v>
      </c>
      <c r="G6" t="s">
        <v>2</v>
      </c>
      <c r="H6" t="s">
        <v>2</v>
      </c>
      <c r="I6">
        <v>19820301</v>
      </c>
      <c r="J6">
        <v>75800</v>
      </c>
      <c r="L6">
        <v>75800</v>
      </c>
      <c r="M6">
        <f>+L6*10%</f>
        <v>7580</v>
      </c>
      <c r="N6">
        <f>+L6+M6</f>
        <v>83380</v>
      </c>
      <c r="O6">
        <v>522233</v>
      </c>
      <c r="P6">
        <v>19270801</v>
      </c>
      <c r="Q6">
        <v>84</v>
      </c>
    </row>
    <row r="7" spans="1:17" outlineLevel="2">
      <c r="A7" t="s">
        <v>0</v>
      </c>
      <c r="B7">
        <v>23230</v>
      </c>
      <c r="C7">
        <v>2</v>
      </c>
      <c r="D7">
        <v>1</v>
      </c>
      <c r="E7" t="s">
        <v>1</v>
      </c>
      <c r="H7" t="s">
        <v>3</v>
      </c>
      <c r="I7">
        <v>19820301</v>
      </c>
      <c r="J7">
        <v>75800</v>
      </c>
      <c r="L7">
        <v>75800</v>
      </c>
      <c r="M7">
        <f t="shared" ref="M7:M89" si="0">+L7*10%</f>
        <v>7580</v>
      </c>
      <c r="N7">
        <f t="shared" ref="N7:N89" si="1">+L7+M7</f>
        <v>83380</v>
      </c>
      <c r="O7">
        <v>41313242</v>
      </c>
      <c r="P7">
        <v>19310101</v>
      </c>
      <c r="Q7">
        <v>81</v>
      </c>
    </row>
    <row r="8" spans="1:17" outlineLevel="2">
      <c r="A8" t="s">
        <v>0</v>
      </c>
      <c r="B8">
        <v>23235</v>
      </c>
      <c r="C8">
        <v>135</v>
      </c>
      <c r="D8">
        <v>5</v>
      </c>
      <c r="E8" t="s">
        <v>4</v>
      </c>
      <c r="H8" t="s">
        <v>5</v>
      </c>
      <c r="I8">
        <v>19920301</v>
      </c>
      <c r="J8">
        <v>145400</v>
      </c>
      <c r="L8">
        <v>145400</v>
      </c>
      <c r="M8">
        <f t="shared" si="0"/>
        <v>14540</v>
      </c>
      <c r="N8">
        <f t="shared" si="1"/>
        <v>159940</v>
      </c>
      <c r="O8">
        <v>37821994</v>
      </c>
      <c r="P8">
        <v>19540311</v>
      </c>
      <c r="Q8">
        <v>57</v>
      </c>
    </row>
    <row r="9" spans="1:17" outlineLevel="2">
      <c r="A9" t="s">
        <v>0</v>
      </c>
      <c r="B9">
        <v>23235</v>
      </c>
      <c r="C9">
        <v>135</v>
      </c>
      <c r="D9">
        <v>7</v>
      </c>
      <c r="E9" t="s">
        <v>4</v>
      </c>
      <c r="H9" t="s">
        <v>6</v>
      </c>
      <c r="I9">
        <v>20030801</v>
      </c>
      <c r="J9">
        <v>145400</v>
      </c>
      <c r="L9">
        <v>145400</v>
      </c>
      <c r="M9">
        <f t="shared" si="0"/>
        <v>14540</v>
      </c>
      <c r="N9">
        <f t="shared" si="1"/>
        <v>159940</v>
      </c>
      <c r="O9">
        <v>42891113</v>
      </c>
      <c r="P9">
        <v>19670107</v>
      </c>
      <c r="Q9">
        <v>45</v>
      </c>
    </row>
    <row r="10" spans="1:17" outlineLevel="2">
      <c r="A10" t="s">
        <v>0</v>
      </c>
      <c r="B10">
        <v>38080</v>
      </c>
      <c r="C10">
        <v>14</v>
      </c>
      <c r="D10">
        <v>0</v>
      </c>
      <c r="E10" t="s">
        <v>7</v>
      </c>
      <c r="H10" t="s">
        <v>2</v>
      </c>
      <c r="I10">
        <v>20041006</v>
      </c>
      <c r="J10">
        <v>16600</v>
      </c>
      <c r="L10">
        <v>16600</v>
      </c>
      <c r="M10">
        <f t="shared" si="0"/>
        <v>1660</v>
      </c>
      <c r="N10">
        <f t="shared" si="1"/>
        <v>18260</v>
      </c>
      <c r="O10">
        <v>522233</v>
      </c>
      <c r="P10">
        <v>19271004</v>
      </c>
      <c r="Q10">
        <v>84</v>
      </c>
    </row>
    <row r="11" spans="1:17" outlineLevel="2">
      <c r="A11" t="s">
        <v>0</v>
      </c>
      <c r="B11">
        <v>38080</v>
      </c>
      <c r="C11">
        <v>14</v>
      </c>
      <c r="D11">
        <v>1</v>
      </c>
      <c r="E11" t="s">
        <v>7</v>
      </c>
      <c r="H11" t="s">
        <v>3</v>
      </c>
      <c r="I11">
        <v>20041006</v>
      </c>
      <c r="J11">
        <v>16600</v>
      </c>
      <c r="L11">
        <v>16600</v>
      </c>
      <c r="M11">
        <f t="shared" si="0"/>
        <v>1660</v>
      </c>
      <c r="N11">
        <f t="shared" si="1"/>
        <v>18260</v>
      </c>
      <c r="O11">
        <v>41313242</v>
      </c>
      <c r="P11">
        <v>19310924</v>
      </c>
      <c r="Q11">
        <v>80</v>
      </c>
    </row>
    <row r="12" spans="1:17" outlineLevel="1">
      <c r="F12" s="2"/>
      <c r="J12">
        <f>SUBTOTAL(9,J6:J11)</f>
        <v>475600</v>
      </c>
      <c r="K12">
        <f>SUBTOTAL(9,K6:K11)</f>
        <v>0</v>
      </c>
      <c r="L12">
        <f>SUBTOTAL(9,L6:L11)</f>
        <v>475600</v>
      </c>
      <c r="M12">
        <f>SUBTOTAL(9,M6:M11)</f>
        <v>47560</v>
      </c>
      <c r="N12">
        <f>SUBTOTAL(9,N6:N11)</f>
        <v>523160</v>
      </c>
    </row>
    <row r="13" spans="1:17" outlineLevel="2">
      <c r="A13" t="s">
        <v>0</v>
      </c>
      <c r="B13">
        <v>38079</v>
      </c>
      <c r="C13">
        <v>21</v>
      </c>
      <c r="D13">
        <v>0</v>
      </c>
      <c r="E13" t="s">
        <v>8</v>
      </c>
      <c r="F13">
        <v>530214</v>
      </c>
      <c r="G13" t="s">
        <v>9</v>
      </c>
      <c r="H13" t="s">
        <v>9</v>
      </c>
      <c r="I13">
        <v>20070706</v>
      </c>
      <c r="J13">
        <v>16600</v>
      </c>
      <c r="L13">
        <v>16600</v>
      </c>
      <c r="M13">
        <f t="shared" si="0"/>
        <v>1660</v>
      </c>
      <c r="N13">
        <f t="shared" si="1"/>
        <v>18260</v>
      </c>
      <c r="O13">
        <v>530214</v>
      </c>
      <c r="P13">
        <v>19290625</v>
      </c>
      <c r="Q13">
        <v>82</v>
      </c>
    </row>
    <row r="14" spans="1:17" outlineLevel="2">
      <c r="A14" t="s">
        <v>0</v>
      </c>
      <c r="B14">
        <v>38079</v>
      </c>
      <c r="C14">
        <v>21</v>
      </c>
      <c r="D14">
        <v>1</v>
      </c>
      <c r="E14" t="s">
        <v>8</v>
      </c>
      <c r="H14" t="s">
        <v>10</v>
      </c>
      <c r="I14">
        <v>20070706</v>
      </c>
      <c r="J14">
        <v>16600</v>
      </c>
      <c r="L14">
        <v>16600</v>
      </c>
      <c r="M14">
        <f t="shared" si="0"/>
        <v>1660</v>
      </c>
      <c r="N14">
        <f t="shared" si="1"/>
        <v>18260</v>
      </c>
      <c r="O14">
        <v>21378781</v>
      </c>
      <c r="P14">
        <v>19440806</v>
      </c>
      <c r="Q14">
        <v>67</v>
      </c>
    </row>
    <row r="15" spans="1:17" outlineLevel="1">
      <c r="F15" s="1"/>
      <c r="J15">
        <f>SUBTOTAL(9,J13:J14)</f>
        <v>33200</v>
      </c>
      <c r="K15">
        <f>SUBTOTAL(9,K13:K14)</f>
        <v>0</v>
      </c>
      <c r="L15">
        <f>SUBTOTAL(9,L13:L14)</f>
        <v>33200</v>
      </c>
      <c r="M15">
        <f>SUBTOTAL(9,M13:M14)</f>
        <v>3320</v>
      </c>
      <c r="N15">
        <f>SUBTOTAL(9,N13:N14)</f>
        <v>36520</v>
      </c>
    </row>
    <row r="16" spans="1:17" outlineLevel="2">
      <c r="A16" t="s">
        <v>0</v>
      </c>
      <c r="B16">
        <v>38079</v>
      </c>
      <c r="C16">
        <v>23</v>
      </c>
      <c r="D16">
        <v>0</v>
      </c>
      <c r="E16" t="s">
        <v>8</v>
      </c>
      <c r="F16">
        <v>3329362</v>
      </c>
      <c r="G16" t="s">
        <v>11</v>
      </c>
      <c r="H16" t="s">
        <v>11</v>
      </c>
      <c r="I16">
        <v>20070409</v>
      </c>
      <c r="J16">
        <v>16600</v>
      </c>
      <c r="L16">
        <v>16600</v>
      </c>
      <c r="M16">
        <f t="shared" si="0"/>
        <v>1660</v>
      </c>
      <c r="N16">
        <f t="shared" si="1"/>
        <v>18260</v>
      </c>
      <c r="O16">
        <v>3329362</v>
      </c>
      <c r="P16">
        <v>19381109</v>
      </c>
      <c r="Q16">
        <v>73</v>
      </c>
    </row>
    <row r="17" spans="1:17" outlineLevel="2">
      <c r="A17" t="s">
        <v>0</v>
      </c>
      <c r="B17">
        <v>38079</v>
      </c>
      <c r="C17">
        <v>23</v>
      </c>
      <c r="D17">
        <v>1</v>
      </c>
      <c r="E17" t="s">
        <v>8</v>
      </c>
      <c r="H17" t="s">
        <v>12</v>
      </c>
      <c r="I17">
        <v>20070409</v>
      </c>
      <c r="J17">
        <v>16600</v>
      </c>
      <c r="L17">
        <v>16600</v>
      </c>
      <c r="M17">
        <f t="shared" si="0"/>
        <v>1660</v>
      </c>
      <c r="N17">
        <f t="shared" si="1"/>
        <v>18260</v>
      </c>
      <c r="O17">
        <v>21365956</v>
      </c>
      <c r="P17">
        <v>19420917</v>
      </c>
      <c r="Q17">
        <v>69</v>
      </c>
    </row>
    <row r="18" spans="1:17" outlineLevel="1">
      <c r="F18" s="1"/>
      <c r="J18">
        <f>SUBTOTAL(9,J16:J17)</f>
        <v>33200</v>
      </c>
      <c r="K18">
        <f>SUBTOTAL(9,K16:K17)</f>
        <v>0</v>
      </c>
      <c r="L18">
        <f>SUBTOTAL(9,L16:L17)</f>
        <v>33200</v>
      </c>
      <c r="M18">
        <f>SUBTOTAL(9,M16:M17)</f>
        <v>3320</v>
      </c>
      <c r="N18">
        <f>SUBTOTAL(9,N16:N17)</f>
        <v>36520</v>
      </c>
    </row>
    <row r="19" spans="1:17" outlineLevel="2">
      <c r="A19" t="s">
        <v>0</v>
      </c>
      <c r="B19">
        <v>23235</v>
      </c>
      <c r="C19">
        <v>3</v>
      </c>
      <c r="D19">
        <v>0</v>
      </c>
      <c r="E19" t="s">
        <v>4</v>
      </c>
      <c r="F19">
        <v>3336179</v>
      </c>
      <c r="G19" t="s">
        <v>13</v>
      </c>
      <c r="H19" t="s">
        <v>13</v>
      </c>
      <c r="I19">
        <v>19831101</v>
      </c>
      <c r="J19">
        <v>145400</v>
      </c>
      <c r="K19">
        <v>13000</v>
      </c>
      <c r="L19">
        <v>132400</v>
      </c>
      <c r="M19">
        <f t="shared" si="0"/>
        <v>13240</v>
      </c>
      <c r="N19">
        <f t="shared" si="1"/>
        <v>145640</v>
      </c>
      <c r="O19">
        <v>3336179</v>
      </c>
      <c r="P19">
        <v>19391001</v>
      </c>
      <c r="Q19">
        <v>72</v>
      </c>
    </row>
    <row r="20" spans="1:17" outlineLevel="2">
      <c r="A20" t="s">
        <v>0</v>
      </c>
      <c r="B20">
        <v>23235</v>
      </c>
      <c r="C20">
        <v>3</v>
      </c>
      <c r="D20">
        <v>1</v>
      </c>
      <c r="E20" t="s">
        <v>4</v>
      </c>
      <c r="H20" t="s">
        <v>14</v>
      </c>
      <c r="I20">
        <v>19831101</v>
      </c>
      <c r="J20">
        <v>145400</v>
      </c>
      <c r="K20">
        <v>13000</v>
      </c>
      <c r="L20">
        <v>132400</v>
      </c>
      <c r="M20">
        <f t="shared" si="0"/>
        <v>13240</v>
      </c>
      <c r="N20">
        <f t="shared" si="1"/>
        <v>145640</v>
      </c>
      <c r="O20">
        <v>32415333</v>
      </c>
      <c r="P20">
        <v>19460224</v>
      </c>
      <c r="Q20">
        <v>65</v>
      </c>
    </row>
    <row r="21" spans="1:17" outlineLevel="2">
      <c r="A21" t="s">
        <v>0</v>
      </c>
      <c r="B21">
        <v>38080</v>
      </c>
      <c r="C21">
        <v>33</v>
      </c>
      <c r="D21">
        <v>0</v>
      </c>
      <c r="E21" t="s">
        <v>7</v>
      </c>
      <c r="H21" t="s">
        <v>15</v>
      </c>
      <c r="I21">
        <v>20100501</v>
      </c>
      <c r="J21">
        <v>16600</v>
      </c>
      <c r="L21">
        <v>16600</v>
      </c>
      <c r="M21">
        <f t="shared" si="0"/>
        <v>1660</v>
      </c>
      <c r="N21">
        <f t="shared" si="1"/>
        <v>18260</v>
      </c>
      <c r="O21">
        <v>3336179</v>
      </c>
      <c r="P21">
        <v>19391001</v>
      </c>
      <c r="Q21">
        <v>72</v>
      </c>
    </row>
    <row r="22" spans="1:17" outlineLevel="2">
      <c r="A22" t="s">
        <v>0</v>
      </c>
      <c r="B22">
        <v>38080</v>
      </c>
      <c r="C22">
        <v>33</v>
      </c>
      <c r="D22">
        <v>1</v>
      </c>
      <c r="E22" t="s">
        <v>7</v>
      </c>
      <c r="H22" t="s">
        <v>14</v>
      </c>
      <c r="I22">
        <v>20100501</v>
      </c>
      <c r="J22">
        <v>16600</v>
      </c>
      <c r="L22">
        <v>16600</v>
      </c>
      <c r="M22">
        <f t="shared" si="0"/>
        <v>1660</v>
      </c>
      <c r="N22">
        <f t="shared" si="1"/>
        <v>18260</v>
      </c>
      <c r="O22">
        <v>32415333</v>
      </c>
      <c r="P22">
        <v>19460224</v>
      </c>
      <c r="Q22">
        <v>65</v>
      </c>
    </row>
    <row r="23" spans="1:17" outlineLevel="1">
      <c r="F23" s="1"/>
      <c r="J23">
        <f>SUBTOTAL(9,J19:J22)</f>
        <v>324000</v>
      </c>
      <c r="K23">
        <f>SUBTOTAL(9,K19:K22)</f>
        <v>26000</v>
      </c>
      <c r="L23">
        <f>SUBTOTAL(9,L19:L22)</f>
        <v>298000</v>
      </c>
      <c r="M23">
        <f>SUBTOTAL(9,M19:M22)</f>
        <v>29800</v>
      </c>
      <c r="N23">
        <f>SUBTOTAL(9,N19:N22)</f>
        <v>327800</v>
      </c>
    </row>
    <row r="24" spans="1:17" outlineLevel="2">
      <c r="A24" t="s">
        <v>0</v>
      </c>
      <c r="B24">
        <v>23235</v>
      </c>
      <c r="C24">
        <v>4</v>
      </c>
      <c r="D24">
        <v>1</v>
      </c>
      <c r="E24" t="s">
        <v>4</v>
      </c>
      <c r="F24">
        <v>5813176</v>
      </c>
      <c r="G24" t="s">
        <v>16</v>
      </c>
      <c r="H24" t="s">
        <v>17</v>
      </c>
      <c r="I24">
        <v>19881001</v>
      </c>
      <c r="J24">
        <v>145400</v>
      </c>
      <c r="L24">
        <v>145400</v>
      </c>
      <c r="M24">
        <f t="shared" si="0"/>
        <v>14540</v>
      </c>
      <c r="N24">
        <f t="shared" si="1"/>
        <v>159940</v>
      </c>
      <c r="O24">
        <v>32314198</v>
      </c>
      <c r="P24">
        <v>19550810</v>
      </c>
      <c r="Q24">
        <v>56</v>
      </c>
    </row>
    <row r="25" spans="1:17" outlineLevel="1">
      <c r="F25" s="1"/>
      <c r="J25">
        <f>SUBTOTAL(9,J24:J24)</f>
        <v>145400</v>
      </c>
      <c r="K25">
        <f>SUBTOTAL(9,K24:K24)</f>
        <v>0</v>
      </c>
      <c r="L25">
        <f>SUBTOTAL(9,L24:L24)</f>
        <v>145400</v>
      </c>
      <c r="M25">
        <f>SUBTOTAL(9,M24:M24)</f>
        <v>14540</v>
      </c>
      <c r="N25">
        <f>SUBTOTAL(9,N24:N24)</f>
        <v>159940</v>
      </c>
    </row>
    <row r="26" spans="1:17" outlineLevel="2">
      <c r="A26" t="s">
        <v>0</v>
      </c>
      <c r="B26">
        <v>23230</v>
      </c>
      <c r="C26">
        <v>5</v>
      </c>
      <c r="D26">
        <v>2</v>
      </c>
      <c r="E26" t="s">
        <v>1</v>
      </c>
      <c r="F26">
        <v>6058297</v>
      </c>
      <c r="G26" t="s">
        <v>18</v>
      </c>
      <c r="H26" t="s">
        <v>19</v>
      </c>
      <c r="I26">
        <v>19890801</v>
      </c>
      <c r="J26">
        <v>75800</v>
      </c>
      <c r="L26">
        <v>75800</v>
      </c>
      <c r="M26">
        <f t="shared" si="0"/>
        <v>7580</v>
      </c>
      <c r="N26">
        <f t="shared" si="1"/>
        <v>83380</v>
      </c>
      <c r="O26">
        <v>16657122</v>
      </c>
      <c r="P26">
        <v>19591111</v>
      </c>
      <c r="Q26">
        <v>52</v>
      </c>
    </row>
    <row r="27" spans="1:17" outlineLevel="2">
      <c r="A27" t="s">
        <v>0</v>
      </c>
      <c r="B27">
        <v>23235</v>
      </c>
      <c r="C27">
        <v>187</v>
      </c>
      <c r="D27">
        <v>1</v>
      </c>
      <c r="E27" t="s">
        <v>4</v>
      </c>
      <c r="H27" t="s">
        <v>20</v>
      </c>
      <c r="I27">
        <v>20090901</v>
      </c>
      <c r="J27">
        <v>145400</v>
      </c>
      <c r="L27">
        <v>145400</v>
      </c>
      <c r="M27">
        <f t="shared" si="0"/>
        <v>14540</v>
      </c>
      <c r="N27">
        <f t="shared" si="1"/>
        <v>159940</v>
      </c>
      <c r="O27">
        <v>16724289</v>
      </c>
      <c r="P27">
        <v>19660324</v>
      </c>
      <c r="Q27">
        <v>45</v>
      </c>
    </row>
    <row r="28" spans="1:17" outlineLevel="1">
      <c r="F28" s="1"/>
      <c r="J28">
        <f>SUBTOTAL(9,J26:J27)</f>
        <v>221200</v>
      </c>
      <c r="K28">
        <f>SUBTOTAL(9,K26:K27)</f>
        <v>0</v>
      </c>
      <c r="L28">
        <f>SUBTOTAL(9,L26:L27)</f>
        <v>221200</v>
      </c>
      <c r="M28">
        <f>SUBTOTAL(9,M26:M27)</f>
        <v>22120</v>
      </c>
      <c r="N28">
        <f>SUBTOTAL(9,N26:N27)</f>
        <v>243320</v>
      </c>
    </row>
    <row r="29" spans="1:17" outlineLevel="2">
      <c r="A29" t="s">
        <v>0</v>
      </c>
      <c r="B29">
        <v>23235</v>
      </c>
      <c r="C29">
        <v>5</v>
      </c>
      <c r="D29">
        <v>1</v>
      </c>
      <c r="E29" t="s">
        <v>4</v>
      </c>
      <c r="F29">
        <v>8248420</v>
      </c>
      <c r="G29" t="s">
        <v>21</v>
      </c>
      <c r="H29" t="s">
        <v>22</v>
      </c>
      <c r="I29">
        <v>19801101</v>
      </c>
      <c r="J29">
        <v>145400</v>
      </c>
      <c r="L29">
        <v>145400</v>
      </c>
      <c r="M29">
        <f t="shared" si="0"/>
        <v>14540</v>
      </c>
      <c r="N29">
        <f t="shared" si="1"/>
        <v>159940</v>
      </c>
      <c r="O29">
        <v>21370480</v>
      </c>
      <c r="P29">
        <v>19420309</v>
      </c>
      <c r="Q29">
        <v>69</v>
      </c>
    </row>
    <row r="30" spans="1:17" outlineLevel="2">
      <c r="A30" t="s">
        <v>0</v>
      </c>
      <c r="B30">
        <v>38080</v>
      </c>
      <c r="C30">
        <v>18</v>
      </c>
      <c r="D30">
        <v>1</v>
      </c>
      <c r="E30" t="s">
        <v>7</v>
      </c>
      <c r="H30" t="s">
        <v>22</v>
      </c>
      <c r="I30">
        <v>20060130</v>
      </c>
      <c r="J30">
        <v>16600</v>
      </c>
      <c r="L30">
        <v>16600</v>
      </c>
      <c r="M30">
        <f t="shared" si="0"/>
        <v>1660</v>
      </c>
      <c r="N30">
        <f t="shared" si="1"/>
        <v>18260</v>
      </c>
      <c r="O30">
        <v>21370480</v>
      </c>
      <c r="P30">
        <v>19420309</v>
      </c>
      <c r="Q30">
        <v>69</v>
      </c>
    </row>
    <row r="31" spans="1:17" outlineLevel="1">
      <c r="F31" s="1"/>
      <c r="J31">
        <f>SUBTOTAL(9,J29:J30)</f>
        <v>162000</v>
      </c>
      <c r="K31">
        <f>SUBTOTAL(9,K29:K30)</f>
        <v>0</v>
      </c>
      <c r="L31">
        <f>SUBTOTAL(9,L29:L30)</f>
        <v>162000</v>
      </c>
      <c r="M31">
        <f>SUBTOTAL(9,M29:M30)</f>
        <v>16200</v>
      </c>
      <c r="N31">
        <f>SUBTOTAL(9,N29:N30)</f>
        <v>178200</v>
      </c>
    </row>
    <row r="32" spans="1:17" outlineLevel="2">
      <c r="A32" t="s">
        <v>0</v>
      </c>
      <c r="B32">
        <v>23234</v>
      </c>
      <c r="C32">
        <v>14</v>
      </c>
      <c r="D32">
        <v>0</v>
      </c>
      <c r="E32" t="s">
        <v>23</v>
      </c>
      <c r="F32">
        <v>8266552</v>
      </c>
      <c r="G32" t="s">
        <v>24</v>
      </c>
      <c r="H32" t="s">
        <v>24</v>
      </c>
      <c r="I32">
        <v>19880901</v>
      </c>
      <c r="J32">
        <v>120600</v>
      </c>
      <c r="L32">
        <v>120600</v>
      </c>
      <c r="M32">
        <f t="shared" si="0"/>
        <v>12060</v>
      </c>
      <c r="N32">
        <f t="shared" si="1"/>
        <v>132660</v>
      </c>
      <c r="O32">
        <v>8266552</v>
      </c>
      <c r="P32">
        <v>19460303</v>
      </c>
      <c r="Q32">
        <v>65</v>
      </c>
    </row>
    <row r="33" spans="1:17" outlineLevel="1">
      <c r="F33" s="1"/>
      <c r="J33">
        <f>SUBTOTAL(9,J32:J32)</f>
        <v>120600</v>
      </c>
      <c r="K33">
        <f>SUBTOTAL(9,K32:K32)</f>
        <v>0</v>
      </c>
      <c r="L33">
        <f>SUBTOTAL(9,L32:L32)</f>
        <v>120600</v>
      </c>
      <c r="M33">
        <f>SUBTOTAL(9,M32:M32)</f>
        <v>12060</v>
      </c>
      <c r="N33">
        <f>SUBTOTAL(9,N32:N32)</f>
        <v>132660</v>
      </c>
    </row>
    <row r="34" spans="1:17" outlineLevel="2">
      <c r="A34" t="s">
        <v>0</v>
      </c>
      <c r="B34">
        <v>23235</v>
      </c>
      <c r="C34">
        <v>129</v>
      </c>
      <c r="D34">
        <v>0</v>
      </c>
      <c r="E34" t="s">
        <v>4</v>
      </c>
      <c r="F34">
        <v>8275720</v>
      </c>
      <c r="G34" t="s">
        <v>25</v>
      </c>
      <c r="H34" t="s">
        <v>25</v>
      </c>
      <c r="I34">
        <v>19830501</v>
      </c>
      <c r="J34">
        <v>145400</v>
      </c>
      <c r="K34">
        <v>13000</v>
      </c>
      <c r="L34">
        <v>132400</v>
      </c>
      <c r="M34">
        <f t="shared" si="0"/>
        <v>13240</v>
      </c>
      <c r="N34">
        <f t="shared" si="1"/>
        <v>145640</v>
      </c>
      <c r="O34">
        <v>8275720</v>
      </c>
      <c r="P34">
        <v>19470331</v>
      </c>
      <c r="Q34">
        <v>64</v>
      </c>
    </row>
    <row r="35" spans="1:17" outlineLevel="2">
      <c r="A35" t="s">
        <v>0</v>
      </c>
      <c r="B35">
        <v>23235</v>
      </c>
      <c r="C35">
        <v>129</v>
      </c>
      <c r="D35">
        <v>1</v>
      </c>
      <c r="E35" t="s">
        <v>4</v>
      </c>
      <c r="H35" t="s">
        <v>26</v>
      </c>
      <c r="I35">
        <v>19830501</v>
      </c>
      <c r="J35">
        <v>145400</v>
      </c>
      <c r="K35">
        <v>13000</v>
      </c>
      <c r="L35">
        <v>132400</v>
      </c>
      <c r="M35">
        <f t="shared" si="0"/>
        <v>13240</v>
      </c>
      <c r="N35">
        <f t="shared" si="1"/>
        <v>145640</v>
      </c>
      <c r="O35">
        <v>32490794</v>
      </c>
      <c r="P35">
        <v>19511126</v>
      </c>
      <c r="Q35">
        <v>60</v>
      </c>
    </row>
    <row r="36" spans="1:17" outlineLevel="2">
      <c r="A36" t="s">
        <v>0</v>
      </c>
      <c r="B36">
        <v>23235</v>
      </c>
      <c r="C36">
        <v>129</v>
      </c>
      <c r="D36">
        <v>2</v>
      </c>
      <c r="E36" t="s">
        <v>4</v>
      </c>
      <c r="H36" t="s">
        <v>27</v>
      </c>
      <c r="I36">
        <v>19961001</v>
      </c>
      <c r="J36">
        <v>145400</v>
      </c>
      <c r="K36">
        <v>13000</v>
      </c>
      <c r="L36">
        <v>132400</v>
      </c>
      <c r="M36">
        <f t="shared" si="0"/>
        <v>13240</v>
      </c>
      <c r="N36">
        <f t="shared" si="1"/>
        <v>145640</v>
      </c>
      <c r="O36">
        <v>89111952885</v>
      </c>
      <c r="P36">
        <v>19891119</v>
      </c>
      <c r="Q36">
        <v>22</v>
      </c>
    </row>
    <row r="37" spans="1:17" outlineLevel="1">
      <c r="F37" s="1"/>
      <c r="J37">
        <f>SUBTOTAL(9,J34:J36)</f>
        <v>436200</v>
      </c>
      <c r="K37">
        <f>SUBTOTAL(9,K34:K36)</f>
        <v>39000</v>
      </c>
      <c r="L37">
        <f>SUBTOTAL(9,L34:L36)</f>
        <v>397200</v>
      </c>
      <c r="M37">
        <f>SUBTOTAL(9,M34:M36)</f>
        <v>39720</v>
      </c>
      <c r="N37">
        <f>SUBTOTAL(9,N34:N36)</f>
        <v>436920</v>
      </c>
    </row>
    <row r="38" spans="1:17" outlineLevel="2">
      <c r="A38" t="s">
        <v>0</v>
      </c>
      <c r="B38">
        <v>23235</v>
      </c>
      <c r="C38">
        <v>6</v>
      </c>
      <c r="D38">
        <v>0</v>
      </c>
      <c r="E38" t="s">
        <v>4</v>
      </c>
      <c r="F38">
        <v>8287870</v>
      </c>
      <c r="G38" t="s">
        <v>28</v>
      </c>
      <c r="H38" t="s">
        <v>28</v>
      </c>
      <c r="I38">
        <v>19981201</v>
      </c>
      <c r="J38">
        <v>145400</v>
      </c>
      <c r="K38">
        <v>13000</v>
      </c>
      <c r="L38">
        <v>132400</v>
      </c>
      <c r="M38">
        <f t="shared" si="0"/>
        <v>13240</v>
      </c>
      <c r="N38">
        <f t="shared" si="1"/>
        <v>145640</v>
      </c>
      <c r="O38">
        <v>8287870</v>
      </c>
      <c r="P38">
        <v>19480202</v>
      </c>
      <c r="Q38">
        <v>64</v>
      </c>
    </row>
    <row r="39" spans="1:17" outlineLevel="2">
      <c r="A39" t="s">
        <v>0</v>
      </c>
      <c r="B39">
        <v>23235</v>
      </c>
      <c r="C39">
        <v>6</v>
      </c>
      <c r="D39">
        <v>1</v>
      </c>
      <c r="E39" t="s">
        <v>4</v>
      </c>
      <c r="H39" t="s">
        <v>29</v>
      </c>
      <c r="I39">
        <v>19960201</v>
      </c>
      <c r="J39">
        <v>145400</v>
      </c>
      <c r="K39">
        <v>13000</v>
      </c>
      <c r="L39">
        <v>132400</v>
      </c>
      <c r="M39">
        <f t="shared" si="0"/>
        <v>13240</v>
      </c>
      <c r="N39">
        <f t="shared" si="1"/>
        <v>145640</v>
      </c>
      <c r="O39">
        <v>71745967</v>
      </c>
      <c r="P39">
        <v>19740105</v>
      </c>
      <c r="Q39">
        <v>38</v>
      </c>
    </row>
    <row r="40" spans="1:17" outlineLevel="2">
      <c r="A40" t="s">
        <v>0</v>
      </c>
      <c r="B40">
        <v>23235</v>
      </c>
      <c r="C40">
        <v>6</v>
      </c>
      <c r="D40">
        <v>2</v>
      </c>
      <c r="E40" t="s">
        <v>4</v>
      </c>
      <c r="H40" t="s">
        <v>30</v>
      </c>
      <c r="I40">
        <v>19961001</v>
      </c>
      <c r="J40">
        <v>145400</v>
      </c>
      <c r="K40">
        <v>13000</v>
      </c>
      <c r="L40">
        <v>132400</v>
      </c>
      <c r="M40">
        <f t="shared" si="0"/>
        <v>13240</v>
      </c>
      <c r="N40">
        <f t="shared" si="1"/>
        <v>145640</v>
      </c>
      <c r="O40">
        <v>43594116</v>
      </c>
      <c r="P40">
        <v>19730102</v>
      </c>
      <c r="Q40">
        <v>39</v>
      </c>
    </row>
    <row r="41" spans="1:17" outlineLevel="2">
      <c r="A41" t="s">
        <v>0</v>
      </c>
      <c r="B41">
        <v>23235</v>
      </c>
      <c r="C41">
        <v>6</v>
      </c>
      <c r="D41">
        <v>3</v>
      </c>
      <c r="E41" t="s">
        <v>4</v>
      </c>
      <c r="H41" t="s">
        <v>31</v>
      </c>
      <c r="I41">
        <v>19961001</v>
      </c>
      <c r="J41">
        <v>145400</v>
      </c>
      <c r="L41">
        <v>145400</v>
      </c>
      <c r="M41">
        <f t="shared" si="0"/>
        <v>14540</v>
      </c>
      <c r="N41">
        <f t="shared" si="1"/>
        <v>159940</v>
      </c>
      <c r="O41">
        <v>43631582</v>
      </c>
      <c r="P41">
        <v>19780916</v>
      </c>
      <c r="Q41">
        <v>33</v>
      </c>
    </row>
    <row r="42" spans="1:17" outlineLevel="2">
      <c r="A42" t="s">
        <v>0</v>
      </c>
      <c r="B42">
        <v>23235</v>
      </c>
      <c r="C42">
        <v>6</v>
      </c>
      <c r="D42">
        <v>4</v>
      </c>
      <c r="E42" t="s">
        <v>4</v>
      </c>
      <c r="H42" t="s">
        <v>32</v>
      </c>
      <c r="I42">
        <v>19981201</v>
      </c>
      <c r="J42">
        <v>145400</v>
      </c>
      <c r="L42">
        <v>145400</v>
      </c>
      <c r="M42">
        <f t="shared" si="0"/>
        <v>14540</v>
      </c>
      <c r="N42">
        <f t="shared" si="1"/>
        <v>159940</v>
      </c>
      <c r="O42">
        <v>32422634</v>
      </c>
      <c r="P42">
        <v>19460308</v>
      </c>
      <c r="Q42">
        <v>65</v>
      </c>
    </row>
    <row r="43" spans="1:17" outlineLevel="2">
      <c r="A43" t="s">
        <v>0</v>
      </c>
      <c r="B43">
        <v>23235</v>
      </c>
      <c r="C43">
        <v>6</v>
      </c>
      <c r="D43">
        <v>6</v>
      </c>
      <c r="E43" t="s">
        <v>4</v>
      </c>
      <c r="H43" t="s">
        <v>33</v>
      </c>
      <c r="I43">
        <v>20081201</v>
      </c>
      <c r="J43">
        <v>145400</v>
      </c>
      <c r="L43">
        <v>145400</v>
      </c>
      <c r="M43">
        <f t="shared" si="0"/>
        <v>14540</v>
      </c>
      <c r="N43">
        <f t="shared" si="1"/>
        <v>159940</v>
      </c>
      <c r="O43">
        <v>1017933408</v>
      </c>
      <c r="P43">
        <v>20081205</v>
      </c>
      <c r="Q43">
        <v>3</v>
      </c>
    </row>
    <row r="44" spans="1:17" outlineLevel="2">
      <c r="A44" t="s">
        <v>0</v>
      </c>
      <c r="B44">
        <v>38435</v>
      </c>
      <c r="C44">
        <v>56</v>
      </c>
      <c r="D44">
        <v>5</v>
      </c>
      <c r="E44" t="s">
        <v>34</v>
      </c>
      <c r="H44" t="s">
        <v>30</v>
      </c>
      <c r="I44">
        <v>20111130</v>
      </c>
      <c r="J44">
        <v>17700</v>
      </c>
      <c r="L44">
        <v>17700</v>
      </c>
      <c r="M44">
        <f t="shared" si="0"/>
        <v>1770</v>
      </c>
      <c r="N44">
        <f t="shared" si="1"/>
        <v>19470</v>
      </c>
      <c r="O44">
        <v>43594116</v>
      </c>
      <c r="P44">
        <v>19730102</v>
      </c>
      <c r="Q44">
        <v>39</v>
      </c>
    </row>
    <row r="45" spans="1:17" outlineLevel="2">
      <c r="A45" t="s">
        <v>0</v>
      </c>
      <c r="B45">
        <v>38435</v>
      </c>
      <c r="C45">
        <v>56</v>
      </c>
      <c r="D45">
        <v>6</v>
      </c>
      <c r="E45" t="s">
        <v>34</v>
      </c>
      <c r="H45" t="s">
        <v>31</v>
      </c>
      <c r="I45">
        <v>20111130</v>
      </c>
      <c r="J45">
        <v>17700</v>
      </c>
      <c r="L45">
        <v>17700</v>
      </c>
      <c r="M45">
        <f t="shared" si="0"/>
        <v>1770</v>
      </c>
      <c r="N45">
        <f t="shared" si="1"/>
        <v>19470</v>
      </c>
      <c r="O45">
        <v>43631582</v>
      </c>
      <c r="P45">
        <v>19780916</v>
      </c>
      <c r="Q45">
        <v>33</v>
      </c>
    </row>
    <row r="46" spans="1:17" outlineLevel="2">
      <c r="A46" t="s">
        <v>0</v>
      </c>
      <c r="B46">
        <v>38435</v>
      </c>
      <c r="C46">
        <v>56</v>
      </c>
      <c r="D46">
        <v>7</v>
      </c>
      <c r="E46" t="s">
        <v>34</v>
      </c>
      <c r="H46" t="s">
        <v>33</v>
      </c>
      <c r="I46">
        <v>20111130</v>
      </c>
      <c r="J46">
        <v>17700</v>
      </c>
      <c r="L46">
        <v>17700</v>
      </c>
      <c r="M46">
        <f t="shared" si="0"/>
        <v>1770</v>
      </c>
      <c r="N46">
        <f t="shared" si="1"/>
        <v>19470</v>
      </c>
      <c r="O46">
        <v>1017933408</v>
      </c>
      <c r="P46">
        <v>20081205</v>
      </c>
      <c r="Q46">
        <v>3</v>
      </c>
    </row>
    <row r="47" spans="1:17" outlineLevel="1">
      <c r="F47" s="1"/>
      <c r="J47">
        <f>SUBTOTAL(9,J38:J46)</f>
        <v>925500</v>
      </c>
      <c r="K47">
        <f>SUBTOTAL(9,K38:K46)</f>
        <v>39000</v>
      </c>
      <c r="L47">
        <f>SUBTOTAL(9,L38:L46)</f>
        <v>886500</v>
      </c>
      <c r="M47">
        <f>SUBTOTAL(9,M38:M46)</f>
        <v>88650</v>
      </c>
      <c r="N47">
        <f>SUBTOTAL(9,N38:N46)</f>
        <v>975150</v>
      </c>
    </row>
    <row r="48" spans="1:17" outlineLevel="2">
      <c r="A48" t="s">
        <v>0</v>
      </c>
      <c r="B48">
        <v>23235</v>
      </c>
      <c r="C48">
        <v>154</v>
      </c>
      <c r="D48">
        <v>1</v>
      </c>
      <c r="E48" t="s">
        <v>4</v>
      </c>
      <c r="F48">
        <v>8291625</v>
      </c>
      <c r="G48" t="s">
        <v>35</v>
      </c>
      <c r="H48" t="s">
        <v>36</v>
      </c>
      <c r="I48">
        <v>19960401</v>
      </c>
      <c r="J48">
        <v>145400</v>
      </c>
      <c r="K48">
        <v>13000</v>
      </c>
      <c r="L48">
        <v>132400</v>
      </c>
      <c r="M48">
        <f t="shared" si="0"/>
        <v>13240</v>
      </c>
      <c r="N48">
        <f t="shared" si="1"/>
        <v>145640</v>
      </c>
      <c r="O48">
        <v>32017990</v>
      </c>
      <c r="P48">
        <v>19581113</v>
      </c>
      <c r="Q48">
        <v>53</v>
      </c>
    </row>
    <row r="49" spans="1:17" outlineLevel="2">
      <c r="A49" t="s">
        <v>0</v>
      </c>
      <c r="B49">
        <v>38079</v>
      </c>
      <c r="C49">
        <v>39</v>
      </c>
      <c r="D49">
        <v>0</v>
      </c>
      <c r="E49" t="s">
        <v>8</v>
      </c>
      <c r="H49" t="s">
        <v>35</v>
      </c>
      <c r="I49">
        <v>20110822</v>
      </c>
      <c r="J49">
        <v>16600</v>
      </c>
      <c r="L49">
        <v>16600</v>
      </c>
      <c r="M49">
        <f t="shared" si="0"/>
        <v>1660</v>
      </c>
      <c r="N49">
        <f t="shared" si="1"/>
        <v>18260</v>
      </c>
      <c r="O49">
        <v>8291625</v>
      </c>
      <c r="P49">
        <v>19490107</v>
      </c>
      <c r="Q49">
        <v>63</v>
      </c>
    </row>
    <row r="50" spans="1:17" outlineLevel="1">
      <c r="F50" s="1"/>
      <c r="J50">
        <f>SUBTOTAL(9,J48:J49)</f>
        <v>162000</v>
      </c>
      <c r="K50">
        <f>SUBTOTAL(9,K48:K49)</f>
        <v>13000</v>
      </c>
      <c r="L50">
        <f>SUBTOTAL(9,L48:L49)</f>
        <v>149000</v>
      </c>
      <c r="M50">
        <f>SUBTOTAL(9,M48:M49)</f>
        <v>14900</v>
      </c>
      <c r="N50">
        <f>SUBTOTAL(9,N48:N49)</f>
        <v>163900</v>
      </c>
    </row>
    <row r="51" spans="1:17" outlineLevel="2">
      <c r="A51" t="s">
        <v>0</v>
      </c>
      <c r="B51">
        <v>23235</v>
      </c>
      <c r="C51">
        <v>200</v>
      </c>
      <c r="D51">
        <v>0</v>
      </c>
      <c r="E51" t="s">
        <v>4</v>
      </c>
      <c r="F51">
        <v>8309435</v>
      </c>
      <c r="G51" t="s">
        <v>37</v>
      </c>
      <c r="H51" t="s">
        <v>37</v>
      </c>
      <c r="I51">
        <v>20090701</v>
      </c>
      <c r="J51">
        <v>145400</v>
      </c>
      <c r="K51">
        <v>13000</v>
      </c>
      <c r="L51">
        <v>132400</v>
      </c>
      <c r="M51">
        <f t="shared" si="0"/>
        <v>13240</v>
      </c>
      <c r="N51">
        <f t="shared" si="1"/>
        <v>145640</v>
      </c>
      <c r="O51">
        <v>8309435</v>
      </c>
      <c r="P51">
        <v>19500727</v>
      </c>
      <c r="Q51">
        <v>61</v>
      </c>
    </row>
    <row r="52" spans="1:17" outlineLevel="2">
      <c r="A52" t="s">
        <v>0</v>
      </c>
      <c r="B52">
        <v>23235</v>
      </c>
      <c r="C52">
        <v>200</v>
      </c>
      <c r="D52">
        <v>1</v>
      </c>
      <c r="E52" t="s">
        <v>4</v>
      </c>
      <c r="H52" t="s">
        <v>38</v>
      </c>
      <c r="I52">
        <v>20090701</v>
      </c>
      <c r="J52">
        <v>145400</v>
      </c>
      <c r="K52">
        <v>13000</v>
      </c>
      <c r="L52">
        <v>132400</v>
      </c>
      <c r="M52">
        <f t="shared" si="0"/>
        <v>13240</v>
      </c>
      <c r="N52">
        <f t="shared" si="1"/>
        <v>145640</v>
      </c>
      <c r="O52">
        <v>43807368</v>
      </c>
      <c r="P52">
        <v>19730105</v>
      </c>
      <c r="Q52">
        <v>39</v>
      </c>
    </row>
    <row r="53" spans="1:17" outlineLevel="2">
      <c r="A53" t="s">
        <v>0</v>
      </c>
      <c r="B53">
        <v>23235</v>
      </c>
      <c r="C53">
        <v>200</v>
      </c>
      <c r="D53">
        <v>2</v>
      </c>
      <c r="E53" t="s">
        <v>4</v>
      </c>
      <c r="H53" t="s">
        <v>39</v>
      </c>
      <c r="I53">
        <v>20090701</v>
      </c>
      <c r="J53">
        <v>145400</v>
      </c>
      <c r="K53">
        <v>13000</v>
      </c>
      <c r="L53">
        <v>132400</v>
      </c>
      <c r="M53">
        <f t="shared" si="0"/>
        <v>13240</v>
      </c>
      <c r="N53">
        <f t="shared" si="1"/>
        <v>145640</v>
      </c>
      <c r="O53">
        <v>1001011064</v>
      </c>
      <c r="P53">
        <v>20000705</v>
      </c>
      <c r="Q53">
        <v>11</v>
      </c>
    </row>
    <row r="54" spans="1:17" outlineLevel="1">
      <c r="F54" s="1"/>
      <c r="J54">
        <f>SUBTOTAL(9,J51:J53)</f>
        <v>436200</v>
      </c>
      <c r="K54">
        <f>SUBTOTAL(9,K51:K53)</f>
        <v>39000</v>
      </c>
      <c r="L54">
        <f>SUBTOTAL(9,L51:L53)</f>
        <v>397200</v>
      </c>
      <c r="M54">
        <f>SUBTOTAL(9,M51:M53)</f>
        <v>39720</v>
      </c>
      <c r="N54">
        <f>SUBTOTAL(9,N51:N53)</f>
        <v>436920</v>
      </c>
    </row>
    <row r="55" spans="1:17" outlineLevel="2">
      <c r="A55" t="s">
        <v>0</v>
      </c>
      <c r="B55">
        <v>23235</v>
      </c>
      <c r="C55">
        <v>196</v>
      </c>
      <c r="D55">
        <v>0</v>
      </c>
      <c r="E55" t="s">
        <v>4</v>
      </c>
      <c r="F55">
        <v>15500968</v>
      </c>
      <c r="G55" t="s">
        <v>40</v>
      </c>
      <c r="H55" t="s">
        <v>40</v>
      </c>
      <c r="I55">
        <v>20020201</v>
      </c>
      <c r="J55">
        <v>145400</v>
      </c>
      <c r="K55">
        <v>13000</v>
      </c>
      <c r="L55">
        <v>132400</v>
      </c>
      <c r="M55">
        <f t="shared" si="0"/>
        <v>13240</v>
      </c>
      <c r="N55">
        <f t="shared" si="1"/>
        <v>145640</v>
      </c>
      <c r="O55">
        <v>15500968</v>
      </c>
      <c r="P55">
        <v>19560318</v>
      </c>
      <c r="Q55">
        <v>55</v>
      </c>
    </row>
    <row r="56" spans="1:17" outlineLevel="2">
      <c r="A56" t="s">
        <v>0</v>
      </c>
      <c r="B56">
        <v>23235</v>
      </c>
      <c r="C56">
        <v>196</v>
      </c>
      <c r="D56">
        <v>1</v>
      </c>
      <c r="E56" t="s">
        <v>4</v>
      </c>
      <c r="H56" t="s">
        <v>41</v>
      </c>
      <c r="I56">
        <v>19860301</v>
      </c>
      <c r="J56">
        <v>145400</v>
      </c>
      <c r="K56">
        <v>13000</v>
      </c>
      <c r="L56">
        <v>132400</v>
      </c>
      <c r="M56">
        <f t="shared" si="0"/>
        <v>13240</v>
      </c>
      <c r="N56">
        <f t="shared" si="1"/>
        <v>145640</v>
      </c>
      <c r="O56">
        <v>42675987</v>
      </c>
      <c r="P56">
        <v>19561224</v>
      </c>
      <c r="Q56">
        <v>55</v>
      </c>
    </row>
    <row r="57" spans="1:17" outlineLevel="1">
      <c r="F57" s="1"/>
      <c r="J57">
        <f>SUBTOTAL(9,J55:J56)</f>
        <v>290800</v>
      </c>
      <c r="K57">
        <f>SUBTOTAL(9,K55:K56)</f>
        <v>26000</v>
      </c>
      <c r="L57">
        <f>SUBTOTAL(9,L55:L56)</f>
        <v>264800</v>
      </c>
      <c r="M57">
        <f>SUBTOTAL(9,M55:M56)</f>
        <v>26480</v>
      </c>
      <c r="N57">
        <f>SUBTOTAL(9,N55:N56)</f>
        <v>291280</v>
      </c>
    </row>
    <row r="58" spans="1:17" outlineLevel="2">
      <c r="A58" t="s">
        <v>0</v>
      </c>
      <c r="B58">
        <v>23235</v>
      </c>
      <c r="C58">
        <v>180</v>
      </c>
      <c r="D58">
        <v>0</v>
      </c>
      <c r="E58" t="s">
        <v>4</v>
      </c>
      <c r="F58">
        <v>16789865</v>
      </c>
      <c r="G58" t="s">
        <v>42</v>
      </c>
      <c r="H58" t="s">
        <v>42</v>
      </c>
      <c r="I58">
        <v>20071201</v>
      </c>
      <c r="J58">
        <v>145400</v>
      </c>
      <c r="K58">
        <v>13000</v>
      </c>
      <c r="L58">
        <v>132400</v>
      </c>
      <c r="M58">
        <f t="shared" si="0"/>
        <v>13240</v>
      </c>
      <c r="N58">
        <f t="shared" si="1"/>
        <v>145640</v>
      </c>
      <c r="O58">
        <v>16789865</v>
      </c>
      <c r="P58">
        <v>19710607</v>
      </c>
      <c r="Q58">
        <v>40</v>
      </c>
    </row>
    <row r="59" spans="1:17" outlineLevel="1">
      <c r="F59" s="1"/>
      <c r="J59">
        <f>SUBTOTAL(9,J58:J58)</f>
        <v>145400</v>
      </c>
      <c r="K59">
        <f>SUBTOTAL(9,K58:K58)</f>
        <v>13000</v>
      </c>
      <c r="L59">
        <f>SUBTOTAL(9,L58:L58)</f>
        <v>132400</v>
      </c>
      <c r="M59">
        <f>SUBTOTAL(9,M58:M58)</f>
        <v>13240</v>
      </c>
      <c r="N59">
        <f>SUBTOTAL(9,N58:N58)</f>
        <v>145640</v>
      </c>
    </row>
    <row r="60" spans="1:17" outlineLevel="2">
      <c r="A60" t="s">
        <v>0</v>
      </c>
      <c r="B60">
        <v>23230</v>
      </c>
      <c r="C60">
        <v>12</v>
      </c>
      <c r="D60">
        <v>0</v>
      </c>
      <c r="E60" t="s">
        <v>1</v>
      </c>
      <c r="F60">
        <v>19245851</v>
      </c>
      <c r="G60" t="s">
        <v>43</v>
      </c>
      <c r="H60" t="s">
        <v>43</v>
      </c>
      <c r="I60">
        <v>19900801</v>
      </c>
      <c r="J60">
        <v>75800</v>
      </c>
      <c r="L60">
        <v>75800</v>
      </c>
      <c r="M60">
        <f t="shared" si="0"/>
        <v>7580</v>
      </c>
      <c r="N60">
        <f t="shared" si="1"/>
        <v>83380</v>
      </c>
      <c r="O60">
        <v>19245851</v>
      </c>
      <c r="P60">
        <v>19540811</v>
      </c>
      <c r="Q60">
        <v>57</v>
      </c>
    </row>
    <row r="61" spans="1:17" outlineLevel="2">
      <c r="A61" t="s">
        <v>0</v>
      </c>
      <c r="B61">
        <v>23230</v>
      </c>
      <c r="C61">
        <v>12</v>
      </c>
      <c r="D61">
        <v>2</v>
      </c>
      <c r="E61" t="s">
        <v>1</v>
      </c>
      <c r="H61" t="s">
        <v>44</v>
      </c>
      <c r="I61">
        <v>19840601</v>
      </c>
      <c r="J61">
        <v>75800</v>
      </c>
      <c r="L61">
        <v>75800</v>
      </c>
      <c r="M61">
        <f t="shared" si="0"/>
        <v>7580</v>
      </c>
      <c r="N61">
        <f t="shared" si="1"/>
        <v>83380</v>
      </c>
      <c r="O61">
        <v>71361435</v>
      </c>
      <c r="P61">
        <v>19830404</v>
      </c>
      <c r="Q61">
        <v>28</v>
      </c>
    </row>
    <row r="62" spans="1:17" outlineLevel="2">
      <c r="A62" t="s">
        <v>0</v>
      </c>
      <c r="B62">
        <v>23230</v>
      </c>
      <c r="C62">
        <v>12</v>
      </c>
      <c r="D62">
        <v>7</v>
      </c>
      <c r="E62" t="s">
        <v>1</v>
      </c>
      <c r="H62" t="s">
        <v>45</v>
      </c>
      <c r="I62">
        <v>19870701</v>
      </c>
      <c r="J62">
        <v>75800</v>
      </c>
      <c r="L62">
        <v>75800</v>
      </c>
      <c r="M62">
        <f t="shared" si="0"/>
        <v>7580</v>
      </c>
      <c r="N62">
        <f t="shared" si="1"/>
        <v>83380</v>
      </c>
      <c r="O62">
        <v>1128404776</v>
      </c>
      <c r="P62">
        <v>19861026</v>
      </c>
      <c r="Q62">
        <v>25</v>
      </c>
    </row>
    <row r="63" spans="1:17" outlineLevel="2">
      <c r="A63" t="s">
        <v>0</v>
      </c>
      <c r="B63">
        <v>23235</v>
      </c>
      <c r="C63">
        <v>15</v>
      </c>
      <c r="D63">
        <v>1</v>
      </c>
      <c r="E63" t="s">
        <v>4</v>
      </c>
      <c r="H63" t="s">
        <v>46</v>
      </c>
      <c r="I63">
        <v>19831001</v>
      </c>
      <c r="J63">
        <v>145400</v>
      </c>
      <c r="K63">
        <v>13000</v>
      </c>
      <c r="L63">
        <v>132400</v>
      </c>
      <c r="M63">
        <f t="shared" si="0"/>
        <v>13240</v>
      </c>
      <c r="N63">
        <f t="shared" si="1"/>
        <v>145640</v>
      </c>
      <c r="O63">
        <v>43001329</v>
      </c>
      <c r="P63">
        <v>19600505</v>
      </c>
      <c r="Q63">
        <v>51</v>
      </c>
    </row>
    <row r="64" spans="1:17" outlineLevel="2">
      <c r="A64" t="s">
        <v>0</v>
      </c>
      <c r="B64">
        <v>23235</v>
      </c>
      <c r="C64">
        <v>15</v>
      </c>
      <c r="D64">
        <v>4</v>
      </c>
      <c r="E64" t="s">
        <v>4</v>
      </c>
      <c r="H64" t="s">
        <v>47</v>
      </c>
      <c r="I64">
        <v>19850101</v>
      </c>
      <c r="J64">
        <v>145400</v>
      </c>
      <c r="L64">
        <v>145400</v>
      </c>
      <c r="M64">
        <f t="shared" si="0"/>
        <v>14540</v>
      </c>
      <c r="N64">
        <f t="shared" si="1"/>
        <v>159940</v>
      </c>
      <c r="O64">
        <v>25765193</v>
      </c>
      <c r="P64">
        <v>19460101</v>
      </c>
      <c r="Q64">
        <v>66</v>
      </c>
    </row>
    <row r="65" spans="1:17" outlineLevel="2">
      <c r="A65" t="s">
        <v>0</v>
      </c>
      <c r="B65">
        <v>38080</v>
      </c>
      <c r="C65">
        <v>9</v>
      </c>
      <c r="D65">
        <v>1</v>
      </c>
      <c r="E65" t="s">
        <v>7</v>
      </c>
      <c r="H65" t="s">
        <v>48</v>
      </c>
      <c r="I65">
        <v>20020703</v>
      </c>
      <c r="J65">
        <v>16600</v>
      </c>
      <c r="L65">
        <v>16600</v>
      </c>
      <c r="M65">
        <f t="shared" si="0"/>
        <v>1660</v>
      </c>
      <c r="N65">
        <f t="shared" si="1"/>
        <v>18260</v>
      </c>
      <c r="O65">
        <v>43001329</v>
      </c>
      <c r="P65">
        <v>19600505</v>
      </c>
      <c r="Q65">
        <v>51</v>
      </c>
    </row>
    <row r="66" spans="1:17" outlineLevel="2">
      <c r="A66" t="s">
        <v>0</v>
      </c>
      <c r="B66">
        <v>38080</v>
      </c>
      <c r="C66">
        <v>9</v>
      </c>
      <c r="D66">
        <v>3</v>
      </c>
      <c r="E66" t="s">
        <v>7</v>
      </c>
      <c r="H66" t="s">
        <v>43</v>
      </c>
      <c r="I66">
        <v>20111115</v>
      </c>
      <c r="J66">
        <v>16600</v>
      </c>
      <c r="L66">
        <v>16600</v>
      </c>
      <c r="M66">
        <f t="shared" si="0"/>
        <v>1660</v>
      </c>
      <c r="N66">
        <f t="shared" si="1"/>
        <v>18260</v>
      </c>
      <c r="O66">
        <v>19245851</v>
      </c>
      <c r="P66">
        <v>19540811</v>
      </c>
      <c r="Q66">
        <v>57</v>
      </c>
    </row>
    <row r="67" spans="1:17" outlineLevel="1">
      <c r="F67" s="1"/>
      <c r="J67">
        <f>SUBTOTAL(9,J60:J66)</f>
        <v>551400</v>
      </c>
      <c r="K67">
        <f>SUBTOTAL(9,K60:K66)</f>
        <v>13000</v>
      </c>
      <c r="L67">
        <f>SUBTOTAL(9,L60:L66)</f>
        <v>538400</v>
      </c>
      <c r="M67">
        <f>SUBTOTAL(9,M60:M66)</f>
        <v>53840</v>
      </c>
      <c r="N67">
        <f>SUBTOTAL(9,N60:N66)</f>
        <v>592240</v>
      </c>
    </row>
    <row r="68" spans="1:17" outlineLevel="2">
      <c r="A68" t="s">
        <v>0</v>
      </c>
      <c r="B68">
        <v>23234</v>
      </c>
      <c r="C68">
        <v>2</v>
      </c>
      <c r="D68">
        <v>0</v>
      </c>
      <c r="E68" t="s">
        <v>23</v>
      </c>
      <c r="F68">
        <v>21256783</v>
      </c>
      <c r="G68" t="s">
        <v>49</v>
      </c>
      <c r="H68" t="s">
        <v>49</v>
      </c>
      <c r="I68">
        <v>19801101</v>
      </c>
      <c r="J68">
        <v>120600</v>
      </c>
      <c r="L68">
        <v>120600</v>
      </c>
      <c r="M68">
        <f t="shared" si="0"/>
        <v>12060</v>
      </c>
      <c r="N68">
        <f t="shared" si="1"/>
        <v>132660</v>
      </c>
      <c r="O68">
        <v>21256783</v>
      </c>
      <c r="P68">
        <v>19340315</v>
      </c>
      <c r="Q68">
        <v>77</v>
      </c>
    </row>
    <row r="69" spans="1:17" outlineLevel="1">
      <c r="F69" s="1"/>
      <c r="J69">
        <f>SUBTOTAL(9,J68:J68)</f>
        <v>120600</v>
      </c>
      <c r="K69">
        <f>SUBTOTAL(9,K68:K68)</f>
        <v>0</v>
      </c>
      <c r="L69">
        <f>SUBTOTAL(9,L68:L68)</f>
        <v>120600</v>
      </c>
      <c r="M69">
        <f>SUBTOTAL(9,M68:M68)</f>
        <v>12060</v>
      </c>
      <c r="N69">
        <f>SUBTOTAL(9,N68:N68)</f>
        <v>132660</v>
      </c>
    </row>
    <row r="70" spans="1:17" outlineLevel="2">
      <c r="A70" t="s">
        <v>0</v>
      </c>
      <c r="B70">
        <v>23235</v>
      </c>
      <c r="C70">
        <v>17</v>
      </c>
      <c r="D70">
        <v>0</v>
      </c>
      <c r="E70" t="s">
        <v>4</v>
      </c>
      <c r="F70">
        <v>21290315</v>
      </c>
      <c r="G70" t="s">
        <v>50</v>
      </c>
      <c r="H70" t="s">
        <v>50</v>
      </c>
      <c r="I70">
        <v>19801101</v>
      </c>
      <c r="J70">
        <v>145400</v>
      </c>
      <c r="K70">
        <v>13000</v>
      </c>
      <c r="L70">
        <v>132400</v>
      </c>
      <c r="M70">
        <f t="shared" si="0"/>
        <v>13240</v>
      </c>
      <c r="N70">
        <f t="shared" si="1"/>
        <v>145640</v>
      </c>
      <c r="O70">
        <v>21290315</v>
      </c>
      <c r="P70">
        <v>19390201</v>
      </c>
      <c r="Q70">
        <v>73</v>
      </c>
    </row>
    <row r="71" spans="1:17" outlineLevel="1">
      <c r="F71" s="1"/>
      <c r="J71">
        <f>SUBTOTAL(9,J70:J70)</f>
        <v>145400</v>
      </c>
      <c r="K71">
        <f>SUBTOTAL(9,K70:K70)</f>
        <v>13000</v>
      </c>
      <c r="L71">
        <f>SUBTOTAL(9,L70:L70)</f>
        <v>132400</v>
      </c>
      <c r="M71">
        <f>SUBTOTAL(9,M70:M70)</f>
        <v>13240</v>
      </c>
      <c r="N71">
        <f>SUBTOTAL(9,N70:N70)</f>
        <v>145640</v>
      </c>
    </row>
    <row r="72" spans="1:17" outlineLevel="2">
      <c r="A72" t="s">
        <v>0</v>
      </c>
      <c r="B72">
        <v>23234</v>
      </c>
      <c r="C72">
        <v>4</v>
      </c>
      <c r="D72">
        <v>1</v>
      </c>
      <c r="E72" t="s">
        <v>23</v>
      </c>
      <c r="F72">
        <v>21335246</v>
      </c>
      <c r="G72" t="s">
        <v>51</v>
      </c>
      <c r="H72" t="s">
        <v>52</v>
      </c>
      <c r="I72">
        <v>19820401</v>
      </c>
      <c r="J72">
        <v>120600</v>
      </c>
      <c r="L72">
        <v>120600</v>
      </c>
      <c r="M72">
        <f t="shared" si="0"/>
        <v>12060</v>
      </c>
      <c r="N72">
        <f t="shared" si="1"/>
        <v>132660</v>
      </c>
      <c r="O72">
        <v>32525788</v>
      </c>
      <c r="P72">
        <v>19570225</v>
      </c>
      <c r="Q72">
        <v>54</v>
      </c>
    </row>
    <row r="73" spans="1:17" outlineLevel="1">
      <c r="F73" s="1"/>
      <c r="J73">
        <f>SUBTOTAL(9,J72:J72)</f>
        <v>120600</v>
      </c>
      <c r="K73">
        <f>SUBTOTAL(9,K72:K72)</f>
        <v>0</v>
      </c>
      <c r="L73">
        <f>SUBTOTAL(9,L72:L72)</f>
        <v>120600</v>
      </c>
      <c r="M73">
        <f>SUBTOTAL(9,M72:M72)</f>
        <v>12060</v>
      </c>
      <c r="N73">
        <f>SUBTOTAL(9,N72:N72)</f>
        <v>132660</v>
      </c>
    </row>
    <row r="74" spans="1:17" outlineLevel="2">
      <c r="A74" t="s">
        <v>0</v>
      </c>
      <c r="B74">
        <v>23235</v>
      </c>
      <c r="C74">
        <v>20</v>
      </c>
      <c r="D74">
        <v>1</v>
      </c>
      <c r="E74" t="s">
        <v>4</v>
      </c>
      <c r="F74">
        <v>21673139</v>
      </c>
      <c r="G74" t="s">
        <v>53</v>
      </c>
      <c r="H74" t="s">
        <v>54</v>
      </c>
      <c r="I74">
        <v>19890101</v>
      </c>
      <c r="J74">
        <v>145400</v>
      </c>
      <c r="K74">
        <v>13000</v>
      </c>
      <c r="L74">
        <v>132400</v>
      </c>
      <c r="M74">
        <f t="shared" si="0"/>
        <v>13240</v>
      </c>
      <c r="N74">
        <f t="shared" si="1"/>
        <v>145640</v>
      </c>
      <c r="O74">
        <v>21669480</v>
      </c>
      <c r="P74">
        <v>19330915</v>
      </c>
      <c r="Q74">
        <v>78</v>
      </c>
    </row>
    <row r="75" spans="1:17" outlineLevel="2">
      <c r="A75" t="s">
        <v>0</v>
      </c>
      <c r="B75">
        <v>23235</v>
      </c>
      <c r="C75">
        <v>20</v>
      </c>
      <c r="D75">
        <v>2</v>
      </c>
      <c r="E75" t="s">
        <v>4</v>
      </c>
      <c r="H75" t="s">
        <v>55</v>
      </c>
      <c r="I75">
        <v>19890101</v>
      </c>
      <c r="J75">
        <v>145400</v>
      </c>
      <c r="L75">
        <v>145400</v>
      </c>
      <c r="M75">
        <f t="shared" si="0"/>
        <v>14540</v>
      </c>
      <c r="N75">
        <f t="shared" si="1"/>
        <v>159940</v>
      </c>
      <c r="O75">
        <v>21380184</v>
      </c>
      <c r="P75">
        <v>19320908</v>
      </c>
      <c r="Q75">
        <v>79</v>
      </c>
    </row>
    <row r="76" spans="1:17" outlineLevel="2">
      <c r="A76" t="s">
        <v>0</v>
      </c>
      <c r="B76">
        <v>23235</v>
      </c>
      <c r="C76">
        <v>20</v>
      </c>
      <c r="D76">
        <v>13</v>
      </c>
      <c r="E76" t="s">
        <v>4</v>
      </c>
      <c r="H76" t="s">
        <v>56</v>
      </c>
      <c r="I76">
        <v>20110101</v>
      </c>
      <c r="J76">
        <v>145400</v>
      </c>
      <c r="K76">
        <v>13000</v>
      </c>
      <c r="L76">
        <v>132400</v>
      </c>
      <c r="M76">
        <f t="shared" si="0"/>
        <v>13240</v>
      </c>
      <c r="N76">
        <f t="shared" si="1"/>
        <v>145640</v>
      </c>
      <c r="O76">
        <v>42895672</v>
      </c>
      <c r="P76">
        <v>19680421</v>
      </c>
      <c r="Q76">
        <v>43</v>
      </c>
    </row>
    <row r="77" spans="1:17" outlineLevel="1">
      <c r="F77" s="1"/>
      <c r="J77">
        <f>SUBTOTAL(9,J74:J76)</f>
        <v>436200</v>
      </c>
      <c r="K77">
        <f>SUBTOTAL(9,K74:K76)</f>
        <v>26000</v>
      </c>
      <c r="L77">
        <f>SUBTOTAL(9,L74:L76)</f>
        <v>410200</v>
      </c>
      <c r="M77">
        <f>SUBTOTAL(9,M74:M76)</f>
        <v>41020</v>
      </c>
      <c r="N77">
        <f>SUBTOTAL(9,N74:N76)</f>
        <v>451220</v>
      </c>
    </row>
    <row r="78" spans="1:17" outlineLevel="2">
      <c r="A78" t="s">
        <v>0</v>
      </c>
      <c r="B78">
        <v>23234</v>
      </c>
      <c r="C78">
        <v>13</v>
      </c>
      <c r="D78">
        <v>1</v>
      </c>
      <c r="E78" t="s">
        <v>23</v>
      </c>
      <c r="F78">
        <v>21975050</v>
      </c>
      <c r="G78" t="s">
        <v>57</v>
      </c>
      <c r="H78" t="s">
        <v>58</v>
      </c>
      <c r="I78">
        <v>19820901</v>
      </c>
      <c r="J78">
        <v>120600</v>
      </c>
      <c r="L78">
        <v>120600</v>
      </c>
      <c r="M78">
        <f t="shared" si="0"/>
        <v>12060</v>
      </c>
      <c r="N78">
        <f t="shared" si="1"/>
        <v>132660</v>
      </c>
      <c r="O78">
        <v>21974401</v>
      </c>
      <c r="P78">
        <v>19370914</v>
      </c>
      <c r="Q78">
        <v>74</v>
      </c>
    </row>
    <row r="79" spans="1:17" outlineLevel="2">
      <c r="A79" t="s">
        <v>0</v>
      </c>
      <c r="B79">
        <v>23235</v>
      </c>
      <c r="C79">
        <v>22</v>
      </c>
      <c r="D79">
        <v>0</v>
      </c>
      <c r="E79" t="s">
        <v>4</v>
      </c>
      <c r="H79" t="s">
        <v>57</v>
      </c>
      <c r="I79">
        <v>19801101</v>
      </c>
      <c r="J79">
        <v>145400</v>
      </c>
      <c r="K79">
        <v>13000</v>
      </c>
      <c r="L79">
        <v>132400</v>
      </c>
      <c r="M79">
        <f t="shared" si="0"/>
        <v>13240</v>
      </c>
      <c r="N79">
        <f t="shared" si="1"/>
        <v>145640</v>
      </c>
      <c r="O79">
        <v>21975050</v>
      </c>
      <c r="P79">
        <v>19450201</v>
      </c>
      <c r="Q79">
        <v>67</v>
      </c>
    </row>
    <row r="80" spans="1:17" outlineLevel="2">
      <c r="A80" t="s">
        <v>0</v>
      </c>
      <c r="B80">
        <v>23235</v>
      </c>
      <c r="C80">
        <v>22</v>
      </c>
      <c r="D80">
        <v>1</v>
      </c>
      <c r="E80" t="s">
        <v>4</v>
      </c>
      <c r="H80" t="s">
        <v>59</v>
      </c>
      <c r="I80">
        <v>19801101</v>
      </c>
      <c r="J80">
        <v>145400</v>
      </c>
      <c r="K80">
        <v>13000</v>
      </c>
      <c r="L80">
        <v>132400</v>
      </c>
      <c r="M80">
        <f t="shared" si="0"/>
        <v>13240</v>
      </c>
      <c r="N80">
        <f t="shared" si="1"/>
        <v>145640</v>
      </c>
      <c r="O80">
        <v>21974225</v>
      </c>
      <c r="P80">
        <v>19360901</v>
      </c>
      <c r="Q80">
        <v>75</v>
      </c>
    </row>
    <row r="81" spans="1:17" outlineLevel="2">
      <c r="A81" t="s">
        <v>0</v>
      </c>
      <c r="B81">
        <v>23235</v>
      </c>
      <c r="C81">
        <v>22</v>
      </c>
      <c r="D81">
        <v>2</v>
      </c>
      <c r="E81" t="s">
        <v>4</v>
      </c>
      <c r="H81" t="s">
        <v>60</v>
      </c>
      <c r="I81">
        <v>19801101</v>
      </c>
      <c r="J81">
        <v>145400</v>
      </c>
      <c r="K81">
        <v>13000</v>
      </c>
      <c r="L81">
        <v>132400</v>
      </c>
      <c r="M81">
        <f t="shared" si="0"/>
        <v>13240</v>
      </c>
      <c r="N81">
        <f t="shared" si="1"/>
        <v>145640</v>
      </c>
      <c r="O81">
        <v>43002154</v>
      </c>
      <c r="P81">
        <v>19601127</v>
      </c>
      <c r="Q81">
        <v>51</v>
      </c>
    </row>
    <row r="82" spans="1:17" outlineLevel="2">
      <c r="A82" t="s">
        <v>0</v>
      </c>
      <c r="B82">
        <v>23235</v>
      </c>
      <c r="C82">
        <v>22</v>
      </c>
      <c r="D82">
        <v>3</v>
      </c>
      <c r="E82" t="s">
        <v>4</v>
      </c>
      <c r="H82" t="s">
        <v>61</v>
      </c>
      <c r="I82">
        <v>19801101</v>
      </c>
      <c r="J82">
        <v>145400</v>
      </c>
      <c r="K82">
        <v>13000</v>
      </c>
      <c r="L82">
        <v>132400</v>
      </c>
      <c r="M82">
        <f t="shared" si="0"/>
        <v>13240</v>
      </c>
      <c r="N82">
        <f t="shared" si="1"/>
        <v>145640</v>
      </c>
      <c r="O82">
        <v>42976876</v>
      </c>
      <c r="P82">
        <v>19420409</v>
      </c>
      <c r="Q82">
        <v>69</v>
      </c>
    </row>
    <row r="83" spans="1:17" outlineLevel="2">
      <c r="A83" t="s">
        <v>0</v>
      </c>
      <c r="B83">
        <v>38080</v>
      </c>
      <c r="C83">
        <v>13</v>
      </c>
      <c r="D83">
        <v>0</v>
      </c>
      <c r="E83" t="s">
        <v>7</v>
      </c>
      <c r="H83" t="s">
        <v>57</v>
      </c>
      <c r="I83">
        <v>20040416</v>
      </c>
      <c r="J83">
        <v>16600</v>
      </c>
      <c r="L83">
        <v>16600</v>
      </c>
      <c r="M83">
        <f t="shared" si="0"/>
        <v>1660</v>
      </c>
      <c r="N83">
        <f t="shared" si="1"/>
        <v>18260</v>
      </c>
      <c r="O83">
        <v>21975050</v>
      </c>
      <c r="P83">
        <v>19450228</v>
      </c>
      <c r="Q83">
        <v>66</v>
      </c>
    </row>
    <row r="84" spans="1:17" outlineLevel="2">
      <c r="A84" t="s">
        <v>0</v>
      </c>
      <c r="B84">
        <v>38080</v>
      </c>
      <c r="C84">
        <v>13</v>
      </c>
      <c r="D84">
        <v>1</v>
      </c>
      <c r="E84" t="s">
        <v>7</v>
      </c>
      <c r="H84" t="s">
        <v>62</v>
      </c>
      <c r="I84">
        <v>20040416</v>
      </c>
      <c r="J84">
        <v>16600</v>
      </c>
      <c r="L84">
        <v>16600</v>
      </c>
      <c r="M84">
        <f t="shared" si="0"/>
        <v>1660</v>
      </c>
      <c r="N84">
        <f t="shared" si="1"/>
        <v>18260</v>
      </c>
      <c r="O84">
        <v>21974225</v>
      </c>
      <c r="P84">
        <v>19360904</v>
      </c>
      <c r="Q84">
        <v>75</v>
      </c>
    </row>
    <row r="85" spans="1:17" outlineLevel="2">
      <c r="A85" t="s">
        <v>0</v>
      </c>
      <c r="B85">
        <v>38080</v>
      </c>
      <c r="C85">
        <v>13</v>
      </c>
      <c r="D85">
        <v>2</v>
      </c>
      <c r="E85" t="s">
        <v>7</v>
      </c>
      <c r="H85" t="s">
        <v>61</v>
      </c>
      <c r="I85">
        <v>20040416</v>
      </c>
      <c r="J85">
        <v>16600</v>
      </c>
      <c r="L85">
        <v>16600</v>
      </c>
      <c r="M85">
        <f t="shared" si="0"/>
        <v>1660</v>
      </c>
      <c r="N85">
        <f t="shared" si="1"/>
        <v>18260</v>
      </c>
      <c r="O85">
        <v>42976876</v>
      </c>
      <c r="P85">
        <v>19420409</v>
      </c>
      <c r="Q85">
        <v>69</v>
      </c>
    </row>
    <row r="86" spans="1:17" outlineLevel="2">
      <c r="A86" t="s">
        <v>0</v>
      </c>
      <c r="B86">
        <v>38080</v>
      </c>
      <c r="C86">
        <v>13</v>
      </c>
      <c r="D86">
        <v>3</v>
      </c>
      <c r="E86" t="s">
        <v>7</v>
      </c>
      <c r="H86" t="s">
        <v>60</v>
      </c>
      <c r="I86">
        <v>20080625</v>
      </c>
      <c r="J86">
        <v>16600</v>
      </c>
      <c r="L86">
        <v>16600</v>
      </c>
      <c r="M86">
        <f t="shared" si="0"/>
        <v>1660</v>
      </c>
      <c r="N86">
        <f t="shared" si="1"/>
        <v>18260</v>
      </c>
      <c r="O86">
        <v>43002154</v>
      </c>
      <c r="P86">
        <v>19601127</v>
      </c>
      <c r="Q86">
        <v>51</v>
      </c>
    </row>
    <row r="87" spans="1:17" outlineLevel="2">
      <c r="A87" t="s">
        <v>0</v>
      </c>
      <c r="B87">
        <v>38435</v>
      </c>
      <c r="C87">
        <v>57</v>
      </c>
      <c r="D87">
        <v>0</v>
      </c>
      <c r="E87" t="s">
        <v>34</v>
      </c>
      <c r="H87" t="s">
        <v>57</v>
      </c>
      <c r="I87">
        <v>20120101</v>
      </c>
      <c r="J87">
        <v>17700</v>
      </c>
      <c r="L87">
        <v>17700</v>
      </c>
      <c r="M87">
        <f t="shared" si="0"/>
        <v>1770</v>
      </c>
      <c r="N87">
        <f t="shared" si="1"/>
        <v>19470</v>
      </c>
      <c r="O87">
        <v>21975050</v>
      </c>
      <c r="P87">
        <v>19450228</v>
      </c>
      <c r="Q87">
        <v>66</v>
      </c>
    </row>
    <row r="88" spans="1:17" outlineLevel="2">
      <c r="A88" t="s">
        <v>0</v>
      </c>
      <c r="B88">
        <v>38435</v>
      </c>
      <c r="C88">
        <v>57</v>
      </c>
      <c r="D88">
        <v>1</v>
      </c>
      <c r="E88" t="s">
        <v>34</v>
      </c>
      <c r="H88" t="s">
        <v>62</v>
      </c>
      <c r="I88">
        <v>20020801</v>
      </c>
      <c r="J88">
        <v>17700</v>
      </c>
      <c r="L88">
        <v>17700</v>
      </c>
      <c r="M88">
        <f t="shared" si="0"/>
        <v>1770</v>
      </c>
      <c r="N88">
        <f t="shared" si="1"/>
        <v>19470</v>
      </c>
      <c r="O88">
        <v>21974225</v>
      </c>
      <c r="P88">
        <v>19360904</v>
      </c>
      <c r="Q88">
        <v>75</v>
      </c>
    </row>
    <row r="89" spans="1:17" outlineLevel="2">
      <c r="A89" t="s">
        <v>0</v>
      </c>
      <c r="B89">
        <v>38435</v>
      </c>
      <c r="C89">
        <v>57</v>
      </c>
      <c r="D89">
        <v>3</v>
      </c>
      <c r="E89" t="s">
        <v>34</v>
      </c>
      <c r="H89" t="s">
        <v>60</v>
      </c>
      <c r="I89">
        <v>20020801</v>
      </c>
      <c r="J89">
        <v>17700</v>
      </c>
      <c r="L89">
        <v>17700</v>
      </c>
      <c r="M89">
        <f t="shared" si="0"/>
        <v>1770</v>
      </c>
      <c r="N89">
        <f t="shared" si="1"/>
        <v>19470</v>
      </c>
      <c r="O89">
        <v>43002154</v>
      </c>
      <c r="P89">
        <v>19601127</v>
      </c>
      <c r="Q89">
        <v>51</v>
      </c>
    </row>
    <row r="90" spans="1:17" outlineLevel="2">
      <c r="A90" t="s">
        <v>0</v>
      </c>
      <c r="B90">
        <v>38435</v>
      </c>
      <c r="C90">
        <v>57</v>
      </c>
      <c r="D90">
        <v>5</v>
      </c>
      <c r="E90" t="s">
        <v>34</v>
      </c>
      <c r="H90" t="s">
        <v>58</v>
      </c>
      <c r="I90">
        <v>20040901</v>
      </c>
      <c r="J90">
        <v>17700</v>
      </c>
      <c r="L90">
        <v>17700</v>
      </c>
      <c r="M90">
        <f t="shared" ref="M90:M169" si="2">+L90*10%</f>
        <v>1770</v>
      </c>
      <c r="N90">
        <f t="shared" ref="N90:N169" si="3">+L90+M90</f>
        <v>19470</v>
      </c>
      <c r="O90">
        <v>21974401</v>
      </c>
      <c r="P90">
        <v>19370914</v>
      </c>
      <c r="Q90">
        <v>74</v>
      </c>
    </row>
    <row r="91" spans="1:17" outlineLevel="2">
      <c r="A91" t="s">
        <v>0</v>
      </c>
      <c r="B91">
        <v>38435</v>
      </c>
      <c r="C91">
        <v>57</v>
      </c>
      <c r="D91">
        <v>6</v>
      </c>
      <c r="E91" t="s">
        <v>34</v>
      </c>
      <c r="H91" t="s">
        <v>61</v>
      </c>
      <c r="I91">
        <v>20120101</v>
      </c>
      <c r="J91">
        <v>17700</v>
      </c>
      <c r="L91">
        <v>17700</v>
      </c>
      <c r="M91">
        <f t="shared" si="2"/>
        <v>1770</v>
      </c>
      <c r="N91">
        <f t="shared" si="3"/>
        <v>19470</v>
      </c>
      <c r="O91">
        <v>42976876</v>
      </c>
      <c r="P91">
        <v>19420409</v>
      </c>
      <c r="Q91">
        <v>69</v>
      </c>
    </row>
    <row r="92" spans="1:17" outlineLevel="1">
      <c r="F92" s="1"/>
      <c r="J92">
        <f>SUBTOTAL(9,J78:J91)</f>
        <v>857100</v>
      </c>
      <c r="K92">
        <f>SUBTOTAL(9,K78:K91)</f>
        <v>52000</v>
      </c>
      <c r="L92">
        <f>SUBTOTAL(9,L78:L91)</f>
        <v>805100</v>
      </c>
      <c r="M92">
        <f>SUBTOTAL(9,M78:M91)</f>
        <v>80510</v>
      </c>
      <c r="N92">
        <f>SUBTOTAL(9,N78:N91)</f>
        <v>885610</v>
      </c>
    </row>
    <row r="93" spans="1:17" outlineLevel="2">
      <c r="A93" t="s">
        <v>0</v>
      </c>
      <c r="B93">
        <v>23235</v>
      </c>
      <c r="C93">
        <v>23</v>
      </c>
      <c r="D93">
        <v>0</v>
      </c>
      <c r="E93" t="s">
        <v>4</v>
      </c>
      <c r="F93">
        <v>22057819</v>
      </c>
      <c r="G93" t="s">
        <v>63</v>
      </c>
      <c r="H93" t="s">
        <v>63</v>
      </c>
      <c r="I93">
        <v>19960803</v>
      </c>
      <c r="J93">
        <v>145400</v>
      </c>
      <c r="L93">
        <v>145400</v>
      </c>
      <c r="M93">
        <f t="shared" si="2"/>
        <v>14540</v>
      </c>
      <c r="N93">
        <f t="shared" si="3"/>
        <v>159940</v>
      </c>
      <c r="O93">
        <v>22057819</v>
      </c>
      <c r="P93">
        <v>19590122</v>
      </c>
      <c r="Q93">
        <v>53</v>
      </c>
    </row>
    <row r="94" spans="1:17" outlineLevel="2">
      <c r="A94" t="s">
        <v>0</v>
      </c>
      <c r="B94">
        <v>23235</v>
      </c>
      <c r="C94">
        <v>23</v>
      </c>
      <c r="D94">
        <v>3</v>
      </c>
      <c r="E94" t="s">
        <v>4</v>
      </c>
      <c r="H94" t="s">
        <v>64</v>
      </c>
      <c r="I94">
        <v>19880501</v>
      </c>
      <c r="J94">
        <v>145400</v>
      </c>
      <c r="K94">
        <v>13000</v>
      </c>
      <c r="L94">
        <v>132400</v>
      </c>
      <c r="M94">
        <f t="shared" si="2"/>
        <v>13240</v>
      </c>
      <c r="N94">
        <f t="shared" si="3"/>
        <v>145640</v>
      </c>
      <c r="O94">
        <v>22059138</v>
      </c>
      <c r="P94">
        <v>19601216</v>
      </c>
      <c r="Q94">
        <v>51</v>
      </c>
    </row>
    <row r="95" spans="1:17" outlineLevel="1">
      <c r="F95" s="1"/>
      <c r="J95">
        <f>SUBTOTAL(9,J93:J94)</f>
        <v>290800</v>
      </c>
      <c r="K95">
        <f>SUBTOTAL(9,K93:K94)</f>
        <v>13000</v>
      </c>
      <c r="L95">
        <f>SUBTOTAL(9,L93:L94)</f>
        <v>277800</v>
      </c>
      <c r="M95">
        <f>SUBTOTAL(9,M93:M94)</f>
        <v>27780</v>
      </c>
      <c r="N95">
        <f>SUBTOTAL(9,N93:N94)</f>
        <v>305580</v>
      </c>
    </row>
    <row r="96" spans="1:17" outlineLevel="2">
      <c r="A96" t="s">
        <v>0</v>
      </c>
      <c r="B96">
        <v>23235</v>
      </c>
      <c r="C96">
        <v>199</v>
      </c>
      <c r="D96">
        <v>0</v>
      </c>
      <c r="E96" t="s">
        <v>4</v>
      </c>
      <c r="F96">
        <v>24955315</v>
      </c>
      <c r="G96" t="s">
        <v>65</v>
      </c>
      <c r="H96" t="s">
        <v>65</v>
      </c>
      <c r="I96">
        <v>19810121</v>
      </c>
      <c r="J96">
        <v>145400</v>
      </c>
      <c r="K96">
        <v>13000</v>
      </c>
      <c r="L96">
        <v>132400</v>
      </c>
      <c r="M96">
        <f t="shared" si="2"/>
        <v>13240</v>
      </c>
      <c r="N96">
        <f t="shared" si="3"/>
        <v>145640</v>
      </c>
      <c r="O96">
        <v>24955315</v>
      </c>
      <c r="P96">
        <v>19540623</v>
      </c>
      <c r="Q96">
        <v>57</v>
      </c>
    </row>
    <row r="97" spans="1:17" outlineLevel="2">
      <c r="A97" t="s">
        <v>0</v>
      </c>
      <c r="B97">
        <v>38079</v>
      </c>
      <c r="C97">
        <v>40</v>
      </c>
      <c r="D97">
        <v>1</v>
      </c>
      <c r="E97" t="s">
        <v>8</v>
      </c>
      <c r="H97" t="s">
        <v>66</v>
      </c>
      <c r="I97">
        <v>20110930</v>
      </c>
      <c r="J97">
        <v>16600</v>
      </c>
      <c r="L97">
        <v>16600</v>
      </c>
      <c r="M97">
        <f t="shared" si="2"/>
        <v>1660</v>
      </c>
      <c r="N97">
        <f t="shared" si="3"/>
        <v>18260</v>
      </c>
      <c r="O97">
        <v>24251213</v>
      </c>
      <c r="P97">
        <v>19240922</v>
      </c>
      <c r="Q97">
        <v>87</v>
      </c>
    </row>
    <row r="98" spans="1:17" outlineLevel="2">
      <c r="A98" t="s">
        <v>0</v>
      </c>
      <c r="B98">
        <v>38079</v>
      </c>
      <c r="C98">
        <v>40</v>
      </c>
      <c r="D98">
        <v>2</v>
      </c>
      <c r="E98" t="s">
        <v>8</v>
      </c>
      <c r="H98" t="s">
        <v>67</v>
      </c>
      <c r="I98">
        <v>20110930</v>
      </c>
      <c r="J98">
        <v>16600</v>
      </c>
      <c r="L98">
        <v>16600</v>
      </c>
      <c r="M98">
        <f t="shared" si="2"/>
        <v>1660</v>
      </c>
      <c r="N98">
        <f t="shared" si="3"/>
        <v>18260</v>
      </c>
      <c r="O98">
        <v>24911817</v>
      </c>
      <c r="P98">
        <v>19200101</v>
      </c>
      <c r="Q98">
        <v>92</v>
      </c>
    </row>
    <row r="99" spans="1:17" outlineLevel="2">
      <c r="A99" t="s">
        <v>0</v>
      </c>
      <c r="B99">
        <v>38079</v>
      </c>
      <c r="C99">
        <v>40</v>
      </c>
      <c r="D99">
        <v>3</v>
      </c>
      <c r="E99" t="s">
        <v>8</v>
      </c>
      <c r="H99" t="s">
        <v>68</v>
      </c>
      <c r="I99">
        <v>20110930</v>
      </c>
      <c r="J99">
        <v>16600</v>
      </c>
      <c r="L99">
        <v>16600</v>
      </c>
      <c r="M99">
        <f t="shared" si="2"/>
        <v>1660</v>
      </c>
      <c r="N99">
        <f t="shared" si="3"/>
        <v>18260</v>
      </c>
      <c r="O99">
        <v>24911818</v>
      </c>
      <c r="P99">
        <v>19170617</v>
      </c>
      <c r="Q99">
        <v>94</v>
      </c>
    </row>
    <row r="100" spans="1:17" outlineLevel="2">
      <c r="A100" t="s">
        <v>0</v>
      </c>
      <c r="B100">
        <v>38080</v>
      </c>
      <c r="C100">
        <v>34</v>
      </c>
      <c r="D100">
        <v>1</v>
      </c>
      <c r="E100" t="s">
        <v>7</v>
      </c>
      <c r="H100" t="s">
        <v>69</v>
      </c>
      <c r="I100">
        <v>20110930</v>
      </c>
      <c r="J100">
        <v>16600</v>
      </c>
      <c r="L100">
        <v>16600</v>
      </c>
      <c r="M100">
        <f t="shared" si="2"/>
        <v>1660</v>
      </c>
      <c r="N100">
        <f t="shared" si="3"/>
        <v>18260</v>
      </c>
      <c r="O100">
        <v>1144025809</v>
      </c>
      <c r="P100">
        <v>19890531</v>
      </c>
      <c r="Q100">
        <v>22</v>
      </c>
    </row>
    <row r="101" spans="1:17" outlineLevel="1">
      <c r="F101" s="1"/>
      <c r="J101">
        <f>SUBTOTAL(9,J96:J100)</f>
        <v>211800</v>
      </c>
      <c r="K101">
        <f>SUBTOTAL(9,K96:K100)</f>
        <v>13000</v>
      </c>
      <c r="L101">
        <f>SUBTOTAL(9,L96:L100)</f>
        <v>198800</v>
      </c>
      <c r="M101">
        <f>SUBTOTAL(9,M96:M100)</f>
        <v>19880</v>
      </c>
      <c r="N101">
        <f>SUBTOTAL(9,N96:N100)</f>
        <v>218680</v>
      </c>
    </row>
    <row r="102" spans="1:17" outlineLevel="2">
      <c r="A102" t="s">
        <v>0</v>
      </c>
      <c r="B102">
        <v>38079</v>
      </c>
      <c r="C102">
        <v>27</v>
      </c>
      <c r="D102">
        <v>0</v>
      </c>
      <c r="E102" t="s">
        <v>8</v>
      </c>
      <c r="F102">
        <v>30394700</v>
      </c>
      <c r="G102" t="s">
        <v>70</v>
      </c>
      <c r="H102" t="s">
        <v>70</v>
      </c>
      <c r="I102">
        <v>20080514</v>
      </c>
      <c r="J102">
        <v>16600</v>
      </c>
      <c r="L102">
        <v>16600</v>
      </c>
      <c r="M102">
        <f t="shared" si="2"/>
        <v>1660</v>
      </c>
      <c r="N102">
        <f t="shared" si="3"/>
        <v>18260</v>
      </c>
      <c r="O102">
        <v>30394700</v>
      </c>
      <c r="P102">
        <v>19770816</v>
      </c>
      <c r="Q102">
        <v>34</v>
      </c>
    </row>
    <row r="103" spans="1:17" outlineLevel="1">
      <c r="F103" s="1"/>
      <c r="J103">
        <f>SUBTOTAL(9,J102:J102)</f>
        <v>16600</v>
      </c>
      <c r="K103">
        <f>SUBTOTAL(9,K102:K102)</f>
        <v>0</v>
      </c>
      <c r="L103">
        <f>SUBTOTAL(9,L102:L102)</f>
        <v>16600</v>
      </c>
      <c r="M103">
        <f>SUBTOTAL(9,M102:M102)</f>
        <v>1660</v>
      </c>
      <c r="N103">
        <f>SUBTOTAL(9,N102:N102)</f>
        <v>18260</v>
      </c>
    </row>
    <row r="104" spans="1:17" outlineLevel="2">
      <c r="A104" t="s">
        <v>0</v>
      </c>
      <c r="B104">
        <v>23230</v>
      </c>
      <c r="C104">
        <v>21</v>
      </c>
      <c r="D104">
        <v>1</v>
      </c>
      <c r="E104" t="s">
        <v>1</v>
      </c>
      <c r="F104">
        <v>32076800</v>
      </c>
      <c r="G104" t="s">
        <v>71</v>
      </c>
      <c r="H104" t="s">
        <v>72</v>
      </c>
      <c r="I104">
        <v>19871101</v>
      </c>
      <c r="J104">
        <v>75800</v>
      </c>
      <c r="L104">
        <v>75800</v>
      </c>
      <c r="M104">
        <f t="shared" si="2"/>
        <v>7580</v>
      </c>
      <c r="N104">
        <f t="shared" si="3"/>
        <v>83380</v>
      </c>
      <c r="O104">
        <v>21371995</v>
      </c>
      <c r="P104">
        <v>19430620</v>
      </c>
      <c r="Q104">
        <v>68</v>
      </c>
    </row>
    <row r="105" spans="1:17" outlineLevel="2">
      <c r="A105" t="s">
        <v>0</v>
      </c>
      <c r="B105">
        <v>38079</v>
      </c>
      <c r="C105">
        <v>24</v>
      </c>
      <c r="D105">
        <v>0</v>
      </c>
      <c r="E105" t="s">
        <v>8</v>
      </c>
      <c r="H105" t="s">
        <v>71</v>
      </c>
      <c r="I105">
        <v>20070425</v>
      </c>
      <c r="J105">
        <v>16600</v>
      </c>
      <c r="L105">
        <v>16600</v>
      </c>
      <c r="M105">
        <f t="shared" si="2"/>
        <v>1660</v>
      </c>
      <c r="N105">
        <f t="shared" si="3"/>
        <v>18260</v>
      </c>
      <c r="O105">
        <v>32076800</v>
      </c>
      <c r="P105">
        <v>19440912</v>
      </c>
      <c r="Q105">
        <v>67</v>
      </c>
    </row>
    <row r="106" spans="1:17" outlineLevel="2">
      <c r="A106" t="s">
        <v>0</v>
      </c>
      <c r="B106">
        <v>38079</v>
      </c>
      <c r="C106">
        <v>24</v>
      </c>
      <c r="D106">
        <v>1</v>
      </c>
      <c r="E106" t="s">
        <v>8</v>
      </c>
      <c r="H106" t="s">
        <v>73</v>
      </c>
      <c r="I106">
        <v>20070425</v>
      </c>
      <c r="J106">
        <v>16600</v>
      </c>
      <c r="L106">
        <v>16600</v>
      </c>
      <c r="M106">
        <f t="shared" si="2"/>
        <v>1660</v>
      </c>
      <c r="N106">
        <f t="shared" si="3"/>
        <v>18260</v>
      </c>
      <c r="O106">
        <v>3374302</v>
      </c>
      <c r="P106">
        <v>19410728</v>
      </c>
      <c r="Q106">
        <v>70</v>
      </c>
    </row>
    <row r="107" spans="1:17" outlineLevel="2">
      <c r="A107" t="s">
        <v>0</v>
      </c>
      <c r="B107">
        <v>38079</v>
      </c>
      <c r="C107">
        <v>24</v>
      </c>
      <c r="D107">
        <v>2</v>
      </c>
      <c r="E107" t="s">
        <v>8</v>
      </c>
      <c r="H107" t="s">
        <v>74</v>
      </c>
      <c r="I107">
        <v>20070425</v>
      </c>
      <c r="J107">
        <v>16600</v>
      </c>
      <c r="L107">
        <v>16600</v>
      </c>
      <c r="M107">
        <f t="shared" si="2"/>
        <v>1660</v>
      </c>
      <c r="N107">
        <f t="shared" si="3"/>
        <v>18260</v>
      </c>
      <c r="O107">
        <v>32425261</v>
      </c>
      <c r="P107">
        <v>19471017</v>
      </c>
      <c r="Q107">
        <v>64</v>
      </c>
    </row>
    <row r="108" spans="1:17" outlineLevel="2">
      <c r="A108" t="s">
        <v>0</v>
      </c>
      <c r="B108">
        <v>38080</v>
      </c>
      <c r="C108">
        <v>27</v>
      </c>
      <c r="D108">
        <v>1</v>
      </c>
      <c r="E108" t="s">
        <v>7</v>
      </c>
      <c r="H108" t="s">
        <v>72</v>
      </c>
      <c r="I108">
        <v>20070425</v>
      </c>
      <c r="J108">
        <v>16600</v>
      </c>
      <c r="L108">
        <v>16600</v>
      </c>
      <c r="M108">
        <f t="shared" si="2"/>
        <v>1660</v>
      </c>
      <c r="N108">
        <f t="shared" si="3"/>
        <v>18260</v>
      </c>
      <c r="O108">
        <v>21371995</v>
      </c>
      <c r="P108">
        <v>19430626</v>
      </c>
      <c r="Q108">
        <v>68</v>
      </c>
    </row>
    <row r="109" spans="1:17" outlineLevel="1">
      <c r="F109" s="1"/>
      <c r="J109">
        <f>SUBTOTAL(9,J104:J108)</f>
        <v>142200</v>
      </c>
      <c r="K109">
        <f>SUBTOTAL(9,K104:K108)</f>
        <v>0</v>
      </c>
      <c r="L109">
        <f>SUBTOTAL(9,L104:L108)</f>
        <v>142200</v>
      </c>
      <c r="M109">
        <f>SUBTOTAL(9,M104:M108)</f>
        <v>14220</v>
      </c>
      <c r="N109">
        <f>SUBTOTAL(9,N104:N108)</f>
        <v>156420</v>
      </c>
    </row>
    <row r="110" spans="1:17" outlineLevel="2">
      <c r="A110" t="s">
        <v>0</v>
      </c>
      <c r="B110">
        <v>23243</v>
      </c>
      <c r="C110">
        <v>3</v>
      </c>
      <c r="D110">
        <v>1</v>
      </c>
      <c r="E110" t="s">
        <v>75</v>
      </c>
      <c r="F110">
        <v>32334940</v>
      </c>
      <c r="G110" t="s">
        <v>76</v>
      </c>
      <c r="H110" t="s">
        <v>77</v>
      </c>
      <c r="I110">
        <v>19941101</v>
      </c>
      <c r="J110">
        <v>297800</v>
      </c>
      <c r="L110">
        <v>297800</v>
      </c>
      <c r="M110">
        <f t="shared" si="2"/>
        <v>29780</v>
      </c>
      <c r="N110">
        <f t="shared" si="3"/>
        <v>327580</v>
      </c>
      <c r="O110">
        <v>21721443</v>
      </c>
      <c r="P110">
        <v>19280101</v>
      </c>
      <c r="Q110">
        <v>84</v>
      </c>
    </row>
    <row r="111" spans="1:17" outlineLevel="1">
      <c r="F111" s="1"/>
      <c r="J111">
        <f>SUBTOTAL(9,J110:J110)</f>
        <v>297800</v>
      </c>
      <c r="K111">
        <f>SUBTOTAL(9,K110:K110)</f>
        <v>0</v>
      </c>
      <c r="L111">
        <f>SUBTOTAL(9,L110:L110)</f>
        <v>297800</v>
      </c>
      <c r="M111">
        <f>SUBTOTAL(9,M110:M110)</f>
        <v>29780</v>
      </c>
      <c r="N111">
        <f>SUBTOTAL(9,N110:N110)</f>
        <v>327580</v>
      </c>
    </row>
    <row r="112" spans="1:17" outlineLevel="2">
      <c r="A112" t="s">
        <v>0</v>
      </c>
      <c r="B112">
        <v>38079</v>
      </c>
      <c r="C112">
        <v>25</v>
      </c>
      <c r="D112">
        <v>0</v>
      </c>
      <c r="E112" t="s">
        <v>8</v>
      </c>
      <c r="F112">
        <v>32412463</v>
      </c>
      <c r="G112" t="s">
        <v>78</v>
      </c>
      <c r="H112" t="s">
        <v>78</v>
      </c>
      <c r="I112">
        <v>20070417</v>
      </c>
      <c r="J112">
        <v>16600</v>
      </c>
      <c r="L112">
        <v>16600</v>
      </c>
      <c r="M112">
        <f t="shared" si="2"/>
        <v>1660</v>
      </c>
      <c r="N112">
        <f t="shared" si="3"/>
        <v>18260</v>
      </c>
      <c r="O112">
        <v>32412463</v>
      </c>
      <c r="P112">
        <v>19461105</v>
      </c>
      <c r="Q112">
        <v>65</v>
      </c>
    </row>
    <row r="113" spans="1:17" outlineLevel="2">
      <c r="A113" t="s">
        <v>0</v>
      </c>
      <c r="B113">
        <v>38079</v>
      </c>
      <c r="C113">
        <v>25</v>
      </c>
      <c r="D113">
        <v>1</v>
      </c>
      <c r="E113" t="s">
        <v>8</v>
      </c>
      <c r="H113" t="s">
        <v>79</v>
      </c>
      <c r="I113">
        <v>20070417</v>
      </c>
      <c r="J113">
        <v>16600</v>
      </c>
      <c r="L113">
        <v>16600</v>
      </c>
      <c r="M113">
        <f t="shared" si="2"/>
        <v>1660</v>
      </c>
      <c r="N113">
        <f t="shared" si="3"/>
        <v>18260</v>
      </c>
      <c r="O113">
        <v>21735026</v>
      </c>
      <c r="P113">
        <v>19461130</v>
      </c>
      <c r="Q113">
        <v>65</v>
      </c>
    </row>
    <row r="114" spans="1:17" outlineLevel="2">
      <c r="A114" t="s">
        <v>0</v>
      </c>
      <c r="B114">
        <v>38079</v>
      </c>
      <c r="C114">
        <v>25</v>
      </c>
      <c r="D114">
        <v>2</v>
      </c>
      <c r="E114" t="s">
        <v>8</v>
      </c>
      <c r="H114" t="s">
        <v>80</v>
      </c>
      <c r="I114">
        <v>20070417</v>
      </c>
      <c r="J114">
        <v>16600</v>
      </c>
      <c r="L114">
        <v>16600</v>
      </c>
      <c r="M114">
        <f t="shared" si="2"/>
        <v>1660</v>
      </c>
      <c r="N114">
        <f t="shared" si="3"/>
        <v>18260</v>
      </c>
      <c r="O114">
        <v>21256381</v>
      </c>
      <c r="P114">
        <v>19360527</v>
      </c>
      <c r="Q114">
        <v>75</v>
      </c>
    </row>
    <row r="115" spans="1:17" outlineLevel="2">
      <c r="A115" t="s">
        <v>0</v>
      </c>
      <c r="B115">
        <v>38079</v>
      </c>
      <c r="C115">
        <v>25</v>
      </c>
      <c r="D115">
        <v>3</v>
      </c>
      <c r="E115" t="s">
        <v>8</v>
      </c>
      <c r="H115" t="s">
        <v>81</v>
      </c>
      <c r="I115">
        <v>20070417</v>
      </c>
      <c r="J115">
        <v>16600</v>
      </c>
      <c r="L115">
        <v>16600</v>
      </c>
      <c r="M115">
        <f t="shared" si="2"/>
        <v>1660</v>
      </c>
      <c r="N115">
        <f t="shared" si="3"/>
        <v>18260</v>
      </c>
      <c r="O115">
        <v>21348988</v>
      </c>
      <c r="P115">
        <v>19411002</v>
      </c>
      <c r="Q115">
        <v>70</v>
      </c>
    </row>
    <row r="116" spans="1:17" outlineLevel="2">
      <c r="A116" t="s">
        <v>0</v>
      </c>
      <c r="B116">
        <v>38079</v>
      </c>
      <c r="C116">
        <v>25</v>
      </c>
      <c r="D116">
        <v>5</v>
      </c>
      <c r="E116" t="s">
        <v>8</v>
      </c>
      <c r="H116" t="s">
        <v>82</v>
      </c>
      <c r="I116">
        <v>20070417</v>
      </c>
      <c r="J116">
        <v>16600</v>
      </c>
      <c r="L116">
        <v>16600</v>
      </c>
      <c r="M116">
        <f t="shared" si="2"/>
        <v>1660</v>
      </c>
      <c r="N116">
        <f t="shared" si="3"/>
        <v>18260</v>
      </c>
      <c r="O116">
        <v>32423857</v>
      </c>
      <c r="P116">
        <v>19470809</v>
      </c>
      <c r="Q116">
        <v>64</v>
      </c>
    </row>
    <row r="117" spans="1:17" outlineLevel="2">
      <c r="A117" t="s">
        <v>0</v>
      </c>
      <c r="B117">
        <v>38079</v>
      </c>
      <c r="C117">
        <v>25</v>
      </c>
      <c r="D117">
        <v>6</v>
      </c>
      <c r="E117" t="s">
        <v>8</v>
      </c>
      <c r="H117" t="s">
        <v>83</v>
      </c>
      <c r="I117">
        <v>20070417</v>
      </c>
      <c r="J117">
        <v>16600</v>
      </c>
      <c r="L117">
        <v>16600</v>
      </c>
      <c r="M117">
        <f t="shared" si="2"/>
        <v>1660</v>
      </c>
      <c r="N117">
        <f t="shared" si="3"/>
        <v>18260</v>
      </c>
      <c r="O117">
        <v>70073925</v>
      </c>
      <c r="P117">
        <v>19540915</v>
      </c>
      <c r="Q117">
        <v>57</v>
      </c>
    </row>
    <row r="118" spans="1:17" outlineLevel="2">
      <c r="A118" t="s">
        <v>0</v>
      </c>
      <c r="B118">
        <v>38079</v>
      </c>
      <c r="C118">
        <v>25</v>
      </c>
      <c r="D118">
        <v>7</v>
      </c>
      <c r="E118" t="s">
        <v>8</v>
      </c>
      <c r="H118" t="s">
        <v>84</v>
      </c>
      <c r="I118">
        <v>20111219</v>
      </c>
      <c r="J118">
        <v>16600</v>
      </c>
      <c r="L118">
        <v>16600</v>
      </c>
      <c r="M118">
        <f t="shared" si="2"/>
        <v>1660</v>
      </c>
      <c r="N118">
        <f t="shared" si="3"/>
        <v>18260</v>
      </c>
      <c r="O118">
        <v>2136596</v>
      </c>
      <c r="P118">
        <v>19401219</v>
      </c>
      <c r="Q118">
        <v>71</v>
      </c>
    </row>
    <row r="119" spans="1:17" outlineLevel="1">
      <c r="F119" s="1"/>
      <c r="J119">
        <f>SUBTOTAL(9,J112:J118)</f>
        <v>116200</v>
      </c>
      <c r="K119">
        <f>SUBTOTAL(9,K112:K118)</f>
        <v>0</v>
      </c>
      <c r="L119">
        <f>SUBTOTAL(9,L112:L118)</f>
        <v>116200</v>
      </c>
      <c r="M119">
        <f>SUBTOTAL(9,M112:M118)</f>
        <v>11620</v>
      </c>
      <c r="N119">
        <f>SUBTOTAL(9,N112:N118)</f>
        <v>127820</v>
      </c>
    </row>
    <row r="120" spans="1:17" outlineLevel="2">
      <c r="A120" t="s">
        <v>0</v>
      </c>
      <c r="B120">
        <v>23235</v>
      </c>
      <c r="C120">
        <v>30</v>
      </c>
      <c r="D120">
        <v>0</v>
      </c>
      <c r="E120" t="s">
        <v>4</v>
      </c>
      <c r="F120">
        <v>32417380</v>
      </c>
      <c r="G120" t="s">
        <v>85</v>
      </c>
      <c r="H120" t="s">
        <v>85</v>
      </c>
      <c r="I120">
        <v>19851201</v>
      </c>
      <c r="J120">
        <v>145400</v>
      </c>
      <c r="K120">
        <v>13000</v>
      </c>
      <c r="L120">
        <v>132400</v>
      </c>
      <c r="M120">
        <f t="shared" si="2"/>
        <v>13240</v>
      </c>
      <c r="N120">
        <f t="shared" si="3"/>
        <v>145640</v>
      </c>
      <c r="O120">
        <v>32417380</v>
      </c>
      <c r="P120">
        <v>19600101</v>
      </c>
      <c r="Q120">
        <v>52</v>
      </c>
    </row>
    <row r="121" spans="1:17" outlineLevel="2">
      <c r="A121" t="s">
        <v>0</v>
      </c>
      <c r="B121">
        <v>23235</v>
      </c>
      <c r="C121">
        <v>30</v>
      </c>
      <c r="D121">
        <v>1</v>
      </c>
      <c r="E121" t="s">
        <v>4</v>
      </c>
      <c r="H121" t="s">
        <v>86</v>
      </c>
      <c r="I121">
        <v>19820301</v>
      </c>
      <c r="J121">
        <v>145400</v>
      </c>
      <c r="K121">
        <v>13000</v>
      </c>
      <c r="L121">
        <v>132400</v>
      </c>
      <c r="M121">
        <f t="shared" si="2"/>
        <v>13240</v>
      </c>
      <c r="N121">
        <f t="shared" si="3"/>
        <v>145640</v>
      </c>
      <c r="O121">
        <v>8280532</v>
      </c>
      <c r="P121">
        <v>19460120</v>
      </c>
      <c r="Q121">
        <v>66</v>
      </c>
    </row>
    <row r="122" spans="1:17" outlineLevel="2">
      <c r="A122" t="s">
        <v>0</v>
      </c>
      <c r="B122">
        <v>23235</v>
      </c>
      <c r="C122">
        <v>30</v>
      </c>
      <c r="D122">
        <v>2</v>
      </c>
      <c r="E122" t="s">
        <v>4</v>
      </c>
      <c r="H122" t="s">
        <v>87</v>
      </c>
      <c r="I122">
        <v>19920401</v>
      </c>
      <c r="J122">
        <v>145400</v>
      </c>
      <c r="K122">
        <v>13000</v>
      </c>
      <c r="L122">
        <v>132400</v>
      </c>
      <c r="M122">
        <f t="shared" si="2"/>
        <v>13240</v>
      </c>
      <c r="N122">
        <f t="shared" si="3"/>
        <v>145640</v>
      </c>
      <c r="O122">
        <v>1035425331</v>
      </c>
      <c r="P122">
        <v>19910418</v>
      </c>
      <c r="Q122">
        <v>20</v>
      </c>
    </row>
    <row r="123" spans="1:17" outlineLevel="2">
      <c r="A123" t="s">
        <v>0</v>
      </c>
      <c r="B123">
        <v>23235</v>
      </c>
      <c r="C123">
        <v>30</v>
      </c>
      <c r="D123">
        <v>8</v>
      </c>
      <c r="E123" t="s">
        <v>4</v>
      </c>
      <c r="H123" t="s">
        <v>88</v>
      </c>
      <c r="I123">
        <v>19870901</v>
      </c>
      <c r="J123">
        <v>145400</v>
      </c>
      <c r="K123">
        <v>13000</v>
      </c>
      <c r="L123">
        <v>132400</v>
      </c>
      <c r="M123">
        <f t="shared" si="2"/>
        <v>13240</v>
      </c>
      <c r="N123">
        <f t="shared" si="3"/>
        <v>145640</v>
      </c>
      <c r="O123">
        <v>21329052</v>
      </c>
      <c r="P123">
        <v>19340615</v>
      </c>
      <c r="Q123">
        <v>77</v>
      </c>
    </row>
    <row r="124" spans="1:17" outlineLevel="2">
      <c r="A124" t="s">
        <v>0</v>
      </c>
      <c r="B124">
        <v>23235</v>
      </c>
      <c r="C124">
        <v>30</v>
      </c>
      <c r="D124">
        <v>9</v>
      </c>
      <c r="E124" t="s">
        <v>4</v>
      </c>
      <c r="H124" t="s">
        <v>89</v>
      </c>
      <c r="I124">
        <v>19870901</v>
      </c>
      <c r="J124">
        <v>145400</v>
      </c>
      <c r="K124">
        <v>13000</v>
      </c>
      <c r="L124">
        <v>132400</v>
      </c>
      <c r="M124">
        <f t="shared" si="2"/>
        <v>13240</v>
      </c>
      <c r="N124">
        <f t="shared" si="3"/>
        <v>145640</v>
      </c>
      <c r="O124">
        <v>43493740</v>
      </c>
      <c r="P124">
        <v>19660113</v>
      </c>
      <c r="Q124">
        <v>46</v>
      </c>
    </row>
    <row r="125" spans="1:17" outlineLevel="2">
      <c r="A125" t="s">
        <v>0</v>
      </c>
      <c r="B125">
        <v>23235</v>
      </c>
      <c r="C125">
        <v>30</v>
      </c>
      <c r="D125">
        <v>11</v>
      </c>
      <c r="E125" t="s">
        <v>4</v>
      </c>
      <c r="H125" t="s">
        <v>90</v>
      </c>
      <c r="I125">
        <v>19891201</v>
      </c>
      <c r="J125">
        <v>145400</v>
      </c>
      <c r="K125">
        <v>13000</v>
      </c>
      <c r="L125">
        <v>132400</v>
      </c>
      <c r="M125">
        <f t="shared" si="2"/>
        <v>13240</v>
      </c>
      <c r="N125">
        <f t="shared" si="3"/>
        <v>145640</v>
      </c>
      <c r="O125">
        <v>3338322</v>
      </c>
      <c r="P125">
        <v>19400328</v>
      </c>
      <c r="Q125">
        <v>71</v>
      </c>
    </row>
    <row r="126" spans="1:17" outlineLevel="2">
      <c r="A126" t="s">
        <v>0</v>
      </c>
      <c r="B126">
        <v>23235</v>
      </c>
      <c r="C126">
        <v>30</v>
      </c>
      <c r="D126">
        <v>12</v>
      </c>
      <c r="E126" t="s">
        <v>4</v>
      </c>
      <c r="H126" t="s">
        <v>91</v>
      </c>
      <c r="I126">
        <v>19910101</v>
      </c>
      <c r="J126">
        <v>145400</v>
      </c>
      <c r="K126">
        <v>13000</v>
      </c>
      <c r="L126">
        <v>132400</v>
      </c>
      <c r="M126">
        <f t="shared" si="2"/>
        <v>13240</v>
      </c>
      <c r="N126">
        <f t="shared" si="3"/>
        <v>145640</v>
      </c>
      <c r="O126">
        <v>15504303</v>
      </c>
      <c r="P126">
        <v>19630221</v>
      </c>
      <c r="Q126">
        <v>48</v>
      </c>
    </row>
    <row r="127" spans="1:17" outlineLevel="2">
      <c r="A127" t="s">
        <v>0</v>
      </c>
      <c r="B127">
        <v>23235</v>
      </c>
      <c r="C127">
        <v>30</v>
      </c>
      <c r="D127">
        <v>13</v>
      </c>
      <c r="E127" t="s">
        <v>4</v>
      </c>
      <c r="H127" t="s">
        <v>92</v>
      </c>
      <c r="I127">
        <v>19910101</v>
      </c>
      <c r="J127">
        <v>145400</v>
      </c>
      <c r="K127">
        <v>13000</v>
      </c>
      <c r="L127">
        <v>132400</v>
      </c>
      <c r="M127">
        <f t="shared" si="2"/>
        <v>13240</v>
      </c>
      <c r="N127">
        <f t="shared" si="3"/>
        <v>145640</v>
      </c>
      <c r="O127">
        <v>43541386</v>
      </c>
      <c r="P127">
        <v>19690121</v>
      </c>
      <c r="Q127">
        <v>43</v>
      </c>
    </row>
    <row r="128" spans="1:17" outlineLevel="2">
      <c r="A128" t="s">
        <v>0</v>
      </c>
      <c r="B128">
        <v>23235</v>
      </c>
      <c r="C128">
        <v>30</v>
      </c>
      <c r="D128">
        <v>14</v>
      </c>
      <c r="E128" t="s">
        <v>4</v>
      </c>
      <c r="H128" t="s">
        <v>93</v>
      </c>
      <c r="I128">
        <v>19910101</v>
      </c>
      <c r="J128">
        <v>145400</v>
      </c>
      <c r="K128">
        <v>13000</v>
      </c>
      <c r="L128">
        <v>132400</v>
      </c>
      <c r="M128">
        <f t="shared" si="2"/>
        <v>13240</v>
      </c>
      <c r="N128">
        <f t="shared" si="3"/>
        <v>145640</v>
      </c>
      <c r="O128">
        <v>1035224163</v>
      </c>
      <c r="P128">
        <v>19880216</v>
      </c>
      <c r="Q128">
        <v>23</v>
      </c>
    </row>
    <row r="129" spans="1:17" outlineLevel="2">
      <c r="A129" t="s">
        <v>0</v>
      </c>
      <c r="B129">
        <v>23235</v>
      </c>
      <c r="C129">
        <v>30</v>
      </c>
      <c r="D129">
        <v>15</v>
      </c>
      <c r="E129" t="s">
        <v>4</v>
      </c>
      <c r="H129" t="s">
        <v>94</v>
      </c>
      <c r="I129">
        <v>19860301</v>
      </c>
      <c r="J129">
        <v>145400</v>
      </c>
      <c r="K129">
        <v>13000</v>
      </c>
      <c r="L129">
        <v>132400</v>
      </c>
      <c r="M129">
        <f t="shared" si="2"/>
        <v>13240</v>
      </c>
      <c r="N129">
        <f t="shared" si="3"/>
        <v>145640</v>
      </c>
      <c r="O129">
        <v>43013544</v>
      </c>
      <c r="P129">
        <v>19610331</v>
      </c>
      <c r="Q129">
        <v>50</v>
      </c>
    </row>
    <row r="130" spans="1:17" outlineLevel="2">
      <c r="A130" t="s">
        <v>0</v>
      </c>
      <c r="B130">
        <v>23235</v>
      </c>
      <c r="C130">
        <v>30</v>
      </c>
      <c r="D130">
        <v>17</v>
      </c>
      <c r="E130" t="s">
        <v>4</v>
      </c>
      <c r="H130" t="s">
        <v>95</v>
      </c>
      <c r="I130">
        <v>19820301</v>
      </c>
      <c r="J130">
        <v>145400</v>
      </c>
      <c r="L130">
        <v>145400</v>
      </c>
      <c r="M130">
        <f t="shared" si="2"/>
        <v>14540</v>
      </c>
      <c r="N130">
        <f t="shared" si="3"/>
        <v>159940</v>
      </c>
      <c r="O130">
        <v>32017832</v>
      </c>
      <c r="P130">
        <v>19580913</v>
      </c>
      <c r="Q130">
        <v>53</v>
      </c>
    </row>
    <row r="131" spans="1:17" outlineLevel="2">
      <c r="A131" t="s">
        <v>0</v>
      </c>
      <c r="B131">
        <v>38079</v>
      </c>
      <c r="C131">
        <v>22</v>
      </c>
      <c r="D131">
        <v>2</v>
      </c>
      <c r="E131" t="s">
        <v>8</v>
      </c>
      <c r="H131" t="s">
        <v>96</v>
      </c>
      <c r="I131">
        <v>20070327</v>
      </c>
      <c r="J131">
        <v>16600</v>
      </c>
      <c r="L131">
        <v>16600</v>
      </c>
      <c r="M131">
        <f t="shared" si="2"/>
        <v>1660</v>
      </c>
      <c r="N131">
        <f t="shared" si="3"/>
        <v>18260</v>
      </c>
      <c r="O131">
        <v>21539534</v>
      </c>
      <c r="P131">
        <v>19330805</v>
      </c>
      <c r="Q131">
        <v>78</v>
      </c>
    </row>
    <row r="132" spans="1:17" outlineLevel="2">
      <c r="A132" t="s">
        <v>0</v>
      </c>
      <c r="B132">
        <v>38079</v>
      </c>
      <c r="C132">
        <v>22</v>
      </c>
      <c r="D132">
        <v>4</v>
      </c>
      <c r="E132" t="s">
        <v>8</v>
      </c>
      <c r="H132" t="s">
        <v>97</v>
      </c>
      <c r="I132">
        <v>20070327</v>
      </c>
      <c r="J132">
        <v>16600</v>
      </c>
      <c r="L132">
        <v>16600</v>
      </c>
      <c r="M132">
        <f t="shared" si="2"/>
        <v>1660</v>
      </c>
      <c r="N132">
        <f t="shared" si="3"/>
        <v>18260</v>
      </c>
      <c r="O132">
        <v>32400858</v>
      </c>
      <c r="P132">
        <v>19451011</v>
      </c>
      <c r="Q132">
        <v>66</v>
      </c>
    </row>
    <row r="133" spans="1:17" outlineLevel="2">
      <c r="A133" t="s">
        <v>0</v>
      </c>
      <c r="B133">
        <v>38079</v>
      </c>
      <c r="C133">
        <v>22</v>
      </c>
      <c r="D133">
        <v>5</v>
      </c>
      <c r="E133" t="s">
        <v>8</v>
      </c>
      <c r="H133" t="s">
        <v>98</v>
      </c>
      <c r="I133">
        <v>20070327</v>
      </c>
      <c r="J133">
        <v>16600</v>
      </c>
      <c r="L133">
        <v>16600</v>
      </c>
      <c r="M133">
        <f t="shared" si="2"/>
        <v>1660</v>
      </c>
      <c r="N133">
        <f t="shared" si="3"/>
        <v>18260</v>
      </c>
      <c r="O133">
        <v>8238272</v>
      </c>
      <c r="P133">
        <v>19421014</v>
      </c>
      <c r="Q133">
        <v>69</v>
      </c>
    </row>
    <row r="134" spans="1:17" outlineLevel="2">
      <c r="A134" t="s">
        <v>0</v>
      </c>
      <c r="B134">
        <v>38079</v>
      </c>
      <c r="C134">
        <v>22</v>
      </c>
      <c r="D134">
        <v>8</v>
      </c>
      <c r="E134" t="s">
        <v>8</v>
      </c>
      <c r="H134" t="s">
        <v>99</v>
      </c>
      <c r="I134">
        <v>20070327</v>
      </c>
      <c r="J134">
        <v>16600</v>
      </c>
      <c r="L134">
        <v>16600</v>
      </c>
      <c r="M134">
        <f t="shared" si="2"/>
        <v>1660</v>
      </c>
      <c r="N134">
        <f t="shared" si="3"/>
        <v>18260</v>
      </c>
      <c r="O134">
        <v>8243815</v>
      </c>
      <c r="P134">
        <v>19391013</v>
      </c>
      <c r="Q134">
        <v>72</v>
      </c>
    </row>
    <row r="135" spans="1:17" outlineLevel="2">
      <c r="A135" t="s">
        <v>0</v>
      </c>
      <c r="B135">
        <v>38079</v>
      </c>
      <c r="C135">
        <v>22</v>
      </c>
      <c r="D135">
        <v>9</v>
      </c>
      <c r="E135" t="s">
        <v>8</v>
      </c>
      <c r="H135" t="s">
        <v>100</v>
      </c>
      <c r="I135">
        <v>20070327</v>
      </c>
      <c r="J135">
        <v>16600</v>
      </c>
      <c r="L135">
        <v>16600</v>
      </c>
      <c r="M135">
        <f t="shared" si="2"/>
        <v>1660</v>
      </c>
      <c r="N135">
        <f t="shared" si="3"/>
        <v>18260</v>
      </c>
      <c r="O135">
        <v>32420671</v>
      </c>
      <c r="P135">
        <v>19400611</v>
      </c>
      <c r="Q135">
        <v>71</v>
      </c>
    </row>
    <row r="136" spans="1:17" outlineLevel="2">
      <c r="A136" t="s">
        <v>0</v>
      </c>
      <c r="B136">
        <v>38080</v>
      </c>
      <c r="C136">
        <v>26</v>
      </c>
      <c r="D136">
        <v>0</v>
      </c>
      <c r="E136" t="s">
        <v>7</v>
      </c>
      <c r="H136" t="s">
        <v>85</v>
      </c>
      <c r="I136">
        <v>20050601</v>
      </c>
      <c r="J136">
        <v>16600</v>
      </c>
      <c r="L136">
        <v>16600</v>
      </c>
      <c r="M136">
        <f t="shared" si="2"/>
        <v>1660</v>
      </c>
      <c r="N136">
        <f t="shared" si="3"/>
        <v>18260</v>
      </c>
      <c r="O136">
        <v>32417380</v>
      </c>
      <c r="P136">
        <v>19600101</v>
      </c>
      <c r="Q136">
        <v>52</v>
      </c>
    </row>
    <row r="137" spans="1:17" outlineLevel="1">
      <c r="F137" s="1"/>
      <c r="J137">
        <f>SUBTOTAL(9,J120:J136)</f>
        <v>1699000</v>
      </c>
      <c r="K137">
        <f>SUBTOTAL(9,K120:K136)</f>
        <v>130000</v>
      </c>
      <c r="L137">
        <f>SUBTOTAL(9,L120:L136)</f>
        <v>1569000</v>
      </c>
      <c r="M137">
        <f>SUBTOTAL(9,M120:M136)</f>
        <v>156900</v>
      </c>
      <c r="N137">
        <f>SUBTOTAL(9,N120:N136)</f>
        <v>1725900</v>
      </c>
    </row>
    <row r="138" spans="1:17" outlineLevel="2">
      <c r="A138" t="s">
        <v>0</v>
      </c>
      <c r="B138">
        <v>23235</v>
      </c>
      <c r="C138">
        <v>31</v>
      </c>
      <c r="D138">
        <v>0</v>
      </c>
      <c r="E138" t="s">
        <v>4</v>
      </c>
      <c r="F138">
        <v>32435695</v>
      </c>
      <c r="G138" t="s">
        <v>101</v>
      </c>
      <c r="H138" t="s">
        <v>101</v>
      </c>
      <c r="I138">
        <v>19810301</v>
      </c>
      <c r="J138">
        <v>145400</v>
      </c>
      <c r="L138">
        <v>145400</v>
      </c>
      <c r="M138">
        <f t="shared" si="2"/>
        <v>14540</v>
      </c>
      <c r="N138">
        <f t="shared" si="3"/>
        <v>159940</v>
      </c>
      <c r="O138">
        <v>32435695</v>
      </c>
      <c r="P138">
        <v>19490131</v>
      </c>
      <c r="Q138">
        <v>63</v>
      </c>
    </row>
    <row r="139" spans="1:17" outlineLevel="2">
      <c r="A139" t="s">
        <v>0</v>
      </c>
      <c r="B139">
        <v>23235</v>
      </c>
      <c r="C139">
        <v>31</v>
      </c>
      <c r="D139">
        <v>1</v>
      </c>
      <c r="E139" t="s">
        <v>4</v>
      </c>
      <c r="H139" t="s">
        <v>102</v>
      </c>
      <c r="I139">
        <v>19810301</v>
      </c>
      <c r="J139">
        <v>145400</v>
      </c>
      <c r="L139">
        <v>145400</v>
      </c>
      <c r="M139">
        <f t="shared" si="2"/>
        <v>14540</v>
      </c>
      <c r="N139">
        <f t="shared" si="3"/>
        <v>159940</v>
      </c>
      <c r="O139">
        <v>70089490</v>
      </c>
      <c r="P139">
        <v>19550624</v>
      </c>
      <c r="Q139">
        <v>56</v>
      </c>
    </row>
    <row r="140" spans="1:17" outlineLevel="1">
      <c r="F140" s="1"/>
      <c r="J140">
        <f>SUBTOTAL(9,J138:J139)</f>
        <v>290800</v>
      </c>
      <c r="K140">
        <f>SUBTOTAL(9,K138:K139)</f>
        <v>0</v>
      </c>
      <c r="L140">
        <f>SUBTOTAL(9,L138:L139)</f>
        <v>290800</v>
      </c>
      <c r="M140">
        <f>SUBTOTAL(9,M138:M139)</f>
        <v>29080</v>
      </c>
      <c r="N140">
        <f>SUBTOTAL(9,N138:N139)</f>
        <v>319880</v>
      </c>
    </row>
    <row r="141" spans="1:17" outlineLevel="2">
      <c r="A141" t="s">
        <v>0</v>
      </c>
      <c r="B141">
        <v>23235</v>
      </c>
      <c r="C141">
        <v>32</v>
      </c>
      <c r="D141">
        <v>0</v>
      </c>
      <c r="E141" t="s">
        <v>4</v>
      </c>
      <c r="F141">
        <v>32445758</v>
      </c>
      <c r="G141" t="s">
        <v>103</v>
      </c>
      <c r="H141" t="s">
        <v>103</v>
      </c>
      <c r="I141">
        <v>19860601</v>
      </c>
      <c r="J141">
        <v>145400</v>
      </c>
      <c r="L141">
        <v>145400</v>
      </c>
      <c r="M141">
        <f t="shared" si="2"/>
        <v>14540</v>
      </c>
      <c r="N141">
        <f t="shared" si="3"/>
        <v>159940</v>
      </c>
      <c r="O141">
        <v>32445758</v>
      </c>
      <c r="P141">
        <v>19440124</v>
      </c>
      <c r="Q141">
        <v>68</v>
      </c>
    </row>
    <row r="142" spans="1:17" outlineLevel="1">
      <c r="F142" s="1"/>
      <c r="J142">
        <f>SUBTOTAL(9,J141:J141)</f>
        <v>145400</v>
      </c>
      <c r="K142">
        <f>SUBTOTAL(9,K141:K141)</f>
        <v>0</v>
      </c>
      <c r="L142">
        <f>SUBTOTAL(9,L141:L141)</f>
        <v>145400</v>
      </c>
      <c r="M142">
        <f>SUBTOTAL(9,M141:M141)</f>
        <v>14540</v>
      </c>
      <c r="N142">
        <f>SUBTOTAL(9,N141:N141)</f>
        <v>159940</v>
      </c>
    </row>
    <row r="143" spans="1:17" outlineLevel="2">
      <c r="A143" t="s">
        <v>0</v>
      </c>
      <c r="B143">
        <v>23235</v>
      </c>
      <c r="C143">
        <v>186</v>
      </c>
      <c r="D143">
        <v>0</v>
      </c>
      <c r="E143" t="s">
        <v>4</v>
      </c>
      <c r="F143">
        <v>32490081</v>
      </c>
      <c r="G143" t="s">
        <v>104</v>
      </c>
      <c r="H143" t="s">
        <v>104</v>
      </c>
      <c r="I143">
        <v>19820201</v>
      </c>
      <c r="J143">
        <v>145400</v>
      </c>
      <c r="K143">
        <v>13000</v>
      </c>
      <c r="L143">
        <v>132400</v>
      </c>
      <c r="M143">
        <f t="shared" si="2"/>
        <v>13240</v>
      </c>
      <c r="N143">
        <f t="shared" si="3"/>
        <v>145640</v>
      </c>
      <c r="O143">
        <v>32490081</v>
      </c>
      <c r="P143">
        <v>19521021</v>
      </c>
      <c r="Q143">
        <v>59</v>
      </c>
    </row>
    <row r="144" spans="1:17" outlineLevel="2">
      <c r="A144" t="s">
        <v>0</v>
      </c>
      <c r="B144">
        <v>23235</v>
      </c>
      <c r="C144">
        <v>186</v>
      </c>
      <c r="D144">
        <v>1</v>
      </c>
      <c r="E144" t="s">
        <v>4</v>
      </c>
      <c r="H144" t="s">
        <v>105</v>
      </c>
      <c r="I144">
        <v>19810501</v>
      </c>
      <c r="J144">
        <v>145400</v>
      </c>
      <c r="K144">
        <v>13000</v>
      </c>
      <c r="L144">
        <v>132400</v>
      </c>
      <c r="M144">
        <f t="shared" si="2"/>
        <v>13240</v>
      </c>
      <c r="N144">
        <f t="shared" si="3"/>
        <v>145640</v>
      </c>
      <c r="O144">
        <v>21394916</v>
      </c>
      <c r="P144">
        <v>19550113</v>
      </c>
      <c r="Q144">
        <v>57</v>
      </c>
    </row>
    <row r="145" spans="1:17" outlineLevel="2">
      <c r="A145" t="s">
        <v>0</v>
      </c>
      <c r="B145">
        <v>23235</v>
      </c>
      <c r="C145">
        <v>186</v>
      </c>
      <c r="D145">
        <v>2</v>
      </c>
      <c r="E145" t="s">
        <v>4</v>
      </c>
      <c r="H145" t="s">
        <v>106</v>
      </c>
      <c r="I145">
        <v>19840101</v>
      </c>
      <c r="J145">
        <v>145400</v>
      </c>
      <c r="K145">
        <v>13000</v>
      </c>
      <c r="L145">
        <v>132400</v>
      </c>
      <c r="M145">
        <f t="shared" si="2"/>
        <v>13240</v>
      </c>
      <c r="N145">
        <f t="shared" si="3"/>
        <v>145640</v>
      </c>
      <c r="O145">
        <v>8355322</v>
      </c>
      <c r="P145">
        <v>19831102</v>
      </c>
      <c r="Q145">
        <v>28</v>
      </c>
    </row>
    <row r="146" spans="1:17" outlineLevel="2">
      <c r="A146" t="s">
        <v>0</v>
      </c>
      <c r="B146">
        <v>23235</v>
      </c>
      <c r="C146">
        <v>186</v>
      </c>
      <c r="D146">
        <v>3</v>
      </c>
      <c r="E146" t="s">
        <v>4</v>
      </c>
      <c r="H146" t="s">
        <v>107</v>
      </c>
      <c r="I146">
        <v>19900601</v>
      </c>
      <c r="J146">
        <v>145400</v>
      </c>
      <c r="K146">
        <v>13000</v>
      </c>
      <c r="L146">
        <v>132400</v>
      </c>
      <c r="M146">
        <f t="shared" si="2"/>
        <v>13240</v>
      </c>
      <c r="N146">
        <f t="shared" si="3"/>
        <v>145640</v>
      </c>
      <c r="O146">
        <v>70038632</v>
      </c>
      <c r="P146">
        <v>19520409</v>
      </c>
      <c r="Q146">
        <v>59</v>
      </c>
    </row>
    <row r="147" spans="1:17" outlineLevel="2">
      <c r="A147" t="s">
        <v>0</v>
      </c>
      <c r="B147">
        <v>23235</v>
      </c>
      <c r="C147">
        <v>186</v>
      </c>
      <c r="D147">
        <v>4</v>
      </c>
      <c r="E147" t="s">
        <v>4</v>
      </c>
      <c r="H147" t="s">
        <v>108</v>
      </c>
      <c r="I147">
        <v>19800101</v>
      </c>
      <c r="J147">
        <v>145400</v>
      </c>
      <c r="K147">
        <v>13000</v>
      </c>
      <c r="L147">
        <v>132400</v>
      </c>
      <c r="M147">
        <f t="shared" si="2"/>
        <v>13240</v>
      </c>
      <c r="N147">
        <f t="shared" si="3"/>
        <v>145640</v>
      </c>
      <c r="O147">
        <v>21972700</v>
      </c>
      <c r="P147">
        <v>19340313</v>
      </c>
      <c r="Q147">
        <v>77</v>
      </c>
    </row>
    <row r="148" spans="1:17" outlineLevel="2">
      <c r="A148" t="s">
        <v>0</v>
      </c>
      <c r="B148">
        <v>23235</v>
      </c>
      <c r="C148">
        <v>186</v>
      </c>
      <c r="D148">
        <v>5</v>
      </c>
      <c r="E148" t="s">
        <v>4</v>
      </c>
      <c r="H148" t="s">
        <v>109</v>
      </c>
      <c r="I148">
        <v>20060701</v>
      </c>
      <c r="J148">
        <v>145400</v>
      </c>
      <c r="K148">
        <v>13000</v>
      </c>
      <c r="L148">
        <v>132400</v>
      </c>
      <c r="M148">
        <f t="shared" si="2"/>
        <v>13240</v>
      </c>
      <c r="N148">
        <f t="shared" si="3"/>
        <v>145640</v>
      </c>
      <c r="O148">
        <v>43531024</v>
      </c>
      <c r="P148">
        <v>19670228</v>
      </c>
      <c r="Q148">
        <v>44</v>
      </c>
    </row>
    <row r="149" spans="1:17" outlineLevel="2">
      <c r="A149" t="s">
        <v>0</v>
      </c>
      <c r="B149">
        <v>23235</v>
      </c>
      <c r="C149">
        <v>186</v>
      </c>
      <c r="D149">
        <v>7</v>
      </c>
      <c r="E149" t="s">
        <v>4</v>
      </c>
      <c r="H149" t="s">
        <v>110</v>
      </c>
      <c r="I149">
        <v>20071201</v>
      </c>
      <c r="J149">
        <v>145400</v>
      </c>
      <c r="L149">
        <v>145400</v>
      </c>
      <c r="M149">
        <f t="shared" si="2"/>
        <v>14540</v>
      </c>
      <c r="N149">
        <f t="shared" si="3"/>
        <v>159940</v>
      </c>
      <c r="O149">
        <v>70553667</v>
      </c>
      <c r="P149">
        <v>19601124</v>
      </c>
      <c r="Q149">
        <v>51</v>
      </c>
    </row>
    <row r="150" spans="1:17" outlineLevel="2">
      <c r="A150" t="s">
        <v>0</v>
      </c>
      <c r="B150">
        <v>23235</v>
      </c>
      <c r="C150">
        <v>186</v>
      </c>
      <c r="D150">
        <v>8</v>
      </c>
      <c r="E150" t="s">
        <v>4</v>
      </c>
      <c r="H150" t="s">
        <v>111</v>
      </c>
      <c r="I150">
        <v>20080101</v>
      </c>
      <c r="J150">
        <v>145400</v>
      </c>
      <c r="L150">
        <v>145400</v>
      </c>
      <c r="M150">
        <f t="shared" si="2"/>
        <v>14540</v>
      </c>
      <c r="N150">
        <f t="shared" si="3"/>
        <v>159940</v>
      </c>
      <c r="O150">
        <v>71580703</v>
      </c>
      <c r="P150">
        <v>19591117</v>
      </c>
      <c r="Q150">
        <v>52</v>
      </c>
    </row>
    <row r="151" spans="1:17" outlineLevel="2">
      <c r="A151" t="s">
        <v>0</v>
      </c>
      <c r="B151">
        <v>23235</v>
      </c>
      <c r="C151">
        <v>186</v>
      </c>
      <c r="D151">
        <v>9</v>
      </c>
      <c r="E151" t="s">
        <v>4</v>
      </c>
      <c r="H151" t="s">
        <v>112</v>
      </c>
      <c r="I151">
        <v>20100301</v>
      </c>
      <c r="J151">
        <v>145400</v>
      </c>
      <c r="K151">
        <v>13000</v>
      </c>
      <c r="L151">
        <v>132400</v>
      </c>
      <c r="M151">
        <f t="shared" si="2"/>
        <v>13240</v>
      </c>
      <c r="N151">
        <f t="shared" si="3"/>
        <v>145640</v>
      </c>
      <c r="O151">
        <v>1034995877</v>
      </c>
      <c r="P151">
        <v>20100220</v>
      </c>
      <c r="Q151">
        <v>1</v>
      </c>
    </row>
    <row r="152" spans="1:17" outlineLevel="2">
      <c r="A152" t="s">
        <v>0</v>
      </c>
      <c r="B152">
        <v>38080</v>
      </c>
      <c r="C152">
        <v>29</v>
      </c>
      <c r="D152">
        <v>0</v>
      </c>
      <c r="E152" t="s">
        <v>7</v>
      </c>
      <c r="H152" t="s">
        <v>104</v>
      </c>
      <c r="I152">
        <v>20090414</v>
      </c>
      <c r="J152">
        <v>16600</v>
      </c>
      <c r="L152">
        <v>16600</v>
      </c>
      <c r="M152">
        <f t="shared" si="2"/>
        <v>1660</v>
      </c>
      <c r="N152">
        <f t="shared" si="3"/>
        <v>18260</v>
      </c>
      <c r="O152">
        <v>32490081</v>
      </c>
      <c r="P152">
        <v>19521021</v>
      </c>
      <c r="Q152">
        <v>59</v>
      </c>
    </row>
    <row r="153" spans="1:17" outlineLevel="2">
      <c r="A153" t="s">
        <v>0</v>
      </c>
      <c r="B153">
        <v>38080</v>
      </c>
      <c r="C153">
        <v>29</v>
      </c>
      <c r="D153">
        <v>1</v>
      </c>
      <c r="E153" t="s">
        <v>7</v>
      </c>
      <c r="H153" t="s">
        <v>108</v>
      </c>
      <c r="I153">
        <v>20090626</v>
      </c>
      <c r="J153">
        <v>16600</v>
      </c>
      <c r="L153">
        <v>16600</v>
      </c>
      <c r="M153">
        <f t="shared" si="2"/>
        <v>1660</v>
      </c>
      <c r="N153">
        <f t="shared" si="3"/>
        <v>18260</v>
      </c>
      <c r="O153">
        <v>21972700</v>
      </c>
      <c r="P153">
        <v>19340313</v>
      </c>
      <c r="Q153">
        <v>77</v>
      </c>
    </row>
    <row r="154" spans="1:17" outlineLevel="1">
      <c r="F154" s="1"/>
      <c r="J154">
        <f>SUBTOTAL(9,J143:J153)</f>
        <v>1341800</v>
      </c>
      <c r="K154">
        <f>SUBTOTAL(9,K143:K153)</f>
        <v>91000</v>
      </c>
      <c r="L154">
        <f>SUBTOTAL(9,L143:L153)</f>
        <v>1250800</v>
      </c>
      <c r="M154">
        <f>SUBTOTAL(9,M143:M153)</f>
        <v>125080</v>
      </c>
      <c r="N154">
        <f>SUBTOTAL(9,N143:N153)</f>
        <v>1375880</v>
      </c>
    </row>
    <row r="155" spans="1:17" outlineLevel="2">
      <c r="A155" t="s">
        <v>0</v>
      </c>
      <c r="B155">
        <v>38079</v>
      </c>
      <c r="C155">
        <v>28</v>
      </c>
      <c r="D155">
        <v>0</v>
      </c>
      <c r="E155" t="s">
        <v>8</v>
      </c>
      <c r="F155">
        <v>32493669</v>
      </c>
      <c r="G155" t="s">
        <v>113</v>
      </c>
      <c r="H155" t="s">
        <v>113</v>
      </c>
      <c r="I155">
        <v>20080924</v>
      </c>
      <c r="J155">
        <v>16600</v>
      </c>
      <c r="L155">
        <v>16600</v>
      </c>
      <c r="M155">
        <f t="shared" si="2"/>
        <v>1660</v>
      </c>
      <c r="N155">
        <f t="shared" si="3"/>
        <v>18260</v>
      </c>
      <c r="O155">
        <v>32493669</v>
      </c>
      <c r="P155">
        <v>19521229</v>
      </c>
      <c r="Q155">
        <v>59</v>
      </c>
    </row>
    <row r="156" spans="1:17" outlineLevel="1">
      <c r="F156" s="1"/>
      <c r="J156">
        <f>SUBTOTAL(9,J155:J155)</f>
        <v>16600</v>
      </c>
      <c r="K156">
        <f>SUBTOTAL(9,K155:K155)</f>
        <v>0</v>
      </c>
      <c r="L156">
        <f>SUBTOTAL(9,L155:L155)</f>
        <v>16600</v>
      </c>
      <c r="M156">
        <f>SUBTOTAL(9,M155:M155)</f>
        <v>1660</v>
      </c>
      <c r="N156">
        <f>SUBTOTAL(9,N155:N155)</f>
        <v>18260</v>
      </c>
    </row>
    <row r="157" spans="1:17" outlineLevel="2">
      <c r="A157" t="s">
        <v>0</v>
      </c>
      <c r="B157">
        <v>23235</v>
      </c>
      <c r="C157">
        <v>34</v>
      </c>
      <c r="D157">
        <v>0</v>
      </c>
      <c r="E157" t="s">
        <v>4</v>
      </c>
      <c r="F157">
        <v>32496190</v>
      </c>
      <c r="G157" t="s">
        <v>114</v>
      </c>
      <c r="H157" t="s">
        <v>114</v>
      </c>
      <c r="I157">
        <v>19801201</v>
      </c>
      <c r="J157">
        <v>145400</v>
      </c>
      <c r="K157">
        <v>13000</v>
      </c>
      <c r="L157">
        <v>132400</v>
      </c>
      <c r="M157">
        <f t="shared" si="2"/>
        <v>13240</v>
      </c>
      <c r="N157">
        <f t="shared" si="3"/>
        <v>145640</v>
      </c>
      <c r="O157">
        <v>32496190</v>
      </c>
      <c r="P157">
        <v>19530211</v>
      </c>
      <c r="Q157">
        <v>59</v>
      </c>
    </row>
    <row r="158" spans="1:17" outlineLevel="1">
      <c r="F158" s="1"/>
      <c r="J158">
        <f>SUBTOTAL(9,J157:J157)</f>
        <v>145400</v>
      </c>
      <c r="K158">
        <f>SUBTOTAL(9,K157:K157)</f>
        <v>13000</v>
      </c>
      <c r="L158">
        <f>SUBTOTAL(9,L157:L157)</f>
        <v>132400</v>
      </c>
      <c r="M158">
        <f>SUBTOTAL(9,M157:M157)</f>
        <v>13240</v>
      </c>
      <c r="N158">
        <f>SUBTOTAL(9,N157:N157)</f>
        <v>145640</v>
      </c>
    </row>
    <row r="159" spans="1:17" outlineLevel="2">
      <c r="A159" t="s">
        <v>0</v>
      </c>
      <c r="B159">
        <v>38435</v>
      </c>
      <c r="C159">
        <v>4</v>
      </c>
      <c r="D159">
        <v>0</v>
      </c>
      <c r="E159" t="s">
        <v>34</v>
      </c>
      <c r="F159">
        <v>32540283</v>
      </c>
      <c r="G159" t="s">
        <v>115</v>
      </c>
      <c r="H159" t="s">
        <v>115</v>
      </c>
      <c r="I159">
        <v>20020701</v>
      </c>
      <c r="J159">
        <v>17700</v>
      </c>
      <c r="L159">
        <v>17700</v>
      </c>
      <c r="M159">
        <f t="shared" si="2"/>
        <v>1770</v>
      </c>
      <c r="N159">
        <f t="shared" si="3"/>
        <v>19470</v>
      </c>
      <c r="O159">
        <v>32540283</v>
      </c>
      <c r="P159">
        <v>19580528</v>
      </c>
      <c r="Q159">
        <v>53</v>
      </c>
    </row>
    <row r="160" spans="1:17" outlineLevel="2">
      <c r="A160" t="s">
        <v>0</v>
      </c>
      <c r="B160">
        <v>38435</v>
      </c>
      <c r="C160">
        <v>4</v>
      </c>
      <c r="D160">
        <v>1</v>
      </c>
      <c r="E160" t="s">
        <v>34</v>
      </c>
      <c r="H160" t="s">
        <v>116</v>
      </c>
      <c r="I160">
        <v>20020701</v>
      </c>
      <c r="J160">
        <v>17700</v>
      </c>
      <c r="L160">
        <v>17700</v>
      </c>
      <c r="M160">
        <f t="shared" si="2"/>
        <v>1770</v>
      </c>
      <c r="N160">
        <f t="shared" si="3"/>
        <v>19470</v>
      </c>
      <c r="O160">
        <v>21277852</v>
      </c>
      <c r="P160">
        <v>19320415</v>
      </c>
      <c r="Q160">
        <v>79</v>
      </c>
    </row>
    <row r="161" spans="1:17" outlineLevel="1">
      <c r="F161" s="1"/>
      <c r="J161">
        <f>SUBTOTAL(9,J159:J160)</f>
        <v>35400</v>
      </c>
      <c r="K161">
        <f>SUBTOTAL(9,K159:K160)</f>
        <v>0</v>
      </c>
      <c r="L161">
        <f>SUBTOTAL(9,L159:L160)</f>
        <v>35400</v>
      </c>
      <c r="M161">
        <f>SUBTOTAL(9,M159:M160)</f>
        <v>3540</v>
      </c>
      <c r="N161">
        <f>SUBTOTAL(9,N159:N160)</f>
        <v>38940</v>
      </c>
    </row>
    <row r="162" spans="1:17" outlineLevel="2">
      <c r="A162" t="s">
        <v>0</v>
      </c>
      <c r="B162">
        <v>23235</v>
      </c>
      <c r="C162">
        <v>40</v>
      </c>
      <c r="D162">
        <v>0</v>
      </c>
      <c r="E162" t="s">
        <v>4</v>
      </c>
      <c r="F162">
        <v>39433894</v>
      </c>
      <c r="G162" t="s">
        <v>117</v>
      </c>
      <c r="H162" t="s">
        <v>117</v>
      </c>
      <c r="I162">
        <v>19910501</v>
      </c>
      <c r="J162">
        <v>145400</v>
      </c>
      <c r="K162">
        <v>13000</v>
      </c>
      <c r="L162">
        <v>132400</v>
      </c>
      <c r="M162">
        <f t="shared" si="2"/>
        <v>13240</v>
      </c>
      <c r="N162">
        <f t="shared" si="3"/>
        <v>145640</v>
      </c>
      <c r="O162">
        <v>39433894</v>
      </c>
      <c r="P162">
        <v>19591112</v>
      </c>
      <c r="Q162">
        <v>52</v>
      </c>
    </row>
    <row r="163" spans="1:17" outlineLevel="2">
      <c r="A163" t="s">
        <v>0</v>
      </c>
      <c r="B163">
        <v>23235</v>
      </c>
      <c r="C163">
        <v>40</v>
      </c>
      <c r="D163">
        <v>1</v>
      </c>
      <c r="E163" t="s">
        <v>4</v>
      </c>
      <c r="H163" t="s">
        <v>118</v>
      </c>
      <c r="I163">
        <v>19960801</v>
      </c>
      <c r="J163">
        <v>145400</v>
      </c>
      <c r="K163">
        <v>13000</v>
      </c>
      <c r="L163">
        <v>132400</v>
      </c>
      <c r="M163">
        <f t="shared" si="2"/>
        <v>13240</v>
      </c>
      <c r="N163">
        <f t="shared" si="3"/>
        <v>145640</v>
      </c>
      <c r="O163">
        <v>89022052790</v>
      </c>
      <c r="P163">
        <v>19890220</v>
      </c>
      <c r="Q163">
        <v>22</v>
      </c>
    </row>
    <row r="164" spans="1:17" outlineLevel="2">
      <c r="A164" t="s">
        <v>0</v>
      </c>
      <c r="B164">
        <v>23235</v>
      </c>
      <c r="C164">
        <v>40</v>
      </c>
      <c r="D164">
        <v>2</v>
      </c>
      <c r="E164" t="s">
        <v>4</v>
      </c>
      <c r="H164" t="s">
        <v>119</v>
      </c>
      <c r="I164">
        <v>19930513</v>
      </c>
      <c r="J164">
        <v>145400</v>
      </c>
      <c r="K164">
        <v>13000</v>
      </c>
      <c r="L164">
        <v>132400</v>
      </c>
      <c r="M164">
        <f t="shared" si="2"/>
        <v>13240</v>
      </c>
      <c r="N164">
        <f t="shared" si="3"/>
        <v>145640</v>
      </c>
      <c r="O164">
        <v>93031308320</v>
      </c>
      <c r="P164">
        <v>19930313</v>
      </c>
      <c r="Q164">
        <v>18</v>
      </c>
    </row>
    <row r="165" spans="1:17" outlineLevel="2">
      <c r="A165" t="s">
        <v>0</v>
      </c>
      <c r="B165">
        <v>38435</v>
      </c>
      <c r="C165">
        <v>70</v>
      </c>
      <c r="D165">
        <v>1</v>
      </c>
      <c r="E165" t="s">
        <v>34</v>
      </c>
      <c r="H165" t="s">
        <v>119</v>
      </c>
      <c r="I165">
        <v>20020901</v>
      </c>
      <c r="J165">
        <v>17700</v>
      </c>
      <c r="L165">
        <v>17700</v>
      </c>
      <c r="M165">
        <f t="shared" si="2"/>
        <v>1770</v>
      </c>
      <c r="N165">
        <f t="shared" si="3"/>
        <v>19470</v>
      </c>
      <c r="O165">
        <v>93031308320</v>
      </c>
      <c r="P165">
        <v>19930313</v>
      </c>
      <c r="Q165">
        <v>18</v>
      </c>
    </row>
    <row r="166" spans="1:17" outlineLevel="1">
      <c r="F166" s="1"/>
      <c r="J166">
        <f>SUBTOTAL(9,J162:J165)</f>
        <v>453900</v>
      </c>
      <c r="K166">
        <f>SUBTOTAL(9,K162:K165)</f>
        <v>39000</v>
      </c>
      <c r="L166">
        <f>SUBTOTAL(9,L162:L165)</f>
        <v>414900</v>
      </c>
      <c r="M166">
        <f>SUBTOTAL(9,M162:M165)</f>
        <v>41490</v>
      </c>
      <c r="N166">
        <f>SUBTOTAL(9,N162:N165)</f>
        <v>456390</v>
      </c>
    </row>
    <row r="167" spans="1:17" outlineLevel="2">
      <c r="A167" t="s">
        <v>0</v>
      </c>
      <c r="B167">
        <v>23230</v>
      </c>
      <c r="C167">
        <v>27</v>
      </c>
      <c r="D167">
        <v>1</v>
      </c>
      <c r="E167" t="s">
        <v>1</v>
      </c>
      <c r="F167">
        <v>39434048</v>
      </c>
      <c r="G167" t="s">
        <v>120</v>
      </c>
      <c r="H167" t="s">
        <v>121</v>
      </c>
      <c r="I167">
        <v>19870401</v>
      </c>
      <c r="J167">
        <v>75800</v>
      </c>
      <c r="L167">
        <v>75800</v>
      </c>
      <c r="M167">
        <f t="shared" si="2"/>
        <v>7580</v>
      </c>
      <c r="N167">
        <f t="shared" si="3"/>
        <v>83380</v>
      </c>
      <c r="O167">
        <v>1036925069</v>
      </c>
      <c r="P167">
        <v>19860605</v>
      </c>
      <c r="Q167">
        <v>25</v>
      </c>
    </row>
    <row r="168" spans="1:17" outlineLevel="1">
      <c r="F168" s="1"/>
      <c r="J168">
        <f>SUBTOTAL(9,J167:J167)</f>
        <v>75800</v>
      </c>
      <c r="K168">
        <f>SUBTOTAL(9,K167:K167)</f>
        <v>0</v>
      </c>
      <c r="L168">
        <f>SUBTOTAL(9,L167:L167)</f>
        <v>75800</v>
      </c>
      <c r="M168">
        <f>SUBTOTAL(9,M167:M167)</f>
        <v>7580</v>
      </c>
      <c r="N168">
        <f>SUBTOTAL(9,N167:N167)</f>
        <v>83380</v>
      </c>
    </row>
    <row r="169" spans="1:17" outlineLevel="2">
      <c r="A169" t="s">
        <v>0</v>
      </c>
      <c r="B169">
        <v>23235</v>
      </c>
      <c r="C169">
        <v>42</v>
      </c>
      <c r="D169">
        <v>0</v>
      </c>
      <c r="E169" t="s">
        <v>4</v>
      </c>
      <c r="F169">
        <v>39440733</v>
      </c>
      <c r="G169" t="s">
        <v>122</v>
      </c>
      <c r="H169" t="s">
        <v>122</v>
      </c>
      <c r="I169">
        <v>19980101</v>
      </c>
      <c r="J169">
        <v>145400</v>
      </c>
      <c r="K169">
        <v>13000</v>
      </c>
      <c r="L169">
        <v>132400</v>
      </c>
      <c r="M169">
        <f t="shared" si="2"/>
        <v>13240</v>
      </c>
      <c r="N169">
        <f t="shared" si="3"/>
        <v>145640</v>
      </c>
      <c r="O169">
        <v>39440733</v>
      </c>
      <c r="P169">
        <v>19690305</v>
      </c>
      <c r="Q169">
        <v>42</v>
      </c>
    </row>
    <row r="170" spans="1:17" outlineLevel="2">
      <c r="A170" t="s">
        <v>0</v>
      </c>
      <c r="B170">
        <v>23235</v>
      </c>
      <c r="C170">
        <v>42</v>
      </c>
      <c r="D170">
        <v>1</v>
      </c>
      <c r="E170" t="s">
        <v>4</v>
      </c>
      <c r="H170" t="s">
        <v>123</v>
      </c>
      <c r="I170">
        <v>19980101</v>
      </c>
      <c r="J170">
        <v>145400</v>
      </c>
      <c r="K170">
        <v>13000</v>
      </c>
      <c r="L170">
        <v>132400</v>
      </c>
      <c r="M170">
        <f t="shared" ref="M170:M251" si="4">+L170*10%</f>
        <v>13240</v>
      </c>
      <c r="N170">
        <f t="shared" ref="N170:N251" si="5">+L170+M170</f>
        <v>145640</v>
      </c>
      <c r="O170">
        <v>15380122</v>
      </c>
      <c r="P170">
        <v>19650123</v>
      </c>
      <c r="Q170">
        <v>47</v>
      </c>
    </row>
    <row r="171" spans="1:17" outlineLevel="2">
      <c r="A171" t="s">
        <v>0</v>
      </c>
      <c r="B171">
        <v>23235</v>
      </c>
      <c r="C171">
        <v>42</v>
      </c>
      <c r="D171">
        <v>2</v>
      </c>
      <c r="E171" t="s">
        <v>4</v>
      </c>
      <c r="H171" t="s">
        <v>124</v>
      </c>
      <c r="I171">
        <v>20000501</v>
      </c>
      <c r="J171">
        <v>145400</v>
      </c>
      <c r="K171">
        <v>13000</v>
      </c>
      <c r="L171">
        <v>132400</v>
      </c>
      <c r="M171">
        <f t="shared" si="4"/>
        <v>13240</v>
      </c>
      <c r="N171">
        <f t="shared" si="5"/>
        <v>145640</v>
      </c>
      <c r="O171">
        <v>26789236</v>
      </c>
      <c r="P171">
        <v>19991227</v>
      </c>
      <c r="Q171">
        <v>12</v>
      </c>
    </row>
    <row r="172" spans="1:17" outlineLevel="2">
      <c r="A172" t="s">
        <v>0</v>
      </c>
      <c r="B172">
        <v>23235</v>
      </c>
      <c r="C172">
        <v>42</v>
      </c>
      <c r="D172">
        <v>3</v>
      </c>
      <c r="E172" t="s">
        <v>4</v>
      </c>
      <c r="H172" t="s">
        <v>125</v>
      </c>
      <c r="I172">
        <v>20010801</v>
      </c>
      <c r="J172">
        <v>145400</v>
      </c>
      <c r="K172">
        <v>13000</v>
      </c>
      <c r="L172">
        <v>132400</v>
      </c>
      <c r="M172">
        <f t="shared" si="4"/>
        <v>13240</v>
      </c>
      <c r="N172">
        <f t="shared" si="5"/>
        <v>145640</v>
      </c>
      <c r="O172">
        <v>30190981</v>
      </c>
      <c r="P172">
        <v>20010123</v>
      </c>
      <c r="Q172">
        <v>11</v>
      </c>
    </row>
    <row r="173" spans="1:17" outlineLevel="1">
      <c r="F173" s="1"/>
      <c r="J173">
        <f>SUBTOTAL(9,J169:J172)</f>
        <v>581600</v>
      </c>
      <c r="K173">
        <f>SUBTOTAL(9,K169:K172)</f>
        <v>52000</v>
      </c>
      <c r="L173">
        <f>SUBTOTAL(9,L169:L172)</f>
        <v>529600</v>
      </c>
      <c r="M173">
        <f>SUBTOTAL(9,M169:M172)</f>
        <v>52960</v>
      </c>
      <c r="N173">
        <f>SUBTOTAL(9,N169:N172)</f>
        <v>582560</v>
      </c>
    </row>
    <row r="174" spans="1:17" outlineLevel="2">
      <c r="A174" t="s">
        <v>0</v>
      </c>
      <c r="B174">
        <v>23235</v>
      </c>
      <c r="C174">
        <v>177</v>
      </c>
      <c r="D174">
        <v>1</v>
      </c>
      <c r="E174" t="s">
        <v>4</v>
      </c>
      <c r="F174">
        <v>42051087</v>
      </c>
      <c r="G174" t="s">
        <v>126</v>
      </c>
      <c r="H174" t="s">
        <v>127</v>
      </c>
      <c r="I174">
        <v>19900601</v>
      </c>
      <c r="J174">
        <v>145400</v>
      </c>
      <c r="K174">
        <v>13000</v>
      </c>
      <c r="L174">
        <v>132400</v>
      </c>
      <c r="M174">
        <f t="shared" si="4"/>
        <v>13240</v>
      </c>
      <c r="N174">
        <f t="shared" si="5"/>
        <v>145640</v>
      </c>
      <c r="O174">
        <v>1152186491</v>
      </c>
      <c r="P174">
        <v>19900411</v>
      </c>
      <c r="Q174">
        <v>21</v>
      </c>
    </row>
    <row r="175" spans="1:17" outlineLevel="2">
      <c r="A175" t="s">
        <v>0</v>
      </c>
      <c r="B175">
        <v>23235</v>
      </c>
      <c r="C175">
        <v>177</v>
      </c>
      <c r="D175">
        <v>2</v>
      </c>
      <c r="E175" t="s">
        <v>4</v>
      </c>
      <c r="H175" t="s">
        <v>128</v>
      </c>
      <c r="I175">
        <v>19930122</v>
      </c>
      <c r="J175">
        <v>145400</v>
      </c>
      <c r="L175">
        <v>145400</v>
      </c>
      <c r="M175">
        <f t="shared" si="4"/>
        <v>14540</v>
      </c>
      <c r="N175">
        <f t="shared" si="5"/>
        <v>159940</v>
      </c>
      <c r="O175">
        <v>1152198532</v>
      </c>
      <c r="P175">
        <v>19921121</v>
      </c>
      <c r="Q175">
        <v>19</v>
      </c>
    </row>
    <row r="176" spans="1:17" outlineLevel="2">
      <c r="A176" t="s">
        <v>0</v>
      </c>
      <c r="B176">
        <v>65467</v>
      </c>
      <c r="C176">
        <v>2</v>
      </c>
      <c r="D176">
        <v>1</v>
      </c>
      <c r="E176" t="s">
        <v>129</v>
      </c>
      <c r="H176" t="s">
        <v>127</v>
      </c>
      <c r="I176">
        <v>20050921</v>
      </c>
      <c r="J176">
        <v>16600</v>
      </c>
      <c r="L176">
        <v>16600</v>
      </c>
      <c r="M176">
        <f t="shared" si="4"/>
        <v>1660</v>
      </c>
      <c r="N176">
        <f t="shared" si="5"/>
        <v>18260</v>
      </c>
      <c r="O176">
        <v>1152186491</v>
      </c>
      <c r="P176">
        <v>19900411</v>
      </c>
      <c r="Q176">
        <v>21</v>
      </c>
    </row>
    <row r="177" spans="1:17" outlineLevel="2">
      <c r="A177" t="s">
        <v>0</v>
      </c>
      <c r="B177">
        <v>65467</v>
      </c>
      <c r="C177">
        <v>2</v>
      </c>
      <c r="D177">
        <v>2</v>
      </c>
      <c r="E177" t="s">
        <v>129</v>
      </c>
      <c r="H177" t="s">
        <v>128</v>
      </c>
      <c r="I177">
        <v>20050921</v>
      </c>
      <c r="J177">
        <v>16600</v>
      </c>
      <c r="L177">
        <v>16600</v>
      </c>
      <c r="M177">
        <f t="shared" si="4"/>
        <v>1660</v>
      </c>
      <c r="N177">
        <f t="shared" si="5"/>
        <v>18260</v>
      </c>
      <c r="O177">
        <v>1152198532</v>
      </c>
      <c r="P177">
        <v>19921121</v>
      </c>
      <c r="Q177">
        <v>19</v>
      </c>
    </row>
    <row r="178" spans="1:17" outlineLevel="1">
      <c r="F178" s="1"/>
      <c r="J178">
        <f>SUBTOTAL(9,J174:J177)</f>
        <v>324000</v>
      </c>
      <c r="K178">
        <f>SUBTOTAL(9,K174:K177)</f>
        <v>13000</v>
      </c>
      <c r="L178">
        <f>SUBTOTAL(9,L174:L177)</f>
        <v>311000</v>
      </c>
      <c r="M178">
        <f>SUBTOTAL(9,M174:M177)</f>
        <v>31100</v>
      </c>
      <c r="N178">
        <f>SUBTOTAL(9,N174:N177)</f>
        <v>342100</v>
      </c>
    </row>
    <row r="179" spans="1:17" outlineLevel="2">
      <c r="A179" t="s">
        <v>0</v>
      </c>
      <c r="B179">
        <v>23235</v>
      </c>
      <c r="C179">
        <v>45</v>
      </c>
      <c r="D179">
        <v>0</v>
      </c>
      <c r="E179" t="s">
        <v>4</v>
      </c>
      <c r="F179">
        <v>42682929</v>
      </c>
      <c r="G179" t="s">
        <v>130</v>
      </c>
      <c r="H179" t="s">
        <v>130</v>
      </c>
      <c r="I179">
        <v>19940601</v>
      </c>
      <c r="J179">
        <v>145400</v>
      </c>
      <c r="K179">
        <v>13000</v>
      </c>
      <c r="L179">
        <v>132400</v>
      </c>
      <c r="M179">
        <f t="shared" si="4"/>
        <v>13240</v>
      </c>
      <c r="N179">
        <f t="shared" si="5"/>
        <v>145640</v>
      </c>
      <c r="O179">
        <v>42682929</v>
      </c>
      <c r="P179">
        <v>19690714</v>
      </c>
      <c r="Q179">
        <v>42</v>
      </c>
    </row>
    <row r="180" spans="1:17" outlineLevel="2">
      <c r="A180" t="s">
        <v>0</v>
      </c>
      <c r="B180">
        <v>23235</v>
      </c>
      <c r="C180">
        <v>45</v>
      </c>
      <c r="D180">
        <v>1</v>
      </c>
      <c r="E180" t="s">
        <v>4</v>
      </c>
      <c r="H180" t="s">
        <v>131</v>
      </c>
      <c r="I180">
        <v>19930414</v>
      </c>
      <c r="J180">
        <v>145400</v>
      </c>
      <c r="K180">
        <v>13000</v>
      </c>
      <c r="L180">
        <v>132400</v>
      </c>
      <c r="M180">
        <f t="shared" si="4"/>
        <v>13240</v>
      </c>
      <c r="N180">
        <f t="shared" si="5"/>
        <v>145640</v>
      </c>
      <c r="O180">
        <v>70557882</v>
      </c>
      <c r="P180">
        <v>19630318</v>
      </c>
      <c r="Q180">
        <v>48</v>
      </c>
    </row>
    <row r="181" spans="1:17" outlineLevel="2">
      <c r="A181" t="s">
        <v>0</v>
      </c>
      <c r="B181">
        <v>23235</v>
      </c>
      <c r="C181">
        <v>45</v>
      </c>
      <c r="D181">
        <v>2</v>
      </c>
      <c r="E181" t="s">
        <v>4</v>
      </c>
      <c r="H181" t="s">
        <v>132</v>
      </c>
      <c r="I181">
        <v>20010901</v>
      </c>
      <c r="J181">
        <v>145400</v>
      </c>
      <c r="K181">
        <v>13000</v>
      </c>
      <c r="L181">
        <v>132400</v>
      </c>
      <c r="M181">
        <f t="shared" si="4"/>
        <v>13240</v>
      </c>
      <c r="N181">
        <f t="shared" si="5"/>
        <v>145640</v>
      </c>
      <c r="O181">
        <v>33058271</v>
      </c>
      <c r="P181">
        <v>20010813</v>
      </c>
      <c r="Q181">
        <v>10</v>
      </c>
    </row>
    <row r="182" spans="1:17" outlineLevel="2">
      <c r="A182" t="s">
        <v>0</v>
      </c>
      <c r="B182">
        <v>38079</v>
      </c>
      <c r="C182">
        <v>12</v>
      </c>
      <c r="D182">
        <v>2</v>
      </c>
      <c r="E182" t="s">
        <v>8</v>
      </c>
      <c r="H182" t="s">
        <v>133</v>
      </c>
      <c r="I182">
        <v>20030414</v>
      </c>
      <c r="J182">
        <v>16600</v>
      </c>
      <c r="L182">
        <v>16600</v>
      </c>
      <c r="M182">
        <f t="shared" si="4"/>
        <v>1660</v>
      </c>
      <c r="N182">
        <f t="shared" si="5"/>
        <v>18260</v>
      </c>
      <c r="O182">
        <v>27951328</v>
      </c>
      <c r="P182">
        <v>19421212</v>
      </c>
      <c r="Q182">
        <v>69</v>
      </c>
    </row>
    <row r="183" spans="1:17" outlineLevel="2">
      <c r="A183" t="s">
        <v>0</v>
      </c>
      <c r="B183">
        <v>38435</v>
      </c>
      <c r="C183">
        <v>7</v>
      </c>
      <c r="D183">
        <v>1</v>
      </c>
      <c r="E183" t="s">
        <v>34</v>
      </c>
      <c r="H183" t="s">
        <v>132</v>
      </c>
      <c r="I183">
        <v>20020701</v>
      </c>
      <c r="J183">
        <v>17700</v>
      </c>
      <c r="L183">
        <v>17700</v>
      </c>
      <c r="M183">
        <f t="shared" si="4"/>
        <v>1770</v>
      </c>
      <c r="N183">
        <f t="shared" si="5"/>
        <v>19470</v>
      </c>
      <c r="O183">
        <v>33058271</v>
      </c>
      <c r="P183">
        <v>20010813</v>
      </c>
      <c r="Q183">
        <v>10</v>
      </c>
    </row>
    <row r="184" spans="1:17" outlineLevel="1">
      <c r="F184" s="1"/>
      <c r="J184">
        <f>SUBTOTAL(9,J179:J183)</f>
        <v>470500</v>
      </c>
      <c r="K184">
        <f>SUBTOTAL(9,K179:K183)</f>
        <v>39000</v>
      </c>
      <c r="L184">
        <f>SUBTOTAL(9,L179:L183)</f>
        <v>431500</v>
      </c>
      <c r="M184">
        <f>SUBTOTAL(9,M179:M183)</f>
        <v>43150</v>
      </c>
      <c r="N184">
        <f>SUBTOTAL(9,N179:N183)</f>
        <v>474650</v>
      </c>
    </row>
    <row r="185" spans="1:17" outlineLevel="2">
      <c r="A185" t="s">
        <v>0</v>
      </c>
      <c r="B185">
        <v>38079</v>
      </c>
      <c r="C185">
        <v>35</v>
      </c>
      <c r="D185">
        <v>1</v>
      </c>
      <c r="E185" t="s">
        <v>8</v>
      </c>
      <c r="F185">
        <v>42748879</v>
      </c>
      <c r="G185" t="s">
        <v>134</v>
      </c>
      <c r="H185" t="s">
        <v>135</v>
      </c>
      <c r="I185">
        <v>20110614</v>
      </c>
      <c r="J185">
        <v>16600</v>
      </c>
      <c r="L185">
        <v>16600</v>
      </c>
      <c r="M185">
        <f t="shared" si="4"/>
        <v>1660</v>
      </c>
      <c r="N185">
        <f t="shared" si="5"/>
        <v>18260</v>
      </c>
      <c r="O185">
        <v>32339540</v>
      </c>
      <c r="P185">
        <v>19410430</v>
      </c>
      <c r="Q185">
        <v>70</v>
      </c>
    </row>
    <row r="186" spans="1:17" outlineLevel="1">
      <c r="F186" s="1"/>
      <c r="J186">
        <f>SUBTOTAL(9,J185:J185)</f>
        <v>16600</v>
      </c>
      <c r="K186">
        <f>SUBTOTAL(9,K185:K185)</f>
        <v>0</v>
      </c>
      <c r="L186">
        <f>SUBTOTAL(9,L185:L185)</f>
        <v>16600</v>
      </c>
      <c r="M186">
        <f>SUBTOTAL(9,M185:M185)</f>
        <v>1660</v>
      </c>
      <c r="N186">
        <f>SUBTOTAL(9,N185:N185)</f>
        <v>18260</v>
      </c>
    </row>
    <row r="187" spans="1:17" outlineLevel="2">
      <c r="A187" t="s">
        <v>0</v>
      </c>
      <c r="B187">
        <v>38435</v>
      </c>
      <c r="C187">
        <v>126</v>
      </c>
      <c r="D187">
        <v>0</v>
      </c>
      <c r="E187" t="s">
        <v>34</v>
      </c>
      <c r="F187">
        <v>42763893</v>
      </c>
      <c r="G187" t="s">
        <v>136</v>
      </c>
      <c r="H187" t="s">
        <v>136</v>
      </c>
      <c r="I187">
        <v>20100401</v>
      </c>
      <c r="J187">
        <v>17700</v>
      </c>
      <c r="L187">
        <v>17700</v>
      </c>
      <c r="M187">
        <f t="shared" si="4"/>
        <v>1770</v>
      </c>
      <c r="N187">
        <f t="shared" si="5"/>
        <v>19470</v>
      </c>
      <c r="O187">
        <v>42763893</v>
      </c>
      <c r="P187">
        <v>19630612</v>
      </c>
      <c r="Q187">
        <v>48</v>
      </c>
    </row>
    <row r="188" spans="1:17" outlineLevel="1">
      <c r="F188" s="1"/>
      <c r="J188">
        <f>SUBTOTAL(9,J187:J187)</f>
        <v>17700</v>
      </c>
      <c r="K188">
        <f>SUBTOTAL(9,K187:K187)</f>
        <v>0</v>
      </c>
      <c r="L188">
        <f>SUBTOTAL(9,L187:L187)</f>
        <v>17700</v>
      </c>
      <c r="M188">
        <f>SUBTOTAL(9,M187:M187)</f>
        <v>1770</v>
      </c>
      <c r="N188">
        <f>SUBTOTAL(9,N187:N187)</f>
        <v>19470</v>
      </c>
    </row>
    <row r="189" spans="1:17" outlineLevel="2">
      <c r="A189" t="s">
        <v>0</v>
      </c>
      <c r="B189">
        <v>23230</v>
      </c>
      <c r="C189">
        <v>49</v>
      </c>
      <c r="D189">
        <v>1</v>
      </c>
      <c r="E189" t="s">
        <v>1</v>
      </c>
      <c r="F189">
        <v>42771428</v>
      </c>
      <c r="G189" t="s">
        <v>137</v>
      </c>
      <c r="H189" t="s">
        <v>138</v>
      </c>
      <c r="I189">
        <v>19860501</v>
      </c>
      <c r="J189">
        <v>75800</v>
      </c>
      <c r="L189">
        <v>75800</v>
      </c>
      <c r="M189">
        <f t="shared" si="4"/>
        <v>7580</v>
      </c>
      <c r="N189">
        <f t="shared" si="5"/>
        <v>83380</v>
      </c>
      <c r="O189">
        <v>32079045</v>
      </c>
      <c r="P189">
        <v>19430522</v>
      </c>
      <c r="Q189">
        <v>68</v>
      </c>
    </row>
    <row r="190" spans="1:17" outlineLevel="2">
      <c r="A190" t="s">
        <v>0</v>
      </c>
      <c r="B190">
        <v>23235</v>
      </c>
      <c r="C190">
        <v>140</v>
      </c>
      <c r="D190">
        <v>0</v>
      </c>
      <c r="E190" t="s">
        <v>4</v>
      </c>
      <c r="H190" t="s">
        <v>137</v>
      </c>
      <c r="I190">
        <v>19910301</v>
      </c>
      <c r="J190">
        <v>145400</v>
      </c>
      <c r="K190">
        <v>13000</v>
      </c>
      <c r="L190">
        <v>132400</v>
      </c>
      <c r="M190">
        <f t="shared" si="4"/>
        <v>13240</v>
      </c>
      <c r="N190">
        <f t="shared" si="5"/>
        <v>145640</v>
      </c>
      <c r="O190">
        <v>42771428</v>
      </c>
      <c r="P190">
        <v>19661113</v>
      </c>
      <c r="Q190">
        <v>45</v>
      </c>
    </row>
    <row r="191" spans="1:17" outlineLevel="2">
      <c r="A191" t="s">
        <v>0</v>
      </c>
      <c r="B191">
        <v>23235</v>
      </c>
      <c r="C191">
        <v>140</v>
      </c>
      <c r="D191">
        <v>1</v>
      </c>
      <c r="E191" t="s">
        <v>4</v>
      </c>
      <c r="H191" t="s">
        <v>139</v>
      </c>
      <c r="I191">
        <v>19940601</v>
      </c>
      <c r="J191">
        <v>145400</v>
      </c>
      <c r="K191">
        <v>13000</v>
      </c>
      <c r="L191">
        <v>132400</v>
      </c>
      <c r="M191">
        <f t="shared" si="4"/>
        <v>13240</v>
      </c>
      <c r="N191">
        <f t="shared" si="5"/>
        <v>145640</v>
      </c>
      <c r="O191">
        <v>94041410398</v>
      </c>
      <c r="P191">
        <v>19940414</v>
      </c>
      <c r="Q191">
        <v>17</v>
      </c>
    </row>
    <row r="192" spans="1:17" outlineLevel="2">
      <c r="A192" t="s">
        <v>0</v>
      </c>
      <c r="B192">
        <v>23235</v>
      </c>
      <c r="C192">
        <v>140</v>
      </c>
      <c r="D192">
        <v>2</v>
      </c>
      <c r="E192" t="s">
        <v>4</v>
      </c>
      <c r="H192" t="s">
        <v>140</v>
      </c>
      <c r="I192">
        <v>19980501</v>
      </c>
      <c r="J192">
        <v>145400</v>
      </c>
      <c r="K192">
        <v>13000</v>
      </c>
      <c r="L192">
        <v>132400</v>
      </c>
      <c r="M192">
        <f t="shared" si="4"/>
        <v>13240</v>
      </c>
      <c r="N192">
        <f t="shared" si="5"/>
        <v>145640</v>
      </c>
      <c r="O192">
        <v>27504804</v>
      </c>
      <c r="P192">
        <v>19980224</v>
      </c>
      <c r="Q192">
        <v>13</v>
      </c>
    </row>
    <row r="193" spans="1:17" outlineLevel="1">
      <c r="F193" s="1"/>
      <c r="J193">
        <f>SUBTOTAL(9,J189:J192)</f>
        <v>512000</v>
      </c>
      <c r="K193">
        <f>SUBTOTAL(9,K189:K192)</f>
        <v>39000</v>
      </c>
      <c r="L193">
        <f>SUBTOTAL(9,L189:L192)</f>
        <v>473000</v>
      </c>
      <c r="M193">
        <f>SUBTOTAL(9,M189:M192)</f>
        <v>47300</v>
      </c>
      <c r="N193">
        <f>SUBTOTAL(9,N189:N192)</f>
        <v>520300</v>
      </c>
    </row>
    <row r="194" spans="1:17" outlineLevel="2">
      <c r="A194" t="s">
        <v>0</v>
      </c>
      <c r="B194">
        <v>23235</v>
      </c>
      <c r="C194">
        <v>51</v>
      </c>
      <c r="D194">
        <v>0</v>
      </c>
      <c r="E194" t="s">
        <v>4</v>
      </c>
      <c r="F194">
        <v>42868178</v>
      </c>
      <c r="G194" t="s">
        <v>141</v>
      </c>
      <c r="H194" t="s">
        <v>141</v>
      </c>
      <c r="I194">
        <v>19970701</v>
      </c>
      <c r="J194">
        <v>145400</v>
      </c>
      <c r="K194">
        <v>13000</v>
      </c>
      <c r="L194">
        <v>132400</v>
      </c>
      <c r="M194">
        <f t="shared" si="4"/>
        <v>13240</v>
      </c>
      <c r="N194">
        <f t="shared" si="5"/>
        <v>145640</v>
      </c>
      <c r="O194">
        <v>42868178</v>
      </c>
      <c r="P194">
        <v>19590901</v>
      </c>
      <c r="Q194">
        <v>52</v>
      </c>
    </row>
    <row r="195" spans="1:17" outlineLevel="2">
      <c r="A195" t="s">
        <v>0</v>
      </c>
      <c r="B195">
        <v>23235</v>
      </c>
      <c r="C195">
        <v>51</v>
      </c>
      <c r="D195">
        <v>1</v>
      </c>
      <c r="E195" t="s">
        <v>4</v>
      </c>
      <c r="H195" t="s">
        <v>142</v>
      </c>
      <c r="I195">
        <v>19970701</v>
      </c>
      <c r="J195">
        <v>145400</v>
      </c>
      <c r="K195">
        <v>13000</v>
      </c>
      <c r="L195">
        <v>132400</v>
      </c>
      <c r="M195">
        <f t="shared" si="4"/>
        <v>13240</v>
      </c>
      <c r="N195">
        <f t="shared" si="5"/>
        <v>145640</v>
      </c>
      <c r="O195">
        <v>8308285</v>
      </c>
      <c r="P195">
        <v>19500519</v>
      </c>
      <c r="Q195">
        <v>61</v>
      </c>
    </row>
    <row r="196" spans="1:17" outlineLevel="2">
      <c r="A196" t="s">
        <v>0</v>
      </c>
      <c r="B196">
        <v>23235</v>
      </c>
      <c r="C196">
        <v>51</v>
      </c>
      <c r="D196">
        <v>2</v>
      </c>
      <c r="E196" t="s">
        <v>4</v>
      </c>
      <c r="H196" t="s">
        <v>143</v>
      </c>
      <c r="I196">
        <v>19970701</v>
      </c>
      <c r="J196">
        <v>145400</v>
      </c>
      <c r="K196">
        <v>13000</v>
      </c>
      <c r="L196">
        <v>132400</v>
      </c>
      <c r="M196">
        <f t="shared" si="4"/>
        <v>13240</v>
      </c>
      <c r="N196">
        <f t="shared" si="5"/>
        <v>145640</v>
      </c>
      <c r="O196">
        <v>1017150451</v>
      </c>
      <c r="P196">
        <v>19870709</v>
      </c>
      <c r="Q196">
        <v>24</v>
      </c>
    </row>
    <row r="197" spans="1:17" outlineLevel="2">
      <c r="A197" t="s">
        <v>0</v>
      </c>
      <c r="B197">
        <v>23235</v>
      </c>
      <c r="C197">
        <v>51</v>
      </c>
      <c r="D197">
        <v>3</v>
      </c>
      <c r="E197" t="s">
        <v>4</v>
      </c>
      <c r="H197" t="s">
        <v>144</v>
      </c>
      <c r="I197">
        <v>19970701</v>
      </c>
      <c r="J197">
        <v>145400</v>
      </c>
      <c r="K197">
        <v>13000</v>
      </c>
      <c r="L197">
        <v>132400</v>
      </c>
      <c r="M197">
        <f t="shared" si="4"/>
        <v>13240</v>
      </c>
      <c r="N197">
        <f t="shared" si="5"/>
        <v>145640</v>
      </c>
      <c r="O197">
        <v>1037622027</v>
      </c>
      <c r="P197">
        <v>19921022</v>
      </c>
      <c r="Q197">
        <v>19</v>
      </c>
    </row>
    <row r="198" spans="1:17" outlineLevel="2">
      <c r="A198" t="s">
        <v>0</v>
      </c>
      <c r="B198">
        <v>23235</v>
      </c>
      <c r="C198">
        <v>51</v>
      </c>
      <c r="D198">
        <v>4</v>
      </c>
      <c r="E198" t="s">
        <v>4</v>
      </c>
      <c r="H198" t="s">
        <v>145</v>
      </c>
      <c r="I198">
        <v>19970701</v>
      </c>
      <c r="J198">
        <v>145400</v>
      </c>
      <c r="K198">
        <v>13000</v>
      </c>
      <c r="L198">
        <v>132400</v>
      </c>
      <c r="M198">
        <f t="shared" si="4"/>
        <v>13240</v>
      </c>
      <c r="N198">
        <f t="shared" si="5"/>
        <v>145640</v>
      </c>
      <c r="O198">
        <v>96062115170</v>
      </c>
      <c r="P198">
        <v>19960621</v>
      </c>
      <c r="Q198">
        <v>15</v>
      </c>
    </row>
    <row r="199" spans="1:17" outlineLevel="1">
      <c r="F199" s="1"/>
      <c r="J199">
        <f>SUBTOTAL(9,J194:J198)</f>
        <v>727000</v>
      </c>
      <c r="K199">
        <f>SUBTOTAL(9,K194:K198)</f>
        <v>65000</v>
      </c>
      <c r="L199">
        <f>SUBTOTAL(9,L194:L198)</f>
        <v>662000</v>
      </c>
      <c r="M199">
        <f>SUBTOTAL(9,M194:M198)</f>
        <v>66200</v>
      </c>
      <c r="N199">
        <f>SUBTOTAL(9,N194:N198)</f>
        <v>728200</v>
      </c>
    </row>
    <row r="200" spans="1:17" outlineLevel="2">
      <c r="A200" t="s">
        <v>0</v>
      </c>
      <c r="B200">
        <v>23268</v>
      </c>
      <c r="C200">
        <v>3</v>
      </c>
      <c r="D200">
        <v>1</v>
      </c>
      <c r="E200" t="s">
        <v>146</v>
      </c>
      <c r="F200">
        <v>42891115</v>
      </c>
      <c r="G200" t="s">
        <v>147</v>
      </c>
      <c r="H200" t="s">
        <v>148</v>
      </c>
      <c r="I200">
        <v>20101001</v>
      </c>
      <c r="J200">
        <v>481600</v>
      </c>
      <c r="L200">
        <v>481600</v>
      </c>
      <c r="M200">
        <f t="shared" si="4"/>
        <v>48160</v>
      </c>
      <c r="N200">
        <f t="shared" si="5"/>
        <v>529760</v>
      </c>
      <c r="O200">
        <v>21314563</v>
      </c>
      <c r="P200">
        <v>19380426</v>
      </c>
      <c r="Q200">
        <v>73</v>
      </c>
    </row>
    <row r="201" spans="1:17" outlineLevel="1">
      <c r="F201" s="1"/>
      <c r="J201">
        <f>SUBTOTAL(9,J200:J200)</f>
        <v>481600</v>
      </c>
      <c r="K201">
        <f>SUBTOTAL(9,K200:K200)</f>
        <v>0</v>
      </c>
      <c r="L201">
        <f>SUBTOTAL(9,L200:L200)</f>
        <v>481600</v>
      </c>
      <c r="M201">
        <f>SUBTOTAL(9,M200:M200)</f>
        <v>48160</v>
      </c>
      <c r="N201">
        <f>SUBTOTAL(9,N200:N200)</f>
        <v>529760</v>
      </c>
    </row>
    <row r="202" spans="1:17" outlineLevel="2">
      <c r="A202" t="s">
        <v>0</v>
      </c>
      <c r="B202">
        <v>23235</v>
      </c>
      <c r="C202">
        <v>60</v>
      </c>
      <c r="D202">
        <v>0</v>
      </c>
      <c r="E202" t="s">
        <v>4</v>
      </c>
      <c r="F202">
        <v>42969428</v>
      </c>
      <c r="G202" t="s">
        <v>149</v>
      </c>
      <c r="H202" t="s">
        <v>149</v>
      </c>
      <c r="I202">
        <v>19970601</v>
      </c>
      <c r="J202">
        <v>145400</v>
      </c>
      <c r="K202">
        <v>13000</v>
      </c>
      <c r="L202">
        <v>132400</v>
      </c>
      <c r="M202">
        <f t="shared" si="4"/>
        <v>13240</v>
      </c>
      <c r="N202">
        <f t="shared" si="5"/>
        <v>145640</v>
      </c>
      <c r="O202">
        <v>42969428</v>
      </c>
      <c r="P202">
        <v>19551023</v>
      </c>
      <c r="Q202">
        <v>56</v>
      </c>
    </row>
    <row r="203" spans="1:17" outlineLevel="2">
      <c r="A203" t="s">
        <v>0</v>
      </c>
      <c r="B203">
        <v>23235</v>
      </c>
      <c r="C203">
        <v>60</v>
      </c>
      <c r="D203">
        <v>5</v>
      </c>
      <c r="E203" t="s">
        <v>4</v>
      </c>
      <c r="H203" t="s">
        <v>150</v>
      </c>
      <c r="I203">
        <v>19881101</v>
      </c>
      <c r="J203">
        <v>145400</v>
      </c>
      <c r="L203">
        <v>145400</v>
      </c>
      <c r="M203">
        <f t="shared" si="4"/>
        <v>14540</v>
      </c>
      <c r="N203">
        <f t="shared" si="5"/>
        <v>159940</v>
      </c>
      <c r="O203">
        <v>32466534</v>
      </c>
      <c r="P203">
        <v>19500904</v>
      </c>
      <c r="Q203">
        <v>61</v>
      </c>
    </row>
    <row r="204" spans="1:17" outlineLevel="2">
      <c r="A204" t="s">
        <v>0</v>
      </c>
      <c r="B204">
        <v>23235</v>
      </c>
      <c r="C204">
        <v>60</v>
      </c>
      <c r="D204">
        <v>11</v>
      </c>
      <c r="E204" t="s">
        <v>4</v>
      </c>
      <c r="H204" t="s">
        <v>151</v>
      </c>
      <c r="I204">
        <v>19960601</v>
      </c>
      <c r="J204">
        <v>145400</v>
      </c>
      <c r="L204">
        <v>145400</v>
      </c>
      <c r="M204">
        <f t="shared" si="4"/>
        <v>14540</v>
      </c>
      <c r="N204">
        <f t="shared" si="5"/>
        <v>159940</v>
      </c>
      <c r="O204">
        <v>95092119328</v>
      </c>
      <c r="P204">
        <v>19950921</v>
      </c>
      <c r="Q204">
        <v>16</v>
      </c>
    </row>
    <row r="205" spans="1:17" outlineLevel="1">
      <c r="F205" s="1"/>
      <c r="J205">
        <f>SUBTOTAL(9,J202:J204)</f>
        <v>436200</v>
      </c>
      <c r="K205">
        <f>SUBTOTAL(9,K202:K204)</f>
        <v>13000</v>
      </c>
      <c r="L205">
        <f>SUBTOTAL(9,L202:L204)</f>
        <v>423200</v>
      </c>
      <c r="M205">
        <f>SUBTOTAL(9,M202:M204)</f>
        <v>42320</v>
      </c>
      <c r="N205">
        <f>SUBTOTAL(9,N202:N204)</f>
        <v>465520</v>
      </c>
    </row>
    <row r="206" spans="1:17" outlineLevel="2">
      <c r="A206" t="s">
        <v>0</v>
      </c>
      <c r="B206">
        <v>23235</v>
      </c>
      <c r="C206">
        <v>61</v>
      </c>
      <c r="D206">
        <v>0</v>
      </c>
      <c r="E206" t="s">
        <v>4</v>
      </c>
      <c r="F206">
        <v>42974489</v>
      </c>
      <c r="G206" t="s">
        <v>152</v>
      </c>
      <c r="H206" t="s">
        <v>152</v>
      </c>
      <c r="I206">
        <v>19910101</v>
      </c>
      <c r="J206">
        <v>145400</v>
      </c>
      <c r="L206">
        <v>145400</v>
      </c>
      <c r="M206">
        <f t="shared" si="4"/>
        <v>14540</v>
      </c>
      <c r="N206">
        <f t="shared" si="5"/>
        <v>159940</v>
      </c>
      <c r="O206">
        <v>42974489</v>
      </c>
      <c r="P206">
        <v>19540301</v>
      </c>
      <c r="Q206">
        <v>57</v>
      </c>
    </row>
    <row r="207" spans="1:17" outlineLevel="2">
      <c r="A207" t="s">
        <v>0</v>
      </c>
      <c r="B207">
        <v>23235</v>
      </c>
      <c r="C207">
        <v>61</v>
      </c>
      <c r="D207">
        <v>1</v>
      </c>
      <c r="E207" t="s">
        <v>4</v>
      </c>
      <c r="H207" t="s">
        <v>153</v>
      </c>
      <c r="I207">
        <v>19990801</v>
      </c>
      <c r="J207">
        <v>145400</v>
      </c>
      <c r="L207">
        <v>145400</v>
      </c>
      <c r="M207">
        <f t="shared" si="4"/>
        <v>14540</v>
      </c>
      <c r="N207">
        <f t="shared" si="5"/>
        <v>159940</v>
      </c>
      <c r="O207">
        <v>42974647</v>
      </c>
      <c r="P207">
        <v>19550602</v>
      </c>
      <c r="Q207">
        <v>56</v>
      </c>
    </row>
    <row r="208" spans="1:17" outlineLevel="2">
      <c r="A208" t="s">
        <v>0</v>
      </c>
      <c r="B208">
        <v>23235</v>
      </c>
      <c r="C208">
        <v>61</v>
      </c>
      <c r="D208">
        <v>2</v>
      </c>
      <c r="E208" t="s">
        <v>4</v>
      </c>
      <c r="H208" t="s">
        <v>154</v>
      </c>
      <c r="I208">
        <v>20000301</v>
      </c>
      <c r="J208">
        <v>145400</v>
      </c>
      <c r="L208">
        <v>145400</v>
      </c>
      <c r="M208">
        <f t="shared" si="4"/>
        <v>14540</v>
      </c>
      <c r="N208">
        <f t="shared" si="5"/>
        <v>159940</v>
      </c>
      <c r="O208">
        <v>8318278</v>
      </c>
      <c r="P208">
        <v>19490629</v>
      </c>
      <c r="Q208">
        <v>62</v>
      </c>
    </row>
    <row r="209" spans="1:17" outlineLevel="1">
      <c r="F209" s="1"/>
      <c r="J209">
        <f>SUBTOTAL(9,J206:J208)</f>
        <v>436200</v>
      </c>
      <c r="K209">
        <f>SUBTOTAL(9,K206:K208)</f>
        <v>0</v>
      </c>
      <c r="L209">
        <f>SUBTOTAL(9,L206:L208)</f>
        <v>436200</v>
      </c>
      <c r="M209">
        <f>SUBTOTAL(9,M206:M208)</f>
        <v>43620</v>
      </c>
      <c r="N209">
        <f>SUBTOTAL(9,N206:N208)</f>
        <v>479820</v>
      </c>
    </row>
    <row r="210" spans="1:17" outlineLevel="2">
      <c r="A210" t="s">
        <v>0</v>
      </c>
      <c r="B210">
        <v>23235</v>
      </c>
      <c r="C210">
        <v>62</v>
      </c>
      <c r="D210">
        <v>0</v>
      </c>
      <c r="E210" t="s">
        <v>4</v>
      </c>
      <c r="F210">
        <v>42986028</v>
      </c>
      <c r="G210" t="s">
        <v>155</v>
      </c>
      <c r="H210" t="s">
        <v>155</v>
      </c>
      <c r="I210">
        <v>19870801</v>
      </c>
      <c r="J210">
        <v>145400</v>
      </c>
      <c r="K210">
        <v>13000</v>
      </c>
      <c r="L210">
        <v>132400</v>
      </c>
      <c r="M210">
        <f t="shared" si="4"/>
        <v>13240</v>
      </c>
      <c r="N210">
        <f t="shared" si="5"/>
        <v>145640</v>
      </c>
      <c r="O210">
        <v>42986028</v>
      </c>
      <c r="P210">
        <v>19591023</v>
      </c>
      <c r="Q210">
        <v>52</v>
      </c>
    </row>
    <row r="211" spans="1:17" outlineLevel="2">
      <c r="A211" t="s">
        <v>0</v>
      </c>
      <c r="B211">
        <v>23235</v>
      </c>
      <c r="C211">
        <v>62</v>
      </c>
      <c r="D211">
        <v>2</v>
      </c>
      <c r="E211" t="s">
        <v>4</v>
      </c>
      <c r="H211" t="s">
        <v>156</v>
      </c>
      <c r="I211">
        <v>19870901</v>
      </c>
      <c r="J211">
        <v>145400</v>
      </c>
      <c r="K211">
        <v>13000</v>
      </c>
      <c r="L211">
        <v>132400</v>
      </c>
      <c r="M211">
        <f t="shared" si="4"/>
        <v>13240</v>
      </c>
      <c r="N211">
        <f t="shared" si="5"/>
        <v>145640</v>
      </c>
      <c r="O211">
        <v>32395173</v>
      </c>
      <c r="P211">
        <v>19370112</v>
      </c>
      <c r="Q211">
        <v>75</v>
      </c>
    </row>
    <row r="212" spans="1:17" outlineLevel="2">
      <c r="A212" t="s">
        <v>0</v>
      </c>
      <c r="B212">
        <v>23235</v>
      </c>
      <c r="C212">
        <v>62</v>
      </c>
      <c r="D212">
        <v>3</v>
      </c>
      <c r="E212" t="s">
        <v>4</v>
      </c>
      <c r="H212" t="s">
        <v>157</v>
      </c>
      <c r="I212">
        <v>19880801</v>
      </c>
      <c r="J212">
        <v>145400</v>
      </c>
      <c r="K212">
        <v>13000</v>
      </c>
      <c r="L212">
        <v>132400</v>
      </c>
      <c r="M212">
        <f t="shared" si="4"/>
        <v>13240</v>
      </c>
      <c r="N212">
        <f t="shared" si="5"/>
        <v>145640</v>
      </c>
      <c r="O212">
        <v>70110330</v>
      </c>
      <c r="P212">
        <v>19550613</v>
      </c>
      <c r="Q212">
        <v>56</v>
      </c>
    </row>
    <row r="213" spans="1:17" outlineLevel="2">
      <c r="A213" t="s">
        <v>0</v>
      </c>
      <c r="B213">
        <v>23235</v>
      </c>
      <c r="C213">
        <v>62</v>
      </c>
      <c r="D213">
        <v>4</v>
      </c>
      <c r="E213" t="s">
        <v>4</v>
      </c>
      <c r="H213" t="s">
        <v>158</v>
      </c>
      <c r="I213">
        <v>19941101</v>
      </c>
      <c r="J213">
        <v>145400</v>
      </c>
      <c r="K213">
        <v>13000</v>
      </c>
      <c r="L213">
        <v>132400</v>
      </c>
      <c r="M213">
        <f t="shared" si="4"/>
        <v>13240</v>
      </c>
      <c r="N213">
        <f t="shared" si="5"/>
        <v>145640</v>
      </c>
      <c r="O213">
        <v>94090408032</v>
      </c>
      <c r="P213">
        <v>19940904</v>
      </c>
      <c r="Q213">
        <v>17</v>
      </c>
    </row>
    <row r="214" spans="1:17" outlineLevel="2">
      <c r="A214" t="s">
        <v>0</v>
      </c>
      <c r="B214">
        <v>23235</v>
      </c>
      <c r="C214">
        <v>62</v>
      </c>
      <c r="D214">
        <v>5</v>
      </c>
      <c r="E214" t="s">
        <v>4</v>
      </c>
      <c r="H214" t="s">
        <v>159</v>
      </c>
      <c r="I214">
        <v>19990801</v>
      </c>
      <c r="J214">
        <v>145400</v>
      </c>
      <c r="K214">
        <v>13000</v>
      </c>
      <c r="L214">
        <v>132400</v>
      </c>
      <c r="M214">
        <f t="shared" si="4"/>
        <v>13240</v>
      </c>
      <c r="N214">
        <f t="shared" si="5"/>
        <v>145640</v>
      </c>
      <c r="O214">
        <v>99071006405</v>
      </c>
      <c r="P214">
        <v>19990710</v>
      </c>
      <c r="Q214">
        <v>12</v>
      </c>
    </row>
    <row r="215" spans="1:17" outlineLevel="2">
      <c r="A215" t="s">
        <v>0</v>
      </c>
      <c r="B215">
        <v>23235</v>
      </c>
      <c r="C215">
        <v>62</v>
      </c>
      <c r="D215">
        <v>6</v>
      </c>
      <c r="E215" t="s">
        <v>4</v>
      </c>
      <c r="H215" t="s">
        <v>160</v>
      </c>
      <c r="I215">
        <v>19920902</v>
      </c>
      <c r="J215">
        <v>145400</v>
      </c>
      <c r="L215">
        <v>145400</v>
      </c>
      <c r="M215">
        <f t="shared" si="4"/>
        <v>14540</v>
      </c>
      <c r="N215">
        <f t="shared" si="5"/>
        <v>159940</v>
      </c>
      <c r="O215">
        <v>1039455171</v>
      </c>
      <c r="P215">
        <v>19910613</v>
      </c>
      <c r="Q215">
        <v>20</v>
      </c>
    </row>
    <row r="216" spans="1:17" outlineLevel="2">
      <c r="A216" t="s">
        <v>0</v>
      </c>
      <c r="B216">
        <v>23235</v>
      </c>
      <c r="C216">
        <v>62</v>
      </c>
      <c r="D216">
        <v>7</v>
      </c>
      <c r="E216" t="s">
        <v>4</v>
      </c>
      <c r="H216" t="s">
        <v>161</v>
      </c>
      <c r="I216">
        <v>20101001</v>
      </c>
      <c r="J216">
        <v>145400</v>
      </c>
      <c r="L216">
        <v>145400</v>
      </c>
      <c r="M216">
        <f t="shared" si="4"/>
        <v>14540</v>
      </c>
      <c r="N216">
        <f t="shared" si="5"/>
        <v>159940</v>
      </c>
      <c r="O216">
        <v>1034996904</v>
      </c>
      <c r="P216">
        <v>20100910</v>
      </c>
      <c r="Q216">
        <v>1</v>
      </c>
    </row>
    <row r="217" spans="1:17" outlineLevel="2">
      <c r="A217" t="s">
        <v>0</v>
      </c>
      <c r="B217">
        <v>38435</v>
      </c>
      <c r="C217">
        <v>124</v>
      </c>
      <c r="D217">
        <v>0</v>
      </c>
      <c r="E217" t="s">
        <v>34</v>
      </c>
      <c r="H217" t="s">
        <v>155</v>
      </c>
      <c r="I217">
        <v>20080301</v>
      </c>
      <c r="J217">
        <v>17700</v>
      </c>
      <c r="L217">
        <v>17700</v>
      </c>
      <c r="M217">
        <f t="shared" si="4"/>
        <v>1770</v>
      </c>
      <c r="N217">
        <f t="shared" si="5"/>
        <v>19470</v>
      </c>
      <c r="O217">
        <v>42986028</v>
      </c>
      <c r="P217">
        <v>19591023</v>
      </c>
      <c r="Q217">
        <v>52</v>
      </c>
    </row>
    <row r="218" spans="1:17" outlineLevel="2">
      <c r="A218" t="s">
        <v>0</v>
      </c>
      <c r="B218">
        <v>38435</v>
      </c>
      <c r="C218">
        <v>124</v>
      </c>
      <c r="D218">
        <v>1</v>
      </c>
      <c r="E218" t="s">
        <v>34</v>
      </c>
      <c r="H218" t="s">
        <v>156</v>
      </c>
      <c r="I218">
        <v>20080301</v>
      </c>
      <c r="J218">
        <v>17700</v>
      </c>
      <c r="L218">
        <v>17700</v>
      </c>
      <c r="M218">
        <f t="shared" si="4"/>
        <v>1770</v>
      </c>
      <c r="N218">
        <f t="shared" si="5"/>
        <v>19470</v>
      </c>
      <c r="O218">
        <v>32395173</v>
      </c>
      <c r="P218">
        <v>19370112</v>
      </c>
      <c r="Q218">
        <v>75</v>
      </c>
    </row>
    <row r="219" spans="1:17" outlineLevel="1">
      <c r="F219" s="1"/>
      <c r="J219">
        <f>SUBTOTAL(9,J210:J218)</f>
        <v>1053200</v>
      </c>
      <c r="K219">
        <f>SUBTOTAL(9,K210:K218)</f>
        <v>65000</v>
      </c>
      <c r="L219">
        <f>SUBTOTAL(9,L210:L218)</f>
        <v>988200</v>
      </c>
      <c r="M219">
        <f>SUBTOTAL(9,M210:M218)</f>
        <v>98820</v>
      </c>
      <c r="N219">
        <f>SUBTOTAL(9,N210:N218)</f>
        <v>1087020</v>
      </c>
    </row>
    <row r="220" spans="1:17" outlineLevel="2">
      <c r="A220" t="s">
        <v>0</v>
      </c>
      <c r="B220">
        <v>38079</v>
      </c>
      <c r="C220">
        <v>7</v>
      </c>
      <c r="D220">
        <v>1</v>
      </c>
      <c r="E220" t="s">
        <v>8</v>
      </c>
      <c r="F220">
        <v>43043624</v>
      </c>
      <c r="G220" t="s">
        <v>162</v>
      </c>
      <c r="H220" t="s">
        <v>163</v>
      </c>
      <c r="I220">
        <v>20020809</v>
      </c>
      <c r="J220">
        <v>16600</v>
      </c>
      <c r="L220">
        <v>16600</v>
      </c>
      <c r="M220">
        <f t="shared" si="4"/>
        <v>1660</v>
      </c>
      <c r="N220">
        <f t="shared" si="5"/>
        <v>18260</v>
      </c>
      <c r="O220">
        <v>32497060</v>
      </c>
      <c r="P220">
        <v>19510401</v>
      </c>
      <c r="Q220">
        <v>60</v>
      </c>
    </row>
    <row r="221" spans="1:17" outlineLevel="2">
      <c r="A221" t="s">
        <v>0</v>
      </c>
      <c r="B221">
        <v>38079</v>
      </c>
      <c r="C221">
        <v>7</v>
      </c>
      <c r="D221">
        <v>2</v>
      </c>
      <c r="E221" t="s">
        <v>8</v>
      </c>
      <c r="H221" t="s">
        <v>164</v>
      </c>
      <c r="I221">
        <v>20030211</v>
      </c>
      <c r="J221">
        <v>16600</v>
      </c>
      <c r="L221">
        <v>16600</v>
      </c>
      <c r="M221">
        <f t="shared" si="4"/>
        <v>1660</v>
      </c>
      <c r="N221">
        <f t="shared" si="5"/>
        <v>18260</v>
      </c>
      <c r="O221">
        <v>20081537</v>
      </c>
      <c r="P221">
        <v>19280726</v>
      </c>
      <c r="Q221">
        <v>83</v>
      </c>
    </row>
    <row r="222" spans="1:17" outlineLevel="1">
      <c r="F222" s="1"/>
      <c r="J222">
        <f>SUBTOTAL(9,J220:J221)</f>
        <v>33200</v>
      </c>
      <c r="K222">
        <f>SUBTOTAL(9,K220:K221)</f>
        <v>0</v>
      </c>
      <c r="L222">
        <f>SUBTOTAL(9,L220:L221)</f>
        <v>33200</v>
      </c>
      <c r="M222">
        <f>SUBTOTAL(9,M220:M221)</f>
        <v>3320</v>
      </c>
      <c r="N222">
        <f>SUBTOTAL(9,N220:N221)</f>
        <v>36520</v>
      </c>
    </row>
    <row r="223" spans="1:17" outlineLevel="2">
      <c r="A223" t="s">
        <v>0</v>
      </c>
      <c r="B223">
        <v>23235</v>
      </c>
      <c r="C223">
        <v>157</v>
      </c>
      <c r="D223">
        <v>0</v>
      </c>
      <c r="E223" t="s">
        <v>4</v>
      </c>
      <c r="F223">
        <v>43205038</v>
      </c>
      <c r="G223" t="s">
        <v>165</v>
      </c>
      <c r="H223" t="s">
        <v>165</v>
      </c>
      <c r="I223">
        <v>20041101</v>
      </c>
      <c r="J223">
        <v>145400</v>
      </c>
      <c r="K223">
        <v>13000</v>
      </c>
      <c r="L223">
        <v>132400</v>
      </c>
      <c r="M223">
        <f t="shared" si="4"/>
        <v>13240</v>
      </c>
      <c r="N223">
        <f t="shared" si="5"/>
        <v>145640</v>
      </c>
      <c r="O223">
        <v>43205038</v>
      </c>
      <c r="P223">
        <v>19800722</v>
      </c>
      <c r="Q223">
        <v>31</v>
      </c>
    </row>
    <row r="224" spans="1:17" outlineLevel="2">
      <c r="A224" t="s">
        <v>0</v>
      </c>
      <c r="B224">
        <v>23235</v>
      </c>
      <c r="C224">
        <v>157</v>
      </c>
      <c r="D224">
        <v>1</v>
      </c>
      <c r="E224" t="s">
        <v>4</v>
      </c>
      <c r="H224" t="s">
        <v>166</v>
      </c>
      <c r="I224">
        <v>20041101</v>
      </c>
      <c r="J224">
        <v>145400</v>
      </c>
      <c r="K224">
        <v>13000</v>
      </c>
      <c r="L224">
        <v>132400</v>
      </c>
      <c r="M224">
        <f t="shared" si="4"/>
        <v>13240</v>
      </c>
      <c r="N224">
        <f t="shared" si="5"/>
        <v>145640</v>
      </c>
      <c r="O224">
        <v>32473601</v>
      </c>
      <c r="P224">
        <v>19501221</v>
      </c>
      <c r="Q224">
        <v>61</v>
      </c>
    </row>
    <row r="225" spans="1:17" outlineLevel="2">
      <c r="A225" t="s">
        <v>0</v>
      </c>
      <c r="B225">
        <v>23235</v>
      </c>
      <c r="C225">
        <v>157</v>
      </c>
      <c r="D225">
        <v>2</v>
      </c>
      <c r="E225" t="s">
        <v>4</v>
      </c>
      <c r="H225" t="s">
        <v>167</v>
      </c>
      <c r="I225">
        <v>19900301</v>
      </c>
      <c r="J225">
        <v>145400</v>
      </c>
      <c r="L225">
        <v>145400</v>
      </c>
      <c r="M225">
        <f t="shared" si="4"/>
        <v>14540</v>
      </c>
      <c r="N225">
        <f t="shared" si="5"/>
        <v>159940</v>
      </c>
      <c r="O225">
        <v>8288554</v>
      </c>
      <c r="P225">
        <v>19480702</v>
      </c>
      <c r="Q225">
        <v>63</v>
      </c>
    </row>
    <row r="226" spans="1:17" outlineLevel="2">
      <c r="A226" t="s">
        <v>0</v>
      </c>
      <c r="B226">
        <v>38079</v>
      </c>
      <c r="C226">
        <v>29</v>
      </c>
      <c r="D226">
        <v>1</v>
      </c>
      <c r="E226" t="s">
        <v>8</v>
      </c>
      <c r="H226" t="s">
        <v>168</v>
      </c>
      <c r="I226">
        <v>20090526</v>
      </c>
      <c r="J226">
        <v>16600</v>
      </c>
      <c r="L226">
        <v>16600</v>
      </c>
      <c r="M226">
        <f t="shared" si="4"/>
        <v>1660</v>
      </c>
      <c r="N226">
        <f t="shared" si="5"/>
        <v>18260</v>
      </c>
      <c r="O226">
        <v>97072016339</v>
      </c>
      <c r="P226">
        <v>19970720</v>
      </c>
      <c r="Q226">
        <v>14</v>
      </c>
    </row>
    <row r="227" spans="1:17" outlineLevel="2">
      <c r="A227" t="s">
        <v>0</v>
      </c>
      <c r="B227">
        <v>38080</v>
      </c>
      <c r="C227">
        <v>20</v>
      </c>
      <c r="D227">
        <v>0</v>
      </c>
      <c r="E227" t="s">
        <v>7</v>
      </c>
      <c r="H227" t="s">
        <v>165</v>
      </c>
      <c r="I227">
        <v>20060316</v>
      </c>
      <c r="J227">
        <v>16600</v>
      </c>
      <c r="L227">
        <v>16600</v>
      </c>
      <c r="M227">
        <f t="shared" si="4"/>
        <v>1660</v>
      </c>
      <c r="N227">
        <f t="shared" si="5"/>
        <v>18260</v>
      </c>
      <c r="O227">
        <v>43205038</v>
      </c>
      <c r="P227">
        <v>19800722</v>
      </c>
      <c r="Q227">
        <v>31</v>
      </c>
    </row>
    <row r="228" spans="1:17" outlineLevel="2">
      <c r="A228" t="s">
        <v>0</v>
      </c>
      <c r="B228">
        <v>63214</v>
      </c>
      <c r="C228">
        <v>5</v>
      </c>
      <c r="D228">
        <v>1</v>
      </c>
      <c r="E228" t="s">
        <v>169</v>
      </c>
      <c r="H228" t="s">
        <v>167</v>
      </c>
      <c r="I228">
        <v>20050621</v>
      </c>
      <c r="J228">
        <v>16600</v>
      </c>
      <c r="L228">
        <v>16600</v>
      </c>
      <c r="M228">
        <f t="shared" si="4"/>
        <v>1660</v>
      </c>
      <c r="N228">
        <f t="shared" si="5"/>
        <v>18260</v>
      </c>
      <c r="O228">
        <v>8288554</v>
      </c>
      <c r="P228">
        <v>19480702</v>
      </c>
      <c r="Q228">
        <v>63</v>
      </c>
    </row>
    <row r="229" spans="1:17" outlineLevel="2">
      <c r="A229" t="s">
        <v>0</v>
      </c>
      <c r="B229">
        <v>63214</v>
      </c>
      <c r="C229">
        <v>5</v>
      </c>
      <c r="D229">
        <v>2</v>
      </c>
      <c r="E229" t="s">
        <v>169</v>
      </c>
      <c r="H229" t="s">
        <v>166</v>
      </c>
      <c r="I229">
        <v>20050621</v>
      </c>
      <c r="J229">
        <v>16600</v>
      </c>
      <c r="L229">
        <v>16600</v>
      </c>
      <c r="M229">
        <f t="shared" si="4"/>
        <v>1660</v>
      </c>
      <c r="N229">
        <f t="shared" si="5"/>
        <v>18260</v>
      </c>
      <c r="O229">
        <v>32473601</v>
      </c>
      <c r="P229">
        <v>19501221</v>
      </c>
      <c r="Q229">
        <v>61</v>
      </c>
    </row>
    <row r="230" spans="1:17" outlineLevel="1">
      <c r="F230" s="1"/>
      <c r="J230">
        <f>SUBTOTAL(9,J223:J229)</f>
        <v>502600</v>
      </c>
      <c r="K230">
        <f>SUBTOTAL(9,K223:K229)</f>
        <v>26000</v>
      </c>
      <c r="L230">
        <f>SUBTOTAL(9,L223:L229)</f>
        <v>476600</v>
      </c>
      <c r="M230">
        <f>SUBTOTAL(9,M223:M229)</f>
        <v>47660</v>
      </c>
      <c r="N230">
        <f>SUBTOTAL(9,N223:N229)</f>
        <v>524260</v>
      </c>
    </row>
    <row r="231" spans="1:17" outlineLevel="2">
      <c r="A231" t="s">
        <v>0</v>
      </c>
      <c r="B231">
        <v>38435</v>
      </c>
      <c r="C231">
        <v>19</v>
      </c>
      <c r="D231">
        <v>0</v>
      </c>
      <c r="E231" t="s">
        <v>34</v>
      </c>
      <c r="F231">
        <v>43570861</v>
      </c>
      <c r="G231" t="s">
        <v>170</v>
      </c>
      <c r="H231" t="s">
        <v>170</v>
      </c>
      <c r="I231">
        <v>20020701</v>
      </c>
      <c r="J231">
        <v>17700</v>
      </c>
      <c r="L231">
        <v>17700</v>
      </c>
      <c r="M231">
        <f t="shared" si="4"/>
        <v>1770</v>
      </c>
      <c r="N231">
        <f t="shared" si="5"/>
        <v>19470</v>
      </c>
      <c r="O231">
        <v>43570861</v>
      </c>
      <c r="P231">
        <v>19730210</v>
      </c>
      <c r="Q231">
        <v>39</v>
      </c>
    </row>
    <row r="232" spans="1:17" outlineLevel="2">
      <c r="A232" t="s">
        <v>0</v>
      </c>
      <c r="B232">
        <v>38435</v>
      </c>
      <c r="C232">
        <v>19</v>
      </c>
      <c r="D232">
        <v>1</v>
      </c>
      <c r="E232" t="s">
        <v>34</v>
      </c>
      <c r="H232" t="s">
        <v>171</v>
      </c>
      <c r="I232">
        <v>20060201</v>
      </c>
      <c r="J232">
        <v>17700</v>
      </c>
      <c r="L232">
        <v>17700</v>
      </c>
      <c r="M232">
        <f t="shared" si="4"/>
        <v>1770</v>
      </c>
      <c r="N232">
        <f t="shared" si="5"/>
        <v>19470</v>
      </c>
      <c r="O232">
        <v>34964365</v>
      </c>
      <c r="P232">
        <v>20021014</v>
      </c>
      <c r="Q232">
        <v>9</v>
      </c>
    </row>
    <row r="233" spans="1:17" outlineLevel="2">
      <c r="A233" t="s">
        <v>0</v>
      </c>
      <c r="B233">
        <v>38435</v>
      </c>
      <c r="C233">
        <v>19</v>
      </c>
      <c r="D233">
        <v>2</v>
      </c>
      <c r="E233" t="s">
        <v>34</v>
      </c>
      <c r="H233" t="s">
        <v>172</v>
      </c>
      <c r="I233">
        <v>20060201</v>
      </c>
      <c r="J233">
        <v>17700</v>
      </c>
      <c r="L233">
        <v>17700</v>
      </c>
      <c r="M233">
        <f t="shared" si="4"/>
        <v>1770</v>
      </c>
      <c r="N233">
        <f t="shared" si="5"/>
        <v>19470</v>
      </c>
      <c r="O233">
        <v>35409415</v>
      </c>
      <c r="P233">
        <v>20040810</v>
      </c>
      <c r="Q233">
        <v>7</v>
      </c>
    </row>
    <row r="234" spans="1:17" outlineLevel="1">
      <c r="F234" s="1"/>
      <c r="J234">
        <f>SUBTOTAL(9,J231:J233)</f>
        <v>53100</v>
      </c>
      <c r="K234">
        <f>SUBTOTAL(9,K231:K233)</f>
        <v>0</v>
      </c>
      <c r="L234">
        <f>SUBTOTAL(9,L231:L233)</f>
        <v>53100</v>
      </c>
      <c r="M234">
        <f>SUBTOTAL(9,M231:M233)</f>
        <v>5310</v>
      </c>
      <c r="N234">
        <f>SUBTOTAL(9,N231:N233)</f>
        <v>58410</v>
      </c>
    </row>
    <row r="235" spans="1:17" outlineLevel="2">
      <c r="A235" t="s">
        <v>0</v>
      </c>
      <c r="B235">
        <v>38079</v>
      </c>
      <c r="C235">
        <v>37</v>
      </c>
      <c r="D235">
        <v>1</v>
      </c>
      <c r="E235" t="s">
        <v>8</v>
      </c>
      <c r="F235">
        <v>43615073</v>
      </c>
      <c r="G235" t="s">
        <v>173</v>
      </c>
      <c r="H235" t="s">
        <v>174</v>
      </c>
      <c r="I235">
        <v>20110729</v>
      </c>
      <c r="J235">
        <v>16600</v>
      </c>
      <c r="L235">
        <v>16600</v>
      </c>
      <c r="M235">
        <f t="shared" si="4"/>
        <v>1660</v>
      </c>
      <c r="N235">
        <f t="shared" si="5"/>
        <v>18260</v>
      </c>
      <c r="O235">
        <v>17041982</v>
      </c>
      <c r="P235">
        <v>19410109</v>
      </c>
      <c r="Q235">
        <v>71</v>
      </c>
    </row>
    <row r="236" spans="1:17" outlineLevel="2">
      <c r="A236" t="s">
        <v>0</v>
      </c>
      <c r="B236">
        <v>38079</v>
      </c>
      <c r="C236">
        <v>37</v>
      </c>
      <c r="D236">
        <v>2</v>
      </c>
      <c r="E236" t="s">
        <v>8</v>
      </c>
      <c r="H236" t="s">
        <v>175</v>
      </c>
      <c r="I236">
        <v>20110729</v>
      </c>
      <c r="J236">
        <v>16600</v>
      </c>
      <c r="L236">
        <v>16600</v>
      </c>
      <c r="M236">
        <f t="shared" si="4"/>
        <v>1660</v>
      </c>
      <c r="N236">
        <f t="shared" si="5"/>
        <v>18260</v>
      </c>
      <c r="O236">
        <v>41362564</v>
      </c>
      <c r="P236">
        <v>19440527</v>
      </c>
      <c r="Q236">
        <v>67</v>
      </c>
    </row>
    <row r="237" spans="1:17" outlineLevel="2">
      <c r="A237" t="s">
        <v>0</v>
      </c>
      <c r="B237">
        <v>38079</v>
      </c>
      <c r="C237">
        <v>37</v>
      </c>
      <c r="D237">
        <v>3</v>
      </c>
      <c r="E237" t="s">
        <v>8</v>
      </c>
      <c r="H237" t="s">
        <v>176</v>
      </c>
      <c r="I237">
        <v>20110729</v>
      </c>
      <c r="J237">
        <v>16600</v>
      </c>
      <c r="L237">
        <v>16600</v>
      </c>
      <c r="M237">
        <f t="shared" si="4"/>
        <v>1660</v>
      </c>
      <c r="N237">
        <f t="shared" si="5"/>
        <v>18260</v>
      </c>
      <c r="O237">
        <v>1141520314</v>
      </c>
      <c r="P237">
        <v>20090815</v>
      </c>
      <c r="Q237">
        <v>2</v>
      </c>
    </row>
    <row r="238" spans="1:17" outlineLevel="1">
      <c r="F238" s="1"/>
      <c r="J238">
        <f>SUBTOTAL(9,J235:J237)</f>
        <v>49800</v>
      </c>
      <c r="K238">
        <f>SUBTOTAL(9,K235:K237)</f>
        <v>0</v>
      </c>
      <c r="L238">
        <f>SUBTOTAL(9,L235:L237)</f>
        <v>49800</v>
      </c>
      <c r="M238">
        <f>SUBTOTAL(9,M235:M237)</f>
        <v>4980</v>
      </c>
      <c r="N238">
        <f>SUBTOTAL(9,N235:N237)</f>
        <v>54780</v>
      </c>
    </row>
    <row r="239" spans="1:17" outlineLevel="2">
      <c r="A239" t="s">
        <v>0</v>
      </c>
      <c r="B239">
        <v>38079</v>
      </c>
      <c r="C239">
        <v>19</v>
      </c>
      <c r="D239">
        <v>0</v>
      </c>
      <c r="E239" t="s">
        <v>8</v>
      </c>
      <c r="F239">
        <v>43617527</v>
      </c>
      <c r="G239" t="s">
        <v>177</v>
      </c>
      <c r="H239" t="s">
        <v>177</v>
      </c>
      <c r="I239">
        <v>20031231</v>
      </c>
      <c r="J239">
        <v>16600</v>
      </c>
      <c r="L239">
        <v>16600</v>
      </c>
      <c r="M239">
        <f t="shared" si="4"/>
        <v>1660</v>
      </c>
      <c r="N239">
        <f t="shared" si="5"/>
        <v>18260</v>
      </c>
      <c r="O239">
        <v>43617527</v>
      </c>
      <c r="P239">
        <v>19751212</v>
      </c>
      <c r="Q239">
        <v>36</v>
      </c>
    </row>
    <row r="240" spans="1:17" outlineLevel="2">
      <c r="A240" t="s">
        <v>0</v>
      </c>
      <c r="B240">
        <v>38079</v>
      </c>
      <c r="C240">
        <v>19</v>
      </c>
      <c r="D240">
        <v>1</v>
      </c>
      <c r="E240" t="s">
        <v>8</v>
      </c>
      <c r="H240" t="s">
        <v>178</v>
      </c>
      <c r="I240">
        <v>20031231</v>
      </c>
      <c r="J240">
        <v>16600</v>
      </c>
      <c r="L240">
        <v>16600</v>
      </c>
      <c r="M240">
        <f t="shared" si="4"/>
        <v>1660</v>
      </c>
      <c r="N240">
        <f t="shared" si="5"/>
        <v>18260</v>
      </c>
      <c r="O240">
        <v>32498119</v>
      </c>
      <c r="P240">
        <v>19530305</v>
      </c>
      <c r="Q240">
        <v>58</v>
      </c>
    </row>
    <row r="241" spans="1:17" outlineLevel="1">
      <c r="F241" s="1"/>
      <c r="J241">
        <f>SUBTOTAL(9,J239:J240)</f>
        <v>33200</v>
      </c>
      <c r="K241">
        <f>SUBTOTAL(9,K239:K240)</f>
        <v>0</v>
      </c>
      <c r="L241">
        <f>SUBTOTAL(9,L239:L240)</f>
        <v>33200</v>
      </c>
      <c r="M241">
        <f>SUBTOTAL(9,M239:M240)</f>
        <v>3320</v>
      </c>
      <c r="N241">
        <f>SUBTOTAL(9,N239:N240)</f>
        <v>36520</v>
      </c>
    </row>
    <row r="242" spans="1:17" outlineLevel="2">
      <c r="A242" t="s">
        <v>0</v>
      </c>
      <c r="B242">
        <v>23235</v>
      </c>
      <c r="C242">
        <v>156</v>
      </c>
      <c r="D242">
        <v>0</v>
      </c>
      <c r="E242" t="s">
        <v>4</v>
      </c>
      <c r="F242">
        <v>43720524</v>
      </c>
      <c r="G242" t="s">
        <v>179</v>
      </c>
      <c r="H242" t="s">
        <v>179</v>
      </c>
      <c r="I242">
        <v>19870501</v>
      </c>
      <c r="J242">
        <v>145400</v>
      </c>
      <c r="K242">
        <v>13000</v>
      </c>
      <c r="L242">
        <v>132400</v>
      </c>
      <c r="M242">
        <f t="shared" si="4"/>
        <v>13240</v>
      </c>
      <c r="N242">
        <f t="shared" si="5"/>
        <v>145640</v>
      </c>
      <c r="O242">
        <v>43720524</v>
      </c>
      <c r="P242">
        <v>19690606</v>
      </c>
      <c r="Q242">
        <v>42</v>
      </c>
    </row>
    <row r="243" spans="1:17" outlineLevel="2">
      <c r="A243" t="s">
        <v>0</v>
      </c>
      <c r="B243">
        <v>38435</v>
      </c>
      <c r="C243">
        <v>102</v>
      </c>
      <c r="D243">
        <v>0</v>
      </c>
      <c r="E243" t="s">
        <v>34</v>
      </c>
      <c r="H243" t="s">
        <v>179</v>
      </c>
      <c r="I243">
        <v>20051201</v>
      </c>
      <c r="J243">
        <v>17700</v>
      </c>
      <c r="L243">
        <v>17700</v>
      </c>
      <c r="M243">
        <f t="shared" si="4"/>
        <v>1770</v>
      </c>
      <c r="N243">
        <f t="shared" si="5"/>
        <v>19470</v>
      </c>
      <c r="O243">
        <v>43720524</v>
      </c>
      <c r="P243">
        <v>19690606</v>
      </c>
      <c r="Q243">
        <v>42</v>
      </c>
    </row>
    <row r="244" spans="1:17" outlineLevel="2">
      <c r="A244" t="s">
        <v>0</v>
      </c>
      <c r="B244">
        <v>54331</v>
      </c>
      <c r="C244">
        <v>7</v>
      </c>
      <c r="D244">
        <v>1</v>
      </c>
      <c r="E244" t="s">
        <v>180</v>
      </c>
      <c r="H244" t="s">
        <v>181</v>
      </c>
      <c r="I244">
        <v>20070601</v>
      </c>
      <c r="J244">
        <v>145400</v>
      </c>
      <c r="K244">
        <v>13000</v>
      </c>
      <c r="L244">
        <v>132400</v>
      </c>
      <c r="M244">
        <f t="shared" si="4"/>
        <v>13240</v>
      </c>
      <c r="N244">
        <f t="shared" si="5"/>
        <v>145640</v>
      </c>
      <c r="O244">
        <v>40619562</v>
      </c>
      <c r="P244">
        <v>20070911</v>
      </c>
      <c r="Q244">
        <v>4</v>
      </c>
    </row>
    <row r="245" spans="1:17" outlineLevel="1">
      <c r="F245" s="1"/>
      <c r="J245">
        <f>SUBTOTAL(9,J242:J244)</f>
        <v>308500</v>
      </c>
      <c r="K245">
        <f>SUBTOTAL(9,K242:K244)</f>
        <v>26000</v>
      </c>
      <c r="L245">
        <f>SUBTOTAL(9,L242:L244)</f>
        <v>282500</v>
      </c>
      <c r="M245">
        <f>SUBTOTAL(9,M242:M244)</f>
        <v>28250</v>
      </c>
      <c r="N245">
        <f>SUBTOTAL(9,N242:N244)</f>
        <v>310750</v>
      </c>
    </row>
    <row r="246" spans="1:17" outlineLevel="2">
      <c r="A246" t="s">
        <v>0</v>
      </c>
      <c r="B246">
        <v>38080</v>
      </c>
      <c r="C246">
        <v>24</v>
      </c>
      <c r="D246">
        <v>1</v>
      </c>
      <c r="E246" t="s">
        <v>7</v>
      </c>
      <c r="F246">
        <v>43737818</v>
      </c>
      <c r="G246" t="s">
        <v>182</v>
      </c>
      <c r="H246" t="s">
        <v>183</v>
      </c>
      <c r="I246">
        <v>20060825</v>
      </c>
      <c r="J246">
        <v>16600</v>
      </c>
      <c r="L246">
        <v>16600</v>
      </c>
      <c r="M246">
        <f t="shared" si="4"/>
        <v>1660</v>
      </c>
      <c r="N246">
        <f t="shared" si="5"/>
        <v>18260</v>
      </c>
      <c r="O246">
        <v>34961032</v>
      </c>
      <c r="P246">
        <v>20041111</v>
      </c>
      <c r="Q246">
        <v>7</v>
      </c>
    </row>
    <row r="247" spans="1:17" outlineLevel="2">
      <c r="A247" t="s">
        <v>0</v>
      </c>
      <c r="B247">
        <v>38080</v>
      </c>
      <c r="C247">
        <v>24</v>
      </c>
      <c r="D247">
        <v>2</v>
      </c>
      <c r="E247" t="s">
        <v>7</v>
      </c>
      <c r="H247" t="s">
        <v>184</v>
      </c>
      <c r="I247">
        <v>20080425</v>
      </c>
      <c r="J247">
        <v>16600</v>
      </c>
      <c r="L247">
        <v>16600</v>
      </c>
      <c r="M247">
        <f t="shared" si="4"/>
        <v>1660</v>
      </c>
      <c r="N247">
        <f t="shared" si="5"/>
        <v>18260</v>
      </c>
      <c r="O247">
        <v>29727923</v>
      </c>
      <c r="P247">
        <v>20000628</v>
      </c>
      <c r="Q247">
        <v>11</v>
      </c>
    </row>
    <row r="248" spans="1:17" outlineLevel="2">
      <c r="A248" t="s">
        <v>0</v>
      </c>
      <c r="B248">
        <v>38080</v>
      </c>
      <c r="C248">
        <v>32</v>
      </c>
      <c r="D248">
        <v>0</v>
      </c>
      <c r="E248" t="s">
        <v>7</v>
      </c>
      <c r="H248" t="s">
        <v>182</v>
      </c>
      <c r="I248">
        <v>20100501</v>
      </c>
      <c r="J248">
        <v>16600</v>
      </c>
      <c r="L248">
        <v>16600</v>
      </c>
      <c r="M248">
        <f t="shared" si="4"/>
        <v>1660</v>
      </c>
      <c r="N248">
        <f t="shared" si="5"/>
        <v>18260</v>
      </c>
      <c r="O248">
        <v>43737818</v>
      </c>
      <c r="P248">
        <v>19730202</v>
      </c>
      <c r="Q248">
        <v>39</v>
      </c>
    </row>
    <row r="249" spans="1:17" outlineLevel="2">
      <c r="A249" t="s">
        <v>0</v>
      </c>
      <c r="B249">
        <v>38080</v>
      </c>
      <c r="C249">
        <v>32</v>
      </c>
      <c r="D249">
        <v>1</v>
      </c>
      <c r="E249" t="s">
        <v>7</v>
      </c>
      <c r="H249" t="s">
        <v>185</v>
      </c>
      <c r="I249">
        <v>20100501</v>
      </c>
      <c r="J249">
        <v>16600</v>
      </c>
      <c r="L249">
        <v>16600</v>
      </c>
      <c r="M249">
        <f t="shared" si="4"/>
        <v>1660</v>
      </c>
      <c r="N249">
        <f t="shared" si="5"/>
        <v>18260</v>
      </c>
      <c r="O249">
        <v>21369131</v>
      </c>
      <c r="P249">
        <v>19430101</v>
      </c>
      <c r="Q249">
        <v>69</v>
      </c>
    </row>
    <row r="250" spans="1:17" outlineLevel="1">
      <c r="F250" s="1"/>
      <c r="J250">
        <f>SUBTOTAL(9,J246:J249)</f>
        <v>66400</v>
      </c>
      <c r="K250">
        <f>SUBTOTAL(9,K246:K249)</f>
        <v>0</v>
      </c>
      <c r="L250">
        <f>SUBTOTAL(9,L246:L249)</f>
        <v>66400</v>
      </c>
      <c r="M250">
        <f>SUBTOTAL(9,M246:M249)</f>
        <v>6640</v>
      </c>
      <c r="N250">
        <f>SUBTOTAL(9,N246:N249)</f>
        <v>73040</v>
      </c>
    </row>
    <row r="251" spans="1:17" outlineLevel="2">
      <c r="A251" t="s">
        <v>0</v>
      </c>
      <c r="B251">
        <v>23235</v>
      </c>
      <c r="C251">
        <v>182</v>
      </c>
      <c r="D251">
        <v>0</v>
      </c>
      <c r="E251" t="s">
        <v>4</v>
      </c>
      <c r="F251">
        <v>43870486</v>
      </c>
      <c r="G251" t="s">
        <v>186</v>
      </c>
      <c r="H251" t="s">
        <v>186</v>
      </c>
      <c r="I251">
        <v>19980201</v>
      </c>
      <c r="J251">
        <v>145400</v>
      </c>
      <c r="K251">
        <v>13000</v>
      </c>
      <c r="L251">
        <v>132400</v>
      </c>
      <c r="M251">
        <f t="shared" si="4"/>
        <v>13240</v>
      </c>
      <c r="N251">
        <f t="shared" si="5"/>
        <v>145640</v>
      </c>
      <c r="O251">
        <v>43870486</v>
      </c>
      <c r="P251">
        <v>19800724</v>
      </c>
      <c r="Q251">
        <v>31</v>
      </c>
    </row>
    <row r="252" spans="1:17" outlineLevel="1">
      <c r="F252" s="1"/>
      <c r="J252">
        <f>SUBTOTAL(9,J251:J251)</f>
        <v>145400</v>
      </c>
      <c r="K252">
        <f>SUBTOTAL(9,K251:K251)</f>
        <v>13000</v>
      </c>
      <c r="L252">
        <f>SUBTOTAL(9,L251:L251)</f>
        <v>132400</v>
      </c>
      <c r="M252">
        <f>SUBTOTAL(9,M251:M251)</f>
        <v>13240</v>
      </c>
      <c r="N252">
        <f>SUBTOTAL(9,N251:N251)</f>
        <v>145640</v>
      </c>
    </row>
    <row r="253" spans="1:17" outlineLevel="2">
      <c r="A253" t="s">
        <v>0</v>
      </c>
      <c r="B253">
        <v>38079</v>
      </c>
      <c r="C253">
        <v>30</v>
      </c>
      <c r="D253">
        <v>1</v>
      </c>
      <c r="E253" t="s">
        <v>8</v>
      </c>
      <c r="F253">
        <v>43972548</v>
      </c>
      <c r="G253" t="s">
        <v>187</v>
      </c>
      <c r="H253" t="s">
        <v>188</v>
      </c>
      <c r="I253">
        <v>20100128</v>
      </c>
      <c r="J253">
        <v>16600</v>
      </c>
      <c r="L253">
        <v>16600</v>
      </c>
      <c r="M253">
        <f t="shared" ref="M253:M293" si="6">+L253*10%</f>
        <v>1660</v>
      </c>
      <c r="N253">
        <f t="shared" ref="N253:N293" si="7">+L253+M253</f>
        <v>18260</v>
      </c>
      <c r="O253">
        <v>8315203</v>
      </c>
      <c r="P253">
        <v>19500408</v>
      </c>
      <c r="Q253">
        <v>61</v>
      </c>
    </row>
    <row r="254" spans="1:17" outlineLevel="2">
      <c r="A254" t="s">
        <v>0</v>
      </c>
      <c r="B254">
        <v>103030</v>
      </c>
      <c r="C254">
        <v>1</v>
      </c>
      <c r="D254">
        <v>0</v>
      </c>
      <c r="E254" t="s">
        <v>189</v>
      </c>
      <c r="H254" t="s">
        <v>187</v>
      </c>
      <c r="I254">
        <v>20110930</v>
      </c>
      <c r="J254">
        <v>65500</v>
      </c>
      <c r="K254">
        <v>6000</v>
      </c>
      <c r="L254">
        <v>59500</v>
      </c>
      <c r="M254">
        <f t="shared" si="6"/>
        <v>5950</v>
      </c>
      <c r="N254">
        <f t="shared" si="7"/>
        <v>65450</v>
      </c>
      <c r="O254">
        <v>43972548</v>
      </c>
      <c r="P254">
        <v>19840327</v>
      </c>
      <c r="Q254">
        <v>27</v>
      </c>
    </row>
    <row r="255" spans="1:17" outlineLevel="1">
      <c r="F255" s="1"/>
      <c r="J255">
        <f>SUBTOTAL(9,J253:J254)</f>
        <v>82100</v>
      </c>
      <c r="K255">
        <f>SUBTOTAL(9,K253:K254)</f>
        <v>6000</v>
      </c>
      <c r="L255">
        <f>SUBTOTAL(9,L253:L254)</f>
        <v>76100</v>
      </c>
      <c r="M255">
        <f>SUBTOTAL(9,M253:M254)</f>
        <v>7610</v>
      </c>
      <c r="N255">
        <f>SUBTOTAL(9,N253:N254)</f>
        <v>83710</v>
      </c>
    </row>
    <row r="256" spans="1:17" outlineLevel="2">
      <c r="A256" t="s">
        <v>0</v>
      </c>
      <c r="B256">
        <v>23235</v>
      </c>
      <c r="C256">
        <v>165</v>
      </c>
      <c r="D256">
        <v>1</v>
      </c>
      <c r="E256" t="s">
        <v>4</v>
      </c>
      <c r="F256">
        <v>70129353</v>
      </c>
      <c r="G256" t="s">
        <v>190</v>
      </c>
      <c r="H256" t="s">
        <v>191</v>
      </c>
      <c r="I256">
        <v>20051001</v>
      </c>
      <c r="J256">
        <v>145400</v>
      </c>
      <c r="L256">
        <v>145400</v>
      </c>
      <c r="M256">
        <f t="shared" si="6"/>
        <v>14540</v>
      </c>
      <c r="N256">
        <f t="shared" si="7"/>
        <v>159940</v>
      </c>
      <c r="O256">
        <v>32016569</v>
      </c>
      <c r="P256">
        <v>19570923</v>
      </c>
      <c r="Q256">
        <v>54</v>
      </c>
    </row>
    <row r="257" spans="1:17" outlineLevel="1">
      <c r="F257" s="1"/>
      <c r="J257">
        <f>SUBTOTAL(9,J256:J256)</f>
        <v>145400</v>
      </c>
      <c r="K257">
        <f>SUBTOTAL(9,K256:K256)</f>
        <v>0</v>
      </c>
      <c r="L257">
        <f>SUBTOTAL(9,L256:L256)</f>
        <v>145400</v>
      </c>
      <c r="M257">
        <f>SUBTOTAL(9,M256:M256)</f>
        <v>14540</v>
      </c>
      <c r="N257">
        <f>SUBTOTAL(9,N256:N256)</f>
        <v>159940</v>
      </c>
    </row>
    <row r="258" spans="1:17" outlineLevel="2">
      <c r="A258" t="s">
        <v>0</v>
      </c>
      <c r="B258">
        <v>23235</v>
      </c>
      <c r="C258">
        <v>198</v>
      </c>
      <c r="D258">
        <v>1</v>
      </c>
      <c r="E258" t="s">
        <v>4</v>
      </c>
      <c r="F258">
        <v>70421800</v>
      </c>
      <c r="G258" t="s">
        <v>192</v>
      </c>
      <c r="H258" t="s">
        <v>193</v>
      </c>
      <c r="I258">
        <v>20110830</v>
      </c>
      <c r="J258">
        <v>145400</v>
      </c>
      <c r="K258">
        <v>13000</v>
      </c>
      <c r="L258">
        <v>132400</v>
      </c>
      <c r="M258">
        <f t="shared" si="6"/>
        <v>13240</v>
      </c>
      <c r="N258">
        <f t="shared" si="7"/>
        <v>145640</v>
      </c>
      <c r="O258">
        <v>21575615</v>
      </c>
      <c r="P258">
        <v>19610209</v>
      </c>
      <c r="Q258">
        <v>51</v>
      </c>
    </row>
    <row r="259" spans="1:17" outlineLevel="2">
      <c r="A259" t="s">
        <v>0</v>
      </c>
      <c r="B259">
        <v>38079</v>
      </c>
      <c r="C259">
        <v>38</v>
      </c>
      <c r="D259">
        <v>0</v>
      </c>
      <c r="E259" t="s">
        <v>8</v>
      </c>
      <c r="H259" t="s">
        <v>192</v>
      </c>
      <c r="I259">
        <v>20110816</v>
      </c>
      <c r="J259">
        <v>16600</v>
      </c>
      <c r="L259">
        <v>16600</v>
      </c>
      <c r="M259">
        <f t="shared" si="6"/>
        <v>1660</v>
      </c>
      <c r="N259">
        <f t="shared" si="7"/>
        <v>18260</v>
      </c>
      <c r="O259">
        <v>70421800</v>
      </c>
      <c r="P259">
        <v>19840122</v>
      </c>
      <c r="Q259">
        <v>28</v>
      </c>
    </row>
    <row r="260" spans="1:17" outlineLevel="1">
      <c r="F260" s="1"/>
      <c r="J260">
        <f>SUBTOTAL(9,J258:J259)</f>
        <v>162000</v>
      </c>
      <c r="K260">
        <f>SUBTOTAL(9,K258:K259)</f>
        <v>13000</v>
      </c>
      <c r="L260">
        <f>SUBTOTAL(9,L258:L259)</f>
        <v>149000</v>
      </c>
      <c r="M260">
        <f>SUBTOTAL(9,M258:M259)</f>
        <v>14900</v>
      </c>
      <c r="N260">
        <f>SUBTOTAL(9,N258:N259)</f>
        <v>163900</v>
      </c>
    </row>
    <row r="261" spans="1:17" outlineLevel="2">
      <c r="A261" t="s">
        <v>0</v>
      </c>
      <c r="B261">
        <v>23230</v>
      </c>
      <c r="C261">
        <v>48</v>
      </c>
      <c r="D261">
        <v>0</v>
      </c>
      <c r="E261" t="s">
        <v>1</v>
      </c>
      <c r="F261">
        <v>70503850</v>
      </c>
      <c r="G261" t="s">
        <v>194</v>
      </c>
      <c r="H261" t="s">
        <v>194</v>
      </c>
      <c r="I261">
        <v>19910301</v>
      </c>
      <c r="J261">
        <v>75800</v>
      </c>
      <c r="L261">
        <v>75800</v>
      </c>
      <c r="M261">
        <f t="shared" si="6"/>
        <v>7580</v>
      </c>
      <c r="N261">
        <f t="shared" si="7"/>
        <v>83380</v>
      </c>
      <c r="O261">
        <v>70503850</v>
      </c>
      <c r="P261">
        <v>19580309</v>
      </c>
      <c r="Q261">
        <v>53</v>
      </c>
    </row>
    <row r="262" spans="1:17" outlineLevel="2">
      <c r="A262" t="s">
        <v>0</v>
      </c>
      <c r="B262">
        <v>23230</v>
      </c>
      <c r="C262">
        <v>48</v>
      </c>
      <c r="D262">
        <v>1</v>
      </c>
      <c r="E262" t="s">
        <v>1</v>
      </c>
      <c r="H262" t="s">
        <v>195</v>
      </c>
      <c r="I262">
        <v>19860201</v>
      </c>
      <c r="J262">
        <v>75800</v>
      </c>
      <c r="L262">
        <v>75800</v>
      </c>
      <c r="M262">
        <f t="shared" si="6"/>
        <v>7580</v>
      </c>
      <c r="N262">
        <f t="shared" si="7"/>
        <v>83380</v>
      </c>
      <c r="O262">
        <v>42993410</v>
      </c>
      <c r="P262">
        <v>19600510</v>
      </c>
      <c r="Q262">
        <v>51</v>
      </c>
    </row>
    <row r="263" spans="1:17" outlineLevel="2">
      <c r="A263" t="s">
        <v>0</v>
      </c>
      <c r="B263">
        <v>23230</v>
      </c>
      <c r="C263">
        <v>48</v>
      </c>
      <c r="D263">
        <v>2</v>
      </c>
      <c r="E263" t="s">
        <v>1</v>
      </c>
      <c r="H263" t="s">
        <v>196</v>
      </c>
      <c r="I263">
        <v>19960602</v>
      </c>
      <c r="J263">
        <v>75800</v>
      </c>
      <c r="L263">
        <v>75800</v>
      </c>
      <c r="M263">
        <f t="shared" si="6"/>
        <v>7580</v>
      </c>
      <c r="N263">
        <f t="shared" si="7"/>
        <v>83380</v>
      </c>
      <c r="O263">
        <v>32297024</v>
      </c>
      <c r="P263">
        <v>19840811</v>
      </c>
      <c r="Q263">
        <v>27</v>
      </c>
    </row>
    <row r="264" spans="1:17" outlineLevel="1">
      <c r="F264" s="1"/>
      <c r="J264">
        <f>SUBTOTAL(9,J261:J263)</f>
        <v>227400</v>
      </c>
      <c r="K264">
        <f>SUBTOTAL(9,K261:K263)</f>
        <v>0</v>
      </c>
      <c r="L264">
        <f>SUBTOTAL(9,L261:L263)</f>
        <v>227400</v>
      </c>
      <c r="M264">
        <f>SUBTOTAL(9,M261:M263)</f>
        <v>22740</v>
      </c>
      <c r="N264">
        <f>SUBTOTAL(9,N261:N263)</f>
        <v>250140</v>
      </c>
    </row>
    <row r="265" spans="1:17" outlineLevel="2">
      <c r="A265" t="s">
        <v>0</v>
      </c>
      <c r="B265">
        <v>23235</v>
      </c>
      <c r="C265">
        <v>100</v>
      </c>
      <c r="D265">
        <v>6</v>
      </c>
      <c r="E265" t="s">
        <v>4</v>
      </c>
      <c r="F265">
        <v>71607385</v>
      </c>
      <c r="G265" t="s">
        <v>197</v>
      </c>
      <c r="H265" t="s">
        <v>198</v>
      </c>
      <c r="I265">
        <v>19930401</v>
      </c>
      <c r="J265">
        <v>145400</v>
      </c>
      <c r="L265">
        <v>145400</v>
      </c>
      <c r="M265">
        <f t="shared" si="6"/>
        <v>14540</v>
      </c>
      <c r="N265">
        <f t="shared" si="7"/>
        <v>159940</v>
      </c>
      <c r="O265">
        <v>70107850</v>
      </c>
      <c r="P265">
        <v>19570314</v>
      </c>
      <c r="Q265">
        <v>54</v>
      </c>
    </row>
    <row r="266" spans="1:17" outlineLevel="1">
      <c r="F266" s="1"/>
      <c r="J266">
        <f>SUBTOTAL(9,J265:J265)</f>
        <v>145400</v>
      </c>
      <c r="K266">
        <f>SUBTOTAL(9,K265:K265)</f>
        <v>0</v>
      </c>
      <c r="L266">
        <f>SUBTOTAL(9,L265:L265)</f>
        <v>145400</v>
      </c>
      <c r="M266">
        <f>SUBTOTAL(9,M265:M265)</f>
        <v>14540</v>
      </c>
      <c r="N266">
        <f>SUBTOTAL(9,N265:N265)</f>
        <v>159940</v>
      </c>
    </row>
    <row r="267" spans="1:17" outlineLevel="2">
      <c r="A267" t="s">
        <v>0</v>
      </c>
      <c r="B267">
        <v>23235</v>
      </c>
      <c r="C267">
        <v>103</v>
      </c>
      <c r="D267">
        <v>0</v>
      </c>
      <c r="E267" t="s">
        <v>4</v>
      </c>
      <c r="F267">
        <v>71640063</v>
      </c>
      <c r="G267" t="s">
        <v>199</v>
      </c>
      <c r="H267" t="s">
        <v>199</v>
      </c>
      <c r="I267">
        <v>19910301</v>
      </c>
      <c r="J267">
        <v>145400</v>
      </c>
      <c r="K267">
        <v>13000</v>
      </c>
      <c r="L267">
        <v>132400</v>
      </c>
      <c r="M267">
        <f t="shared" si="6"/>
        <v>13240</v>
      </c>
      <c r="N267">
        <f t="shared" si="7"/>
        <v>145640</v>
      </c>
      <c r="O267">
        <v>71640063</v>
      </c>
      <c r="P267">
        <v>19631126</v>
      </c>
      <c r="Q267">
        <v>48</v>
      </c>
    </row>
    <row r="268" spans="1:17" outlineLevel="2">
      <c r="A268" t="s">
        <v>0</v>
      </c>
      <c r="B268">
        <v>23235</v>
      </c>
      <c r="C268">
        <v>103</v>
      </c>
      <c r="D268">
        <v>2</v>
      </c>
      <c r="E268" t="s">
        <v>4</v>
      </c>
      <c r="H268" t="s">
        <v>200</v>
      </c>
      <c r="I268">
        <v>19910301</v>
      </c>
      <c r="J268">
        <v>145400</v>
      </c>
      <c r="L268">
        <v>145400</v>
      </c>
      <c r="M268">
        <f t="shared" si="6"/>
        <v>14540</v>
      </c>
      <c r="N268">
        <f t="shared" si="7"/>
        <v>159940</v>
      </c>
      <c r="O268">
        <v>28519138</v>
      </c>
      <c r="P268">
        <v>19380828</v>
      </c>
      <c r="Q268">
        <v>73</v>
      </c>
    </row>
    <row r="269" spans="1:17" outlineLevel="2">
      <c r="A269" t="s">
        <v>0</v>
      </c>
      <c r="B269">
        <v>23268</v>
      </c>
      <c r="C269">
        <v>1</v>
      </c>
      <c r="D269">
        <v>1</v>
      </c>
      <c r="E269" t="s">
        <v>146</v>
      </c>
      <c r="H269" t="s">
        <v>201</v>
      </c>
      <c r="I269">
        <v>19910301</v>
      </c>
      <c r="J269">
        <v>241300</v>
      </c>
      <c r="L269">
        <v>241300</v>
      </c>
      <c r="M269">
        <f t="shared" si="6"/>
        <v>24130</v>
      </c>
      <c r="N269">
        <f t="shared" si="7"/>
        <v>265430</v>
      </c>
      <c r="O269">
        <v>5803835</v>
      </c>
      <c r="P269">
        <v>19350717</v>
      </c>
      <c r="Q269">
        <v>76</v>
      </c>
    </row>
    <row r="270" spans="1:17" outlineLevel="1">
      <c r="F270" s="1"/>
      <c r="J270">
        <f>SUBTOTAL(9,J267:J269)</f>
        <v>532100</v>
      </c>
      <c r="K270">
        <f>SUBTOTAL(9,K267:K269)</f>
        <v>13000</v>
      </c>
      <c r="L270">
        <f>SUBTOTAL(9,L267:L269)</f>
        <v>519100</v>
      </c>
      <c r="M270">
        <f>SUBTOTAL(9,M267:M269)</f>
        <v>51910</v>
      </c>
      <c r="N270">
        <f>SUBTOTAL(9,N267:N269)</f>
        <v>571010</v>
      </c>
    </row>
    <row r="271" spans="1:17" outlineLevel="2">
      <c r="A271" t="s">
        <v>0</v>
      </c>
      <c r="B271">
        <v>23235</v>
      </c>
      <c r="C271">
        <v>138</v>
      </c>
      <c r="D271">
        <v>2</v>
      </c>
      <c r="E271" t="s">
        <v>4</v>
      </c>
      <c r="F271">
        <v>71734307</v>
      </c>
      <c r="G271" t="s">
        <v>202</v>
      </c>
      <c r="H271" t="s">
        <v>203</v>
      </c>
      <c r="I271">
        <v>19991101</v>
      </c>
      <c r="J271">
        <v>145400</v>
      </c>
      <c r="K271">
        <v>13000</v>
      </c>
      <c r="L271">
        <v>132400</v>
      </c>
      <c r="M271">
        <f t="shared" si="6"/>
        <v>13240</v>
      </c>
      <c r="N271">
        <f t="shared" si="7"/>
        <v>145640</v>
      </c>
      <c r="O271">
        <v>43556307</v>
      </c>
      <c r="P271">
        <v>19710618</v>
      </c>
      <c r="Q271">
        <v>40</v>
      </c>
    </row>
    <row r="272" spans="1:17" outlineLevel="2">
      <c r="A272" t="s">
        <v>0</v>
      </c>
      <c r="B272">
        <v>23235</v>
      </c>
      <c r="C272">
        <v>138</v>
      </c>
      <c r="D272">
        <v>3</v>
      </c>
      <c r="E272" t="s">
        <v>4</v>
      </c>
      <c r="H272" t="s">
        <v>204</v>
      </c>
      <c r="I272">
        <v>19991101</v>
      </c>
      <c r="J272">
        <v>145400</v>
      </c>
      <c r="K272">
        <v>13000</v>
      </c>
      <c r="L272">
        <v>132400</v>
      </c>
      <c r="M272">
        <f t="shared" si="6"/>
        <v>13240</v>
      </c>
      <c r="N272">
        <f t="shared" si="7"/>
        <v>145640</v>
      </c>
      <c r="O272">
        <v>120530</v>
      </c>
      <c r="P272">
        <v>19480308</v>
      </c>
      <c r="Q272">
        <v>63</v>
      </c>
    </row>
    <row r="273" spans="1:17" outlineLevel="1">
      <c r="F273" s="1"/>
      <c r="J273">
        <f>SUBTOTAL(9,J271:J272)</f>
        <v>290800</v>
      </c>
      <c r="K273">
        <f>SUBTOTAL(9,K271:K272)</f>
        <v>26000</v>
      </c>
      <c r="L273">
        <f>SUBTOTAL(9,L271:L272)</f>
        <v>264800</v>
      </c>
      <c r="M273">
        <f>SUBTOTAL(9,M271:M272)</f>
        <v>26480</v>
      </c>
      <c r="N273">
        <f>SUBTOTAL(9,N271:N272)</f>
        <v>291280</v>
      </c>
    </row>
    <row r="274" spans="1:17" outlineLevel="2">
      <c r="A274" t="s">
        <v>0</v>
      </c>
      <c r="B274">
        <v>23235</v>
      </c>
      <c r="C274">
        <v>181</v>
      </c>
      <c r="D274">
        <v>0</v>
      </c>
      <c r="E274" t="s">
        <v>4</v>
      </c>
      <c r="F274">
        <v>71786905</v>
      </c>
      <c r="G274" t="s">
        <v>205</v>
      </c>
      <c r="H274" t="s">
        <v>205</v>
      </c>
      <c r="I274">
        <v>20080101</v>
      </c>
      <c r="J274">
        <v>145400</v>
      </c>
      <c r="K274">
        <v>13000</v>
      </c>
      <c r="L274">
        <v>132400</v>
      </c>
      <c r="M274">
        <f t="shared" si="6"/>
        <v>13240</v>
      </c>
      <c r="N274">
        <f t="shared" si="7"/>
        <v>145640</v>
      </c>
      <c r="O274">
        <v>71786905</v>
      </c>
      <c r="P274">
        <v>19761127</v>
      </c>
      <c r="Q274">
        <v>35</v>
      </c>
    </row>
    <row r="275" spans="1:17" outlineLevel="2">
      <c r="A275" t="s">
        <v>0</v>
      </c>
      <c r="B275">
        <v>23235</v>
      </c>
      <c r="C275">
        <v>181</v>
      </c>
      <c r="D275">
        <v>1</v>
      </c>
      <c r="E275" t="s">
        <v>4</v>
      </c>
      <c r="H275" t="s">
        <v>206</v>
      </c>
      <c r="I275">
        <v>20040201</v>
      </c>
      <c r="J275">
        <v>145400</v>
      </c>
      <c r="K275">
        <v>13000</v>
      </c>
      <c r="L275">
        <v>132400</v>
      </c>
      <c r="M275">
        <f t="shared" si="6"/>
        <v>13240</v>
      </c>
      <c r="N275">
        <f t="shared" si="7"/>
        <v>145640</v>
      </c>
      <c r="O275">
        <v>43867522</v>
      </c>
      <c r="P275">
        <v>19791127</v>
      </c>
      <c r="Q275">
        <v>32</v>
      </c>
    </row>
    <row r="276" spans="1:17" outlineLevel="2">
      <c r="A276" t="s">
        <v>0</v>
      </c>
      <c r="B276">
        <v>54331</v>
      </c>
      <c r="C276">
        <v>8</v>
      </c>
      <c r="D276">
        <v>1</v>
      </c>
      <c r="E276" t="s">
        <v>180</v>
      </c>
      <c r="H276" t="s">
        <v>207</v>
      </c>
      <c r="I276">
        <v>20080301</v>
      </c>
      <c r="J276">
        <v>145400</v>
      </c>
      <c r="K276">
        <v>13000</v>
      </c>
      <c r="L276">
        <v>132400</v>
      </c>
      <c r="M276">
        <f t="shared" si="6"/>
        <v>13240</v>
      </c>
      <c r="N276">
        <f t="shared" si="7"/>
        <v>145640</v>
      </c>
      <c r="O276">
        <v>1017932079</v>
      </c>
      <c r="P276">
        <v>20080503</v>
      </c>
      <c r="Q276">
        <v>3</v>
      </c>
    </row>
    <row r="277" spans="1:17" outlineLevel="1">
      <c r="F277" s="1"/>
      <c r="J277">
        <f>SUBTOTAL(9,J274:J276)</f>
        <v>436200</v>
      </c>
      <c r="K277">
        <f>SUBTOTAL(9,K274:K276)</f>
        <v>39000</v>
      </c>
      <c r="L277">
        <f>SUBTOTAL(9,L274:L276)</f>
        <v>397200</v>
      </c>
      <c r="M277">
        <f>SUBTOTAL(9,M274:M276)</f>
        <v>39720</v>
      </c>
      <c r="N277">
        <f>SUBTOTAL(9,N274:N276)</f>
        <v>436920</v>
      </c>
    </row>
    <row r="278" spans="1:17" outlineLevel="2">
      <c r="A278" t="s">
        <v>0</v>
      </c>
      <c r="B278">
        <v>23235</v>
      </c>
      <c r="C278">
        <v>162</v>
      </c>
      <c r="D278">
        <v>0</v>
      </c>
      <c r="E278" t="s">
        <v>4</v>
      </c>
      <c r="F278">
        <v>71787679</v>
      </c>
      <c r="G278" t="s">
        <v>208</v>
      </c>
      <c r="H278" t="s">
        <v>208</v>
      </c>
      <c r="I278">
        <v>20050601</v>
      </c>
      <c r="J278">
        <v>145400</v>
      </c>
      <c r="K278">
        <v>13000</v>
      </c>
      <c r="L278">
        <v>132400</v>
      </c>
      <c r="M278">
        <f t="shared" si="6"/>
        <v>13240</v>
      </c>
      <c r="N278">
        <f t="shared" si="7"/>
        <v>145640</v>
      </c>
      <c r="O278">
        <v>71787679</v>
      </c>
      <c r="P278">
        <v>19770725</v>
      </c>
      <c r="Q278">
        <v>34</v>
      </c>
    </row>
    <row r="279" spans="1:17" outlineLevel="1">
      <c r="F279" s="1"/>
      <c r="J279">
        <f>SUBTOTAL(9,J278:J278)</f>
        <v>145400</v>
      </c>
      <c r="K279">
        <f>SUBTOTAL(9,K278:K278)</f>
        <v>13000</v>
      </c>
      <c r="L279">
        <f>SUBTOTAL(9,L278:L278)</f>
        <v>132400</v>
      </c>
      <c r="M279">
        <f>SUBTOTAL(9,M278:M278)</f>
        <v>13240</v>
      </c>
      <c r="N279">
        <f>SUBTOTAL(9,N278:N278)</f>
        <v>145640</v>
      </c>
    </row>
    <row r="280" spans="1:17" outlineLevel="2">
      <c r="A280" t="s">
        <v>0</v>
      </c>
      <c r="B280">
        <v>23235</v>
      </c>
      <c r="C280">
        <v>147</v>
      </c>
      <c r="D280">
        <v>1</v>
      </c>
      <c r="E280" t="s">
        <v>4</v>
      </c>
      <c r="F280">
        <v>88143049</v>
      </c>
      <c r="G280" t="s">
        <v>209</v>
      </c>
      <c r="H280" t="s">
        <v>210</v>
      </c>
      <c r="I280">
        <v>19971101</v>
      </c>
      <c r="J280">
        <v>145400</v>
      </c>
      <c r="K280">
        <v>13000</v>
      </c>
      <c r="L280">
        <v>132400</v>
      </c>
      <c r="M280">
        <f t="shared" si="6"/>
        <v>13240</v>
      </c>
      <c r="N280">
        <f t="shared" si="7"/>
        <v>145640</v>
      </c>
      <c r="O280">
        <v>42787374</v>
      </c>
      <c r="P280">
        <v>19701015</v>
      </c>
      <c r="Q280">
        <v>41</v>
      </c>
    </row>
    <row r="281" spans="1:17" outlineLevel="2">
      <c r="A281" t="s">
        <v>0</v>
      </c>
      <c r="B281">
        <v>23235</v>
      </c>
      <c r="C281">
        <v>147</v>
      </c>
      <c r="D281">
        <v>2</v>
      </c>
      <c r="E281" t="s">
        <v>4</v>
      </c>
      <c r="H281" t="s">
        <v>211</v>
      </c>
      <c r="I281">
        <v>20010501</v>
      </c>
      <c r="J281">
        <v>145400</v>
      </c>
      <c r="K281">
        <v>13000</v>
      </c>
      <c r="L281">
        <v>132400</v>
      </c>
      <c r="M281">
        <f t="shared" si="6"/>
        <v>13240</v>
      </c>
      <c r="N281">
        <f t="shared" si="7"/>
        <v>145640</v>
      </c>
      <c r="O281">
        <v>30801325</v>
      </c>
      <c r="P281">
        <v>20010505</v>
      </c>
      <c r="Q281">
        <v>10</v>
      </c>
    </row>
    <row r="282" spans="1:17" outlineLevel="2">
      <c r="A282" t="s">
        <v>0</v>
      </c>
      <c r="B282">
        <v>54331</v>
      </c>
      <c r="C282">
        <v>2</v>
      </c>
      <c r="D282">
        <v>1</v>
      </c>
      <c r="E282" t="s">
        <v>180</v>
      </c>
      <c r="H282" t="s">
        <v>212</v>
      </c>
      <c r="I282">
        <v>20050801</v>
      </c>
      <c r="J282">
        <v>145400</v>
      </c>
      <c r="K282">
        <v>13000</v>
      </c>
      <c r="L282">
        <v>132400</v>
      </c>
      <c r="M282">
        <f t="shared" si="6"/>
        <v>13240</v>
      </c>
      <c r="N282">
        <f t="shared" si="7"/>
        <v>145640</v>
      </c>
      <c r="O282">
        <v>39194492</v>
      </c>
      <c r="P282">
        <v>20051117</v>
      </c>
      <c r="Q282">
        <v>6</v>
      </c>
    </row>
    <row r="283" spans="1:17" outlineLevel="1">
      <c r="F283" s="1"/>
      <c r="J283">
        <f>SUBTOTAL(9,J280:J282)</f>
        <v>436200</v>
      </c>
      <c r="K283">
        <f>SUBTOTAL(9,K280:K282)</f>
        <v>39000</v>
      </c>
      <c r="L283">
        <f>SUBTOTAL(9,L280:L282)</f>
        <v>397200</v>
      </c>
      <c r="M283">
        <f>SUBTOTAL(9,M280:M282)</f>
        <v>39720</v>
      </c>
      <c r="N283">
        <f>SUBTOTAL(9,N280:N282)</f>
        <v>436920</v>
      </c>
    </row>
    <row r="284" spans="1:17" outlineLevel="2">
      <c r="A284" t="s">
        <v>0</v>
      </c>
      <c r="B284">
        <v>38079</v>
      </c>
      <c r="C284">
        <v>6</v>
      </c>
      <c r="D284">
        <v>1</v>
      </c>
      <c r="E284" t="s">
        <v>8</v>
      </c>
      <c r="F284">
        <v>98588282</v>
      </c>
      <c r="G284" t="s">
        <v>213</v>
      </c>
      <c r="H284" t="s">
        <v>214</v>
      </c>
      <c r="I284">
        <v>20020617</v>
      </c>
      <c r="J284">
        <v>16600</v>
      </c>
      <c r="L284">
        <v>16600</v>
      </c>
      <c r="M284">
        <f t="shared" si="6"/>
        <v>1660</v>
      </c>
      <c r="N284">
        <f t="shared" si="7"/>
        <v>18260</v>
      </c>
      <c r="O284">
        <v>30813256</v>
      </c>
      <c r="P284">
        <v>20011127</v>
      </c>
      <c r="Q284">
        <v>10</v>
      </c>
    </row>
    <row r="285" spans="1:17" outlineLevel="1">
      <c r="F285" s="1"/>
      <c r="J285">
        <f>SUBTOTAL(9,J284:J284)</f>
        <v>16600</v>
      </c>
      <c r="K285">
        <f>SUBTOTAL(9,K284:K284)</f>
        <v>0</v>
      </c>
      <c r="L285">
        <f>SUBTOTAL(9,L284:L284)</f>
        <v>16600</v>
      </c>
      <c r="M285">
        <f>SUBTOTAL(9,M284:M284)</f>
        <v>1660</v>
      </c>
      <c r="N285">
        <f>SUBTOTAL(9,N284:N284)</f>
        <v>18260</v>
      </c>
    </row>
    <row r="286" spans="1:17" outlineLevel="2">
      <c r="A286" t="s">
        <v>0</v>
      </c>
      <c r="B286">
        <v>38079</v>
      </c>
      <c r="C286">
        <v>34</v>
      </c>
      <c r="D286">
        <v>1</v>
      </c>
      <c r="E286" t="s">
        <v>8</v>
      </c>
      <c r="F286">
        <v>1037573983</v>
      </c>
      <c r="G286" t="s">
        <v>215</v>
      </c>
      <c r="H286" t="s">
        <v>216</v>
      </c>
      <c r="I286">
        <v>20101113</v>
      </c>
      <c r="J286">
        <v>16600</v>
      </c>
      <c r="L286">
        <v>16600</v>
      </c>
      <c r="M286">
        <f t="shared" si="6"/>
        <v>1660</v>
      </c>
      <c r="N286">
        <f t="shared" si="7"/>
        <v>18260</v>
      </c>
      <c r="O286">
        <v>32511746</v>
      </c>
      <c r="P286">
        <v>19430409</v>
      </c>
      <c r="Q286">
        <v>68</v>
      </c>
    </row>
    <row r="287" spans="1:17" outlineLevel="2">
      <c r="A287" t="s">
        <v>0</v>
      </c>
      <c r="B287">
        <v>38079</v>
      </c>
      <c r="C287">
        <v>34</v>
      </c>
      <c r="D287">
        <v>2</v>
      </c>
      <c r="E287" t="s">
        <v>8</v>
      </c>
      <c r="H287" t="s">
        <v>217</v>
      </c>
      <c r="I287">
        <v>20101113</v>
      </c>
      <c r="J287">
        <v>16600</v>
      </c>
      <c r="L287">
        <v>16600</v>
      </c>
      <c r="M287">
        <f t="shared" si="6"/>
        <v>1660</v>
      </c>
      <c r="N287">
        <f t="shared" si="7"/>
        <v>18260</v>
      </c>
      <c r="O287">
        <v>32495384</v>
      </c>
      <c r="P287">
        <v>19520325</v>
      </c>
      <c r="Q287">
        <v>59</v>
      </c>
    </row>
    <row r="288" spans="1:17" outlineLevel="2">
      <c r="A288" t="s">
        <v>0</v>
      </c>
      <c r="B288">
        <v>38079</v>
      </c>
      <c r="C288">
        <v>34</v>
      </c>
      <c r="D288">
        <v>3</v>
      </c>
      <c r="E288" t="s">
        <v>8</v>
      </c>
      <c r="H288" t="s">
        <v>218</v>
      </c>
      <c r="I288">
        <v>20101113</v>
      </c>
      <c r="J288">
        <v>16600</v>
      </c>
      <c r="L288">
        <v>16600</v>
      </c>
      <c r="M288">
        <f t="shared" si="6"/>
        <v>1660</v>
      </c>
      <c r="N288">
        <f t="shared" si="7"/>
        <v>18260</v>
      </c>
      <c r="O288">
        <v>29833182</v>
      </c>
      <c r="P288">
        <v>19160223</v>
      </c>
      <c r="Q288">
        <v>96</v>
      </c>
    </row>
    <row r="289" spans="1:17" outlineLevel="1">
      <c r="F289" s="1"/>
      <c r="J289">
        <f>SUBTOTAL(9,J286:J288)</f>
        <v>49800</v>
      </c>
      <c r="K289">
        <f>SUBTOTAL(9,K286:K288)</f>
        <v>0</v>
      </c>
      <c r="L289">
        <f>SUBTOTAL(9,L286:L288)</f>
        <v>49800</v>
      </c>
      <c r="M289">
        <f>SUBTOTAL(9,M286:M288)</f>
        <v>4980</v>
      </c>
      <c r="N289">
        <f>SUBTOTAL(9,N286:N288)</f>
        <v>54780</v>
      </c>
    </row>
    <row r="290" spans="1:17" outlineLevel="2">
      <c r="A290" t="s">
        <v>0</v>
      </c>
      <c r="B290">
        <v>38079</v>
      </c>
      <c r="C290">
        <v>33</v>
      </c>
      <c r="D290">
        <v>0</v>
      </c>
      <c r="E290" t="s">
        <v>8</v>
      </c>
      <c r="F290">
        <v>1037594532</v>
      </c>
      <c r="G290" t="s">
        <v>219</v>
      </c>
      <c r="H290" t="s">
        <v>219</v>
      </c>
      <c r="I290">
        <v>20101028</v>
      </c>
      <c r="J290">
        <v>16600</v>
      </c>
      <c r="L290">
        <v>16600</v>
      </c>
      <c r="M290">
        <f t="shared" si="6"/>
        <v>1660</v>
      </c>
      <c r="N290">
        <f t="shared" si="7"/>
        <v>18260</v>
      </c>
      <c r="O290">
        <v>1037594532</v>
      </c>
      <c r="P290">
        <v>19890331</v>
      </c>
      <c r="Q290">
        <v>22</v>
      </c>
    </row>
    <row r="291" spans="1:17" outlineLevel="2">
      <c r="A291" t="s">
        <v>0</v>
      </c>
      <c r="B291">
        <v>38079</v>
      </c>
      <c r="C291">
        <v>33</v>
      </c>
      <c r="D291">
        <v>1</v>
      </c>
      <c r="E291" t="s">
        <v>8</v>
      </c>
      <c r="H291" t="s">
        <v>220</v>
      </c>
      <c r="I291">
        <v>20101028</v>
      </c>
      <c r="J291">
        <v>16600</v>
      </c>
      <c r="L291">
        <v>16600</v>
      </c>
      <c r="M291">
        <f t="shared" si="6"/>
        <v>1660</v>
      </c>
      <c r="N291">
        <f t="shared" si="7"/>
        <v>18260</v>
      </c>
      <c r="O291">
        <v>70512528</v>
      </c>
      <c r="P291">
        <v>19620405</v>
      </c>
      <c r="Q291">
        <v>49</v>
      </c>
    </row>
    <row r="292" spans="1:17" outlineLevel="2">
      <c r="A292" t="s">
        <v>0</v>
      </c>
      <c r="B292">
        <v>38079</v>
      </c>
      <c r="C292">
        <v>33</v>
      </c>
      <c r="D292">
        <v>2</v>
      </c>
      <c r="E292" t="s">
        <v>8</v>
      </c>
      <c r="H292" t="s">
        <v>221</v>
      </c>
      <c r="I292">
        <v>20101028</v>
      </c>
      <c r="J292">
        <v>16600</v>
      </c>
      <c r="L292">
        <v>16600</v>
      </c>
      <c r="M292">
        <f t="shared" si="6"/>
        <v>1660</v>
      </c>
      <c r="N292">
        <f t="shared" si="7"/>
        <v>18260</v>
      </c>
      <c r="O292">
        <v>42889855</v>
      </c>
      <c r="P292">
        <v>19661126</v>
      </c>
      <c r="Q292">
        <v>45</v>
      </c>
    </row>
    <row r="293" spans="1:17" outlineLevel="2">
      <c r="A293" t="s">
        <v>0</v>
      </c>
      <c r="B293">
        <v>38079</v>
      </c>
      <c r="C293">
        <v>33</v>
      </c>
      <c r="D293">
        <v>3</v>
      </c>
      <c r="E293" t="s">
        <v>8</v>
      </c>
      <c r="H293" t="s">
        <v>222</v>
      </c>
      <c r="I293">
        <v>20101028</v>
      </c>
      <c r="J293">
        <v>16600</v>
      </c>
      <c r="L293">
        <v>16600</v>
      </c>
      <c r="M293">
        <f t="shared" si="6"/>
        <v>1660</v>
      </c>
      <c r="N293">
        <f t="shared" si="7"/>
        <v>18260</v>
      </c>
      <c r="O293">
        <v>94121504272</v>
      </c>
      <c r="P293">
        <v>19941215</v>
      </c>
      <c r="Q293">
        <v>17</v>
      </c>
    </row>
    <row r="294" spans="1:17" outlineLevel="1">
      <c r="F294" s="1"/>
      <c r="J294">
        <f>SUBTOTAL(9,J290:J293)</f>
        <v>66400</v>
      </c>
      <c r="K294">
        <f>SUBTOTAL(9,K290:K293)</f>
        <v>0</v>
      </c>
      <c r="L294">
        <f>SUBTOTAL(9,L290:L293)</f>
        <v>66400</v>
      </c>
      <c r="M294">
        <f>SUBTOTAL(9,M290:M293)</f>
        <v>6640</v>
      </c>
      <c r="N294">
        <f>SUBTOTAL(9,N290:N293)</f>
        <v>73040</v>
      </c>
    </row>
    <row r="295" spans="1:17" outlineLevel="1"/>
    <row r="296" spans="1:17" outlineLevel="1">
      <c r="F296" s="1" t="s">
        <v>240</v>
      </c>
      <c r="J296">
        <f>SUBTOTAL(9,J6:J295)</f>
        <v>20406700</v>
      </c>
      <c r="K296">
        <f>SUBTOTAL(9,K6:K295)</f>
        <v>1098000</v>
      </c>
      <c r="L296">
        <f>SUBTOTAL(9,L6:L295)</f>
        <v>19308700</v>
      </c>
      <c r="M296">
        <f>SUBTOTAL(9,M6:M295)</f>
        <v>1930870</v>
      </c>
      <c r="N296">
        <f>SUBTOTAL(9,N6:N295)</f>
        <v>21239570</v>
      </c>
    </row>
  </sheetData>
  <mergeCells count="1">
    <mergeCell ref="A1:Q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 CHOC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Invepe Ltda</dc:creator>
  <cp:lastModifiedBy>Angela castañeda</cp:lastModifiedBy>
  <dcterms:created xsi:type="dcterms:W3CDTF">2012-02-02T17:35:03Z</dcterms:created>
  <dcterms:modified xsi:type="dcterms:W3CDTF">2012-02-24T15:43:28Z</dcterms:modified>
</cp:coreProperties>
</file>