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95" windowHeight="8190"/>
  </bookViews>
  <sheets>
    <sheet name="SERV NUTR" sheetId="1" r:id="rId1"/>
  </sheets>
  <calcPr calcId="125725"/>
</workbook>
</file>

<file path=xl/calcChain.xml><?xml version="1.0" encoding="utf-8"?>
<calcChain xmlns="http://schemas.openxmlformats.org/spreadsheetml/2006/main">
  <c r="L275" i="1"/>
  <c r="K275"/>
  <c r="J275"/>
  <c r="L273"/>
  <c r="K273"/>
  <c r="J273"/>
  <c r="L265"/>
  <c r="K265"/>
  <c r="J265"/>
  <c r="L259"/>
  <c r="K259"/>
  <c r="J259"/>
  <c r="L247"/>
  <c r="K247"/>
  <c r="J247"/>
  <c r="L245"/>
  <c r="K245"/>
  <c r="J245"/>
  <c r="L242"/>
  <c r="K242"/>
  <c r="J242"/>
  <c r="L237"/>
  <c r="K237"/>
  <c r="J237"/>
  <c r="L235"/>
  <c r="K235"/>
  <c r="J235"/>
  <c r="L233"/>
  <c r="K233"/>
  <c r="J233"/>
  <c r="L228"/>
  <c r="K228"/>
  <c r="J228"/>
  <c r="L226"/>
  <c r="K226"/>
  <c r="J226"/>
  <c r="L223"/>
  <c r="K223"/>
  <c r="J223"/>
  <c r="L221"/>
  <c r="K221"/>
  <c r="J221"/>
  <c r="L219"/>
  <c r="K219"/>
  <c r="J219"/>
  <c r="L215"/>
  <c r="K215"/>
  <c r="J215"/>
  <c r="L213"/>
  <c r="K213"/>
  <c r="J213"/>
  <c r="L209"/>
  <c r="K209"/>
  <c r="J209"/>
  <c r="L198"/>
  <c r="K198"/>
  <c r="J198"/>
  <c r="L193"/>
  <c r="K193"/>
  <c r="J193"/>
  <c r="L189"/>
  <c r="K189"/>
  <c r="J189"/>
  <c r="L184"/>
  <c r="K184"/>
  <c r="J184"/>
  <c r="L178"/>
  <c r="K178"/>
  <c r="J178"/>
  <c r="L175"/>
  <c r="K175"/>
  <c r="J175"/>
  <c r="L170"/>
  <c r="K170"/>
  <c r="J170"/>
  <c r="M164"/>
  <c r="L164"/>
  <c r="K164"/>
  <c r="J164"/>
  <c r="L162"/>
  <c r="K162"/>
  <c r="J162"/>
  <c r="L160"/>
  <c r="K160"/>
  <c r="J160"/>
  <c r="L156"/>
  <c r="K156"/>
  <c r="J156"/>
  <c r="L154"/>
  <c r="K154"/>
  <c r="J154"/>
  <c r="L147"/>
  <c r="K147"/>
  <c r="J147"/>
  <c r="L144"/>
  <c r="K144"/>
  <c r="J144"/>
  <c r="L141"/>
  <c r="K141"/>
  <c r="J141"/>
  <c r="L139"/>
  <c r="K139"/>
  <c r="J139"/>
  <c r="L134"/>
  <c r="K134"/>
  <c r="J134"/>
  <c r="L132"/>
  <c r="K132"/>
  <c r="J132"/>
  <c r="L126"/>
  <c r="K126"/>
  <c r="J126"/>
  <c r="L123"/>
  <c r="K123"/>
  <c r="J123"/>
  <c r="L121"/>
  <c r="K121"/>
  <c r="J121"/>
  <c r="L119"/>
  <c r="K119"/>
  <c r="J119"/>
  <c r="L117"/>
  <c r="K117"/>
  <c r="J117"/>
  <c r="M108"/>
  <c r="L108"/>
  <c r="K108"/>
  <c r="J108"/>
  <c r="L106"/>
  <c r="K106"/>
  <c r="J106"/>
  <c r="L99"/>
  <c r="K99"/>
  <c r="J99"/>
  <c r="L97"/>
  <c r="K97"/>
  <c r="J97"/>
  <c r="L95"/>
  <c r="K95"/>
  <c r="J95"/>
  <c r="L93"/>
  <c r="K93"/>
  <c r="J93"/>
  <c r="L84"/>
  <c r="K84"/>
  <c r="J84"/>
  <c r="L80"/>
  <c r="K80"/>
  <c r="J80"/>
  <c r="L77"/>
  <c r="K77"/>
  <c r="J77"/>
  <c r="L75"/>
  <c r="K75"/>
  <c r="J75"/>
  <c r="L66"/>
  <c r="K66"/>
  <c r="J66"/>
  <c r="L62"/>
  <c r="K62"/>
  <c r="J62"/>
  <c r="L58"/>
  <c r="K58"/>
  <c r="J58"/>
  <c r="L53"/>
  <c r="K53"/>
  <c r="J53"/>
  <c r="L47"/>
  <c r="K47"/>
  <c r="J47"/>
  <c r="L41"/>
  <c r="K41"/>
  <c r="J41"/>
  <c r="L38"/>
  <c r="K38"/>
  <c r="J38"/>
  <c r="L35"/>
  <c r="K35"/>
  <c r="J35"/>
  <c r="L22"/>
  <c r="K22"/>
  <c r="J22"/>
  <c r="L18"/>
  <c r="K18"/>
  <c r="J18"/>
  <c r="L13"/>
  <c r="K13"/>
  <c r="J13"/>
  <c r="L11"/>
  <c r="K11"/>
  <c r="J11"/>
  <c r="M7"/>
  <c r="L7"/>
  <c r="L277" s="1"/>
  <c r="K7"/>
  <c r="K277" s="1"/>
  <c r="J7"/>
  <c r="J277" s="1"/>
  <c r="N8"/>
  <c r="N10"/>
  <c r="N14"/>
  <c r="N16"/>
  <c r="N19"/>
  <c r="N21"/>
  <c r="N24"/>
  <c r="N26"/>
  <c r="N28"/>
  <c r="N30"/>
  <c r="N32"/>
  <c r="N34"/>
  <c r="N37"/>
  <c r="N40"/>
  <c r="N43"/>
  <c r="N45"/>
  <c r="N48"/>
  <c r="N50"/>
  <c r="N52"/>
  <c r="N55"/>
  <c r="N57"/>
  <c r="N60"/>
  <c r="N63"/>
  <c r="N65"/>
  <c r="N68"/>
  <c r="N70"/>
  <c r="N72"/>
  <c r="N74"/>
  <c r="N78"/>
  <c r="N81"/>
  <c r="N83"/>
  <c r="N86"/>
  <c r="N88"/>
  <c r="N90"/>
  <c r="N92"/>
  <c r="N96"/>
  <c r="N97" s="1"/>
  <c r="N100"/>
  <c r="N102"/>
  <c r="N104"/>
  <c r="N107"/>
  <c r="N108" s="1"/>
  <c r="N110"/>
  <c r="N112"/>
  <c r="N114"/>
  <c r="N116"/>
  <c r="N120"/>
  <c r="N121" s="1"/>
  <c r="N124"/>
  <c r="N127"/>
  <c r="N129"/>
  <c r="N131"/>
  <c r="N135"/>
  <c r="N137"/>
  <c r="N140"/>
  <c r="N141" s="1"/>
  <c r="N143"/>
  <c r="N146"/>
  <c r="N149"/>
  <c r="N151"/>
  <c r="N153"/>
  <c r="N157"/>
  <c r="N159"/>
  <c r="N163"/>
  <c r="N164" s="1"/>
  <c r="N166"/>
  <c r="N168"/>
  <c r="N171"/>
  <c r="N173"/>
  <c r="N176"/>
  <c r="N179"/>
  <c r="N181"/>
  <c r="N183"/>
  <c r="N186"/>
  <c r="N188"/>
  <c r="N191"/>
  <c r="N194"/>
  <c r="N196"/>
  <c r="N199"/>
  <c r="N201"/>
  <c r="N203"/>
  <c r="N205"/>
  <c r="N207"/>
  <c r="N210"/>
  <c r="N212"/>
  <c r="N216"/>
  <c r="N218"/>
  <c r="N222"/>
  <c r="N223" s="1"/>
  <c r="N225"/>
  <c r="N229"/>
  <c r="N231"/>
  <c r="N234"/>
  <c r="N235" s="1"/>
  <c r="N238"/>
  <c r="N240"/>
  <c r="N243"/>
  <c r="N246"/>
  <c r="N247" s="1"/>
  <c r="N249"/>
  <c r="N251"/>
  <c r="N253"/>
  <c r="N255"/>
  <c r="N257"/>
  <c r="N260"/>
  <c r="N262"/>
  <c r="N264"/>
  <c r="N267"/>
  <c r="N269"/>
  <c r="N271"/>
  <c r="N274"/>
  <c r="N275" s="1"/>
  <c r="M8"/>
  <c r="M11" s="1"/>
  <c r="M9"/>
  <c r="N9" s="1"/>
  <c r="M10"/>
  <c r="M12"/>
  <c r="N12" s="1"/>
  <c r="N13" s="1"/>
  <c r="M14"/>
  <c r="M18" s="1"/>
  <c r="M15"/>
  <c r="N15" s="1"/>
  <c r="M16"/>
  <c r="M17"/>
  <c r="N17" s="1"/>
  <c r="M19"/>
  <c r="M20"/>
  <c r="N20" s="1"/>
  <c r="M21"/>
  <c r="M23"/>
  <c r="M35" s="1"/>
  <c r="M24"/>
  <c r="M25"/>
  <c r="N25" s="1"/>
  <c r="M26"/>
  <c r="M27"/>
  <c r="N27" s="1"/>
  <c r="M28"/>
  <c r="M29"/>
  <c r="N29" s="1"/>
  <c r="M30"/>
  <c r="M31"/>
  <c r="N31" s="1"/>
  <c r="M32"/>
  <c r="M33"/>
  <c r="N33" s="1"/>
  <c r="M34"/>
  <c r="M36"/>
  <c r="N36" s="1"/>
  <c r="N38" s="1"/>
  <c r="M37"/>
  <c r="M39"/>
  <c r="M41" s="1"/>
  <c r="M40"/>
  <c r="M42"/>
  <c r="N42" s="1"/>
  <c r="M43"/>
  <c r="M44"/>
  <c r="N44" s="1"/>
  <c r="M45"/>
  <c r="M46"/>
  <c r="N46" s="1"/>
  <c r="M48"/>
  <c r="M53" s="1"/>
  <c r="M49"/>
  <c r="N49" s="1"/>
  <c r="M50"/>
  <c r="M51"/>
  <c r="N51" s="1"/>
  <c r="M52"/>
  <c r="M54"/>
  <c r="N54" s="1"/>
  <c r="M55"/>
  <c r="M56"/>
  <c r="N56" s="1"/>
  <c r="M57"/>
  <c r="M59"/>
  <c r="M62" s="1"/>
  <c r="M60"/>
  <c r="M61"/>
  <c r="N61" s="1"/>
  <c r="M63"/>
  <c r="M64"/>
  <c r="N64" s="1"/>
  <c r="M65"/>
  <c r="M67"/>
  <c r="M75" s="1"/>
  <c r="M68"/>
  <c r="M69"/>
  <c r="N69" s="1"/>
  <c r="M70"/>
  <c r="M71"/>
  <c r="N71" s="1"/>
  <c r="M72"/>
  <c r="M73"/>
  <c r="N73" s="1"/>
  <c r="M74"/>
  <c r="M76"/>
  <c r="N76" s="1"/>
  <c r="N77" s="1"/>
  <c r="M78"/>
  <c r="M80" s="1"/>
  <c r="M79"/>
  <c r="N79" s="1"/>
  <c r="M81"/>
  <c r="M82"/>
  <c r="N82" s="1"/>
  <c r="M83"/>
  <c r="M85"/>
  <c r="M93" s="1"/>
  <c r="M86"/>
  <c r="M87"/>
  <c r="N87" s="1"/>
  <c r="M88"/>
  <c r="M89"/>
  <c r="N89" s="1"/>
  <c r="M90"/>
  <c r="M91"/>
  <c r="N91" s="1"/>
  <c r="M92"/>
  <c r="M94"/>
  <c r="N94" s="1"/>
  <c r="N95" s="1"/>
  <c r="M96"/>
  <c r="M97" s="1"/>
  <c r="M98"/>
  <c r="N98" s="1"/>
  <c r="N99" s="1"/>
  <c r="M100"/>
  <c r="M106" s="1"/>
  <c r="M101"/>
  <c r="N101" s="1"/>
  <c r="M102"/>
  <c r="M103"/>
  <c r="N103" s="1"/>
  <c r="M104"/>
  <c r="M105"/>
  <c r="N105" s="1"/>
  <c r="M107"/>
  <c r="M109"/>
  <c r="M117" s="1"/>
  <c r="M110"/>
  <c r="M111"/>
  <c r="N111" s="1"/>
  <c r="M112"/>
  <c r="M113"/>
  <c r="N113" s="1"/>
  <c r="M114"/>
  <c r="M115"/>
  <c r="N115" s="1"/>
  <c r="M116"/>
  <c r="M118"/>
  <c r="N118" s="1"/>
  <c r="N119" s="1"/>
  <c r="M120"/>
  <c r="M121" s="1"/>
  <c r="M122"/>
  <c r="N122" s="1"/>
  <c r="N123" s="1"/>
  <c r="M124"/>
  <c r="M126" s="1"/>
  <c r="M125"/>
  <c r="N125" s="1"/>
  <c r="M127"/>
  <c r="M128"/>
  <c r="N128" s="1"/>
  <c r="M129"/>
  <c r="M130"/>
  <c r="N130" s="1"/>
  <c r="M131"/>
  <c r="M133"/>
  <c r="M134" s="1"/>
  <c r="M135"/>
  <c r="M136"/>
  <c r="N136" s="1"/>
  <c r="M137"/>
  <c r="M138"/>
  <c r="N138" s="1"/>
  <c r="M140"/>
  <c r="M141" s="1"/>
  <c r="M142"/>
  <c r="N142" s="1"/>
  <c r="N144" s="1"/>
  <c r="M143"/>
  <c r="M145"/>
  <c r="M147" s="1"/>
  <c r="M146"/>
  <c r="M148"/>
  <c r="N148" s="1"/>
  <c r="M149"/>
  <c r="M150"/>
  <c r="N150" s="1"/>
  <c r="M151"/>
  <c r="M152"/>
  <c r="N152" s="1"/>
  <c r="M153"/>
  <c r="M155"/>
  <c r="M156" s="1"/>
  <c r="M157"/>
  <c r="M158"/>
  <c r="N158" s="1"/>
  <c r="M159"/>
  <c r="M161"/>
  <c r="M162" s="1"/>
  <c r="M163"/>
  <c r="M165"/>
  <c r="M170" s="1"/>
  <c r="M166"/>
  <c r="M167"/>
  <c r="N167" s="1"/>
  <c r="M168"/>
  <c r="M169"/>
  <c r="N169" s="1"/>
  <c r="M171"/>
  <c r="M172"/>
  <c r="N172" s="1"/>
  <c r="M173"/>
  <c r="M174"/>
  <c r="N174" s="1"/>
  <c r="M176"/>
  <c r="M178" s="1"/>
  <c r="M177"/>
  <c r="N177" s="1"/>
  <c r="M179"/>
  <c r="M180"/>
  <c r="N180" s="1"/>
  <c r="M181"/>
  <c r="M182"/>
  <c r="N182" s="1"/>
  <c r="M183"/>
  <c r="M185"/>
  <c r="M189" s="1"/>
  <c r="M186"/>
  <c r="M187"/>
  <c r="N187" s="1"/>
  <c r="M188"/>
  <c r="M190"/>
  <c r="N190" s="1"/>
  <c r="M191"/>
  <c r="M192"/>
  <c r="N192" s="1"/>
  <c r="M194"/>
  <c r="M198" s="1"/>
  <c r="M195"/>
  <c r="N195" s="1"/>
  <c r="M196"/>
  <c r="M197"/>
  <c r="N197" s="1"/>
  <c r="M199"/>
  <c r="M200"/>
  <c r="N200" s="1"/>
  <c r="M201"/>
  <c r="M202"/>
  <c r="N202" s="1"/>
  <c r="M203"/>
  <c r="M204"/>
  <c r="N204" s="1"/>
  <c r="M205"/>
  <c r="M206"/>
  <c r="N206" s="1"/>
  <c r="M207"/>
  <c r="M208"/>
  <c r="N208" s="1"/>
  <c r="M210"/>
  <c r="M213" s="1"/>
  <c r="M211"/>
  <c r="N211" s="1"/>
  <c r="M212"/>
  <c r="M214"/>
  <c r="N214" s="1"/>
  <c r="N215" s="1"/>
  <c r="M216"/>
  <c r="M219" s="1"/>
  <c r="M217"/>
  <c r="N217" s="1"/>
  <c r="M218"/>
  <c r="M220"/>
  <c r="N220" s="1"/>
  <c r="N221" s="1"/>
  <c r="M222"/>
  <c r="M223" s="1"/>
  <c r="M224"/>
  <c r="N224" s="1"/>
  <c r="N226" s="1"/>
  <c r="M225"/>
  <c r="M227"/>
  <c r="M228" s="1"/>
  <c r="M229"/>
  <c r="M230"/>
  <c r="N230" s="1"/>
  <c r="M231"/>
  <c r="M232"/>
  <c r="N232" s="1"/>
  <c r="M234"/>
  <c r="M235" s="1"/>
  <c r="M236"/>
  <c r="N236" s="1"/>
  <c r="N237" s="1"/>
  <c r="M238"/>
  <c r="M242" s="1"/>
  <c r="M239"/>
  <c r="N239" s="1"/>
  <c r="M240"/>
  <c r="M241"/>
  <c r="N241" s="1"/>
  <c r="M243"/>
  <c r="M244"/>
  <c r="N244" s="1"/>
  <c r="M246"/>
  <c r="M247" s="1"/>
  <c r="M248"/>
  <c r="N248" s="1"/>
  <c r="M249"/>
  <c r="M250"/>
  <c r="N250" s="1"/>
  <c r="M251"/>
  <c r="M252"/>
  <c r="N252" s="1"/>
  <c r="M253"/>
  <c r="M254"/>
  <c r="N254" s="1"/>
  <c r="M255"/>
  <c r="M256"/>
  <c r="N256" s="1"/>
  <c r="M257"/>
  <c r="M258"/>
  <c r="N258" s="1"/>
  <c r="M260"/>
  <c r="M265" s="1"/>
  <c r="M261"/>
  <c r="N261" s="1"/>
  <c r="M262"/>
  <c r="M263"/>
  <c r="N263" s="1"/>
  <c r="M264"/>
  <c r="M266"/>
  <c r="N266" s="1"/>
  <c r="M267"/>
  <c r="M268"/>
  <c r="N268" s="1"/>
  <c r="M269"/>
  <c r="M270"/>
  <c r="N270" s="1"/>
  <c r="M271"/>
  <c r="M272"/>
  <c r="N272" s="1"/>
  <c r="M274"/>
  <c r="M275" s="1"/>
  <c r="N6"/>
  <c r="M6"/>
  <c r="N273" l="1"/>
  <c r="N259"/>
  <c r="N193"/>
  <c r="N154"/>
  <c r="N58"/>
  <c r="N47"/>
  <c r="N265"/>
  <c r="N233"/>
  <c r="N219"/>
  <c r="N213"/>
  <c r="N178"/>
  <c r="N175"/>
  <c r="N132"/>
  <c r="N106"/>
  <c r="N80"/>
  <c r="N66"/>
  <c r="N53"/>
  <c r="N22"/>
  <c r="N18"/>
  <c r="N11"/>
  <c r="N245"/>
  <c r="N242"/>
  <c r="N209"/>
  <c r="N198"/>
  <c r="N184"/>
  <c r="N160"/>
  <c r="N139"/>
  <c r="N126"/>
  <c r="N84"/>
  <c r="M13"/>
  <c r="M277" s="1"/>
  <c r="M22"/>
  <c r="M38"/>
  <c r="M47"/>
  <c r="M58"/>
  <c r="M66"/>
  <c r="M77"/>
  <c r="M84"/>
  <c r="M95"/>
  <c r="M99"/>
  <c r="M119"/>
  <c r="M123"/>
  <c r="M132"/>
  <c r="M139"/>
  <c r="M144"/>
  <c r="M154"/>
  <c r="M160"/>
  <c r="M175"/>
  <c r="M184"/>
  <c r="M193"/>
  <c r="M209"/>
  <c r="M215"/>
  <c r="M221"/>
  <c r="M226"/>
  <c r="M233"/>
  <c r="M237"/>
  <c r="M245"/>
  <c r="M259"/>
  <c r="M273"/>
  <c r="N227"/>
  <c r="N228" s="1"/>
  <c r="N185"/>
  <c r="N189" s="1"/>
  <c r="N165"/>
  <c r="N170" s="1"/>
  <c r="N161"/>
  <c r="N162" s="1"/>
  <c r="N155"/>
  <c r="N156" s="1"/>
  <c r="N145"/>
  <c r="N147" s="1"/>
  <c r="N133"/>
  <c r="N134" s="1"/>
  <c r="N109"/>
  <c r="N117" s="1"/>
  <c r="N85"/>
  <c r="N93" s="1"/>
  <c r="N67"/>
  <c r="N75" s="1"/>
  <c r="N59"/>
  <c r="N62" s="1"/>
  <c r="N39"/>
  <c r="N41" s="1"/>
  <c r="N23"/>
  <c r="N35" s="1"/>
  <c r="N7"/>
  <c r="N277" s="1"/>
</calcChain>
</file>

<file path=xl/sharedStrings.xml><?xml version="1.0" encoding="utf-8"?>
<sst xmlns="http://schemas.openxmlformats.org/spreadsheetml/2006/main" count="702" uniqueCount="218">
  <si>
    <t>EA</t>
  </si>
  <si>
    <t>CEM</t>
  </si>
  <si>
    <t>GARCIA OSPINA GIOVANNY</t>
  </si>
  <si>
    <t>OSPINA GARCIA DORA SILVIA</t>
  </si>
  <si>
    <t>ORO</t>
  </si>
  <si>
    <t>VILLEGAS CORREA RAUL DANILO</t>
  </si>
  <si>
    <t>VILLEGAS ALVAREZ GLORIA ISABEL</t>
  </si>
  <si>
    <t>VILLEGAS ALVAREZ DIANA LUCIA</t>
  </si>
  <si>
    <t>TRAD</t>
  </si>
  <si>
    <t>ALVAREZ DE VILLEGAS AMARY</t>
  </si>
  <si>
    <t>MONTANO VALENCIA PEDRO ANTONIO</t>
  </si>
  <si>
    <t>JIMENEZ BARBOSA MARIELA</t>
  </si>
  <si>
    <t>JIMENEZ BARBOSA LUCERO</t>
  </si>
  <si>
    <t>BARBOSA DE JIMENEZ ALICIA</t>
  </si>
  <si>
    <t>JIMENEZ BARBOSA MYRIAM</t>
  </si>
  <si>
    <t>CARDONA PRADILLA AURA STELLA</t>
  </si>
  <si>
    <t>HENAO DEVALENCIA MARIA ELOISA</t>
  </si>
  <si>
    <t>PRADILLA DECARDONA AURA MARIA</t>
  </si>
  <si>
    <t>SALDARRIAGA RESTREPO MARTA L</t>
  </si>
  <si>
    <t>SALDARRIAGA RESTREPO JOSE IGNA</t>
  </si>
  <si>
    <t>SALDARRIAGA RESTREPO JUAN GUIL</t>
  </si>
  <si>
    <t>ESCOBAR VASQUEZ VICTOR MANUEL</t>
  </si>
  <si>
    <t>SALDARRIAGA RESTREPO CELINA</t>
  </si>
  <si>
    <t>SALDARRIAGA RESTREPO LUZ ELENA</t>
  </si>
  <si>
    <t>VELEZ CORDOBA JOSE DARIO</t>
  </si>
  <si>
    <t>VELEZ SALDARRIAGA MARIA CLARA</t>
  </si>
  <si>
    <t>VELEZ SALDARRIAGA JOSE ALEJAND</t>
  </si>
  <si>
    <t>HERNANDEZ SALDARRIAGA LUISA FE</t>
  </si>
  <si>
    <t>HERNANDEZ VELEZ MARIA JOSE</t>
  </si>
  <si>
    <t>RESTREPO DE SALDARRIAGA GABRIE</t>
  </si>
  <si>
    <t>HERNANDEZ BETANCUR STELLA</t>
  </si>
  <si>
    <t>HERNANDEZ BETANCUR LIGIA MARIA</t>
  </si>
  <si>
    <t>ISAZA ZAPATA GUSTAVO DE JESUS</t>
  </si>
  <si>
    <t>RIOS ACEVEDO MARIA DOLLY</t>
  </si>
  <si>
    <t>ZAPATA RIOS MARIA FERNANDA</t>
  </si>
  <si>
    <t>URREGO LONDONO OLGA VICTORIA</t>
  </si>
  <si>
    <t>RINCON URREGO DANIELA</t>
  </si>
  <si>
    <t>SAO3</t>
  </si>
  <si>
    <t>RINCON RESTREPO LUIS BERNARDO</t>
  </si>
  <si>
    <t>ESTRADA TAMAYO NORI PATRICIA</t>
  </si>
  <si>
    <t>CARDENAS ESTRADA SEBASTIAN</t>
  </si>
  <si>
    <t>CARDENAS ESTRADA MARIANA</t>
  </si>
  <si>
    <t>CARDENAS GONZALEZ CARLOS ALBER</t>
  </si>
  <si>
    <t>ALVAREZ CADAVID GLORIA ISABEL</t>
  </si>
  <si>
    <t>PALACIO ALVAREZ SARA</t>
  </si>
  <si>
    <t>MEDINA PENA DIANA PATRICIA</t>
  </si>
  <si>
    <t>CASTRO MEDINA MARIA CAMILA</t>
  </si>
  <si>
    <t>CASTRO MEDINA ANA SOFIA</t>
  </si>
  <si>
    <t>RAMOS MONTOYA LUZ ESTELA</t>
  </si>
  <si>
    <t>MORENO RAMOS ANDRES</t>
  </si>
  <si>
    <t>MORENO VELEZ ALBERTO DE JESUS</t>
  </si>
  <si>
    <t>MOLANO PATINO BIBIANA MARIA</t>
  </si>
  <si>
    <t>PATI#O DE MOLANO GRACIELA</t>
  </si>
  <si>
    <t>CEM1</t>
  </si>
  <si>
    <t>LOPEZ FORONDA JUAN RAFAEL</t>
  </si>
  <si>
    <t>LOPEZ MOLANO JUAN PABLO</t>
  </si>
  <si>
    <t>LOPEZ MOLANO MARIA ELISA</t>
  </si>
  <si>
    <t>FORONDA SIERRA GILMA</t>
  </si>
  <si>
    <t>VILLADIEGO DEVIOLET MATILDE JO</t>
  </si>
  <si>
    <t>MESA OCHOA SILVIA</t>
  </si>
  <si>
    <t>TORRES QUINONES ANA GLADYS</t>
  </si>
  <si>
    <t>HERNANDEZ TORRES SANTIAGO</t>
  </si>
  <si>
    <t>MEJIA ARANGO GLORIA BEATRIZ</t>
  </si>
  <si>
    <t>ARANGO DE MEJIA LUZ</t>
  </si>
  <si>
    <t>VELEZ VELEZ GLORIA CRISTINA</t>
  </si>
  <si>
    <t>VELEZ VELEZ CLARA ISABEL</t>
  </si>
  <si>
    <t>VELEZ DE VELEZ MARGOTH</t>
  </si>
  <si>
    <t>VELEZ VELEZ ANA MARIA</t>
  </si>
  <si>
    <t>OCHOA VELEZ ALVARO BENICIO</t>
  </si>
  <si>
    <t>OROO</t>
  </si>
  <si>
    <t>MONTOYA VELEZ SAMUEL</t>
  </si>
  <si>
    <t>ROLDAN VELEZ MARTA CECILIA</t>
  </si>
  <si>
    <t>ROLDAN VELEZ IVAN DARIO</t>
  </si>
  <si>
    <t>GALVIS ROJO SANDRA MILENA</t>
  </si>
  <si>
    <t>SALAZAR PEREZ ANGELA MARIA</t>
  </si>
  <si>
    <t>SALAZAR CARDONA MARIA ANTONIA</t>
  </si>
  <si>
    <t>ALVAREZ QUINTERO LUZ JUDITH</t>
  </si>
  <si>
    <t>CORREA SIERRA JORGE HERNAN</t>
  </si>
  <si>
    <t>CORREA ALVAREZ LUISA MARIA</t>
  </si>
  <si>
    <t>CORREA SIERRA JORGE HERNANDO</t>
  </si>
  <si>
    <t>HOYOS ZULUAGA ANA FELIZ</t>
  </si>
  <si>
    <t>RAMIREZ HOYOS MARIA CLARA</t>
  </si>
  <si>
    <t>GARCIA BUILES MARGARITA MARIA</t>
  </si>
  <si>
    <t>GUTIERREZ GARCIA MARIA CLARA</t>
  </si>
  <si>
    <t>GUTIERREZ LENIS RAFAEL IGNACIO</t>
  </si>
  <si>
    <t>BUILES MEJIA CLARA EMILIA</t>
  </si>
  <si>
    <t>GARCIA BUILES ADRIANA PATRICIA</t>
  </si>
  <si>
    <t>GUTIERREZ GARCIA SUSANA</t>
  </si>
  <si>
    <t>RUIZ LOPEZ LILIANA BEATRIZ</t>
  </si>
  <si>
    <t>NAVARRO CHAVARRIAGA PAULA ANDR</t>
  </si>
  <si>
    <t>CHAVARRIAGA DE NAVARRO MARTHA</t>
  </si>
  <si>
    <t>GARZON GIRALDO NURY MARCELA</t>
  </si>
  <si>
    <t>MEJIA PIEDRAHITA LINA MARIA</t>
  </si>
  <si>
    <t>JIMENEZ MEJIA MARIANA</t>
  </si>
  <si>
    <t>RAMIREZ CALLE MARTA LUCIA</t>
  </si>
  <si>
    <t>FORERO ARAMBURO CARLOS ALFONSO</t>
  </si>
  <si>
    <t>CALLE ARROYAVE ALICIA</t>
  </si>
  <si>
    <t>SIERRA LOPERA MARIA EUGENIA</t>
  </si>
  <si>
    <t>MONTOYA TAMAYO LUZ STELLA</t>
  </si>
  <si>
    <t>MONTOYA PINO RAMON ENRIQUE</t>
  </si>
  <si>
    <t>TAMAYO MEDINA ROSALBA</t>
  </si>
  <si>
    <t>MARROQUIN ORTIZ ANA CAROLINA</t>
  </si>
  <si>
    <t>ORTIZ LEON CENAIDA DELSOCORRO</t>
  </si>
  <si>
    <t>CONTRERAS MINORTA YANETH MARCE</t>
  </si>
  <si>
    <t>MINORTA DE CONTRERAS ISOLINA</t>
  </si>
  <si>
    <t>CLAS</t>
  </si>
  <si>
    <t>ZARATE RAMOS JANETH</t>
  </si>
  <si>
    <t>ARANGO ZARATE MARIA PAULA</t>
  </si>
  <si>
    <t>ARANGO ZARATE VALENTINA</t>
  </si>
  <si>
    <t>ROJAS MENDIVIL ANDREA CECILIA</t>
  </si>
  <si>
    <t>MENDIVIL DE ROJAS EUNICE CECIL</t>
  </si>
  <si>
    <t>JARAMILLO ROJAS VALENTINA</t>
  </si>
  <si>
    <t>ARBELAEZ LOPEZ AUGUSTO DE J</t>
  </si>
  <si>
    <t>GOMEZ MONTOYA CARLOS URIEL</t>
  </si>
  <si>
    <t>GOMEZ MONTOYA DIVA NELLY</t>
  </si>
  <si>
    <t>GOMEZ MONTOYA LUZ MARINA</t>
  </si>
  <si>
    <t>MEJIA DE SALAZAR DORIS</t>
  </si>
  <si>
    <t>PLAT</t>
  </si>
  <si>
    <t>HINCAPIE MOLINA RAFAEL</t>
  </si>
  <si>
    <t>MOLINA DE HINCAPIE ROSA</t>
  </si>
  <si>
    <t>MARIN GARCIA ARMANDO DE J</t>
  </si>
  <si>
    <t>FERNANDEZ MARTINEZ CARLOS ALBE</t>
  </si>
  <si>
    <t>FERNANDEZ GOMEZ GLORIA</t>
  </si>
  <si>
    <t>FERNANDEZ GOMEZ BERNARDO</t>
  </si>
  <si>
    <t>MARTINEZ MENESES INES</t>
  </si>
  <si>
    <t>MESA CALLE LUIS FERNANDO</t>
  </si>
  <si>
    <t>MESA ZAPATA JUAN DAVID</t>
  </si>
  <si>
    <t>MESA ZAPATA NATALIA</t>
  </si>
  <si>
    <t>ZAPATA CARDONA LUZ STELLA</t>
  </si>
  <si>
    <t>CALLE DEMESA ROSALBA</t>
  </si>
  <si>
    <t>ZULUAGA YEPES JAIME ALBERTO</t>
  </si>
  <si>
    <t>MACHADO DE RODRIGUEZ CECILIA</t>
  </si>
  <si>
    <t>OSPINA JARAMILLO CARLOS IGNACI</t>
  </si>
  <si>
    <t>DUQUE ALZATE LUZ ELENA</t>
  </si>
  <si>
    <t>OSPINA DUQUE ANA MARIA</t>
  </si>
  <si>
    <t>OSPINA DUQUE ESTEBAN</t>
  </si>
  <si>
    <t>SOTO CORREA PEDRO JAVIER</t>
  </si>
  <si>
    <t>DIAZ MOLINA ADRIANA MARIA</t>
  </si>
  <si>
    <t>SOTO DIAZ SUSANA</t>
  </si>
  <si>
    <t>SOTO DIAZ ISABELA</t>
  </si>
  <si>
    <t>ARANGO GARCES JUAN CARLOS</t>
  </si>
  <si>
    <t>ARANGO GARCES GLORIA MARIA</t>
  </si>
  <si>
    <t>GARCES MEJIA MARTA INES</t>
  </si>
  <si>
    <t>VELEZ CORTES ANDRES FELIPE</t>
  </si>
  <si>
    <t>LONGAS VELEZ VALENTINA</t>
  </si>
  <si>
    <t>VELEZ VELEZ LUIS GUILLERMO</t>
  </si>
  <si>
    <t>CORTEZ AGUIRRE MARIA VICTORIA</t>
  </si>
  <si>
    <t>OSPINA BETANCUR LUIS FERNANDO</t>
  </si>
  <si>
    <t>PEREZ MANZANO ELIZABETH</t>
  </si>
  <si>
    <t>OSPINA PEREZ MARIA FERNANDA</t>
  </si>
  <si>
    <t>OSPINA PEREZ SARA MARIA</t>
  </si>
  <si>
    <t>BETANCUR DE OSPINA AMALIA</t>
  </si>
  <si>
    <t>OSPINA BETANCUR PIEDAD</t>
  </si>
  <si>
    <t>OSPINA BETANCUR BEATRIZ</t>
  </si>
  <si>
    <t>ARANGO VARGAS JUAN JOSE</t>
  </si>
  <si>
    <t>VARGAS VASQUEZ BERENICE</t>
  </si>
  <si>
    <t>URREGO BETANCUR GUSTAVO ALBERT</t>
  </si>
  <si>
    <t>ZAPATA JIMENEZ JAIME ALEXANDER</t>
  </si>
  <si>
    <t>CASTANEDA PATINO MARIA NADIUSK</t>
  </si>
  <si>
    <t>ZAPATA CASTANEDA MARIANA</t>
  </si>
  <si>
    <t>JIMENEZ OSPINA MARTA</t>
  </si>
  <si>
    <t>TORO PUERTA CARLOS ALBERTO</t>
  </si>
  <si>
    <t>PATI#O ARANGO MARIO ANDRES</t>
  </si>
  <si>
    <t>LONDONO HENAO JUAN GONZALO</t>
  </si>
  <si>
    <t>HENAO DE LONDONO MIRIAM</t>
  </si>
  <si>
    <t>BEDOYA BEDOYA ALEXANDER</t>
  </si>
  <si>
    <t>ANGEL PEREZ JUAN PABLO</t>
  </si>
  <si>
    <t>PEREZ DE ANGEL LUZ ESTELLA</t>
  </si>
  <si>
    <t>ANGEL ESCOBAR OSCAR ALBERTO</t>
  </si>
  <si>
    <t>RAMIREZ OROZCO CESAR MAURICIO</t>
  </si>
  <si>
    <t>OROZCO DE RAMIREZ ROSABEL</t>
  </si>
  <si>
    <t>JIMENEZ JARAMILLO JUAN DAVID</t>
  </si>
  <si>
    <t>SOTO AGUDELO JAIRO ALBERTO</t>
  </si>
  <si>
    <t>SOTO LOZANO CAMILA ALEXA</t>
  </si>
  <si>
    <t>LOZANO MORALES CLAUDIA LILIANA</t>
  </si>
  <si>
    <t>LOZANO MORALES MARYORI ADRIANA</t>
  </si>
  <si>
    <t>CAICEDO AUSECHA JAIME ALEXANDE</t>
  </si>
  <si>
    <t>CAICEDO GAITAN CRISTIAN DAVID</t>
  </si>
  <si>
    <t>BETANCUR LEZCANO FRANCISCO JAV</t>
  </si>
  <si>
    <t>OSORIO CANO HERNAN DARIO</t>
  </si>
  <si>
    <t>OSORIO MEJIA JOSE DARIO</t>
  </si>
  <si>
    <t>CANO QUIROZ MARIA ELENA</t>
  </si>
  <si>
    <t>OSORIO CANO SARA</t>
  </si>
  <si>
    <t>OSORIO CANO OLIVIA</t>
  </si>
  <si>
    <t>ROLDAN VASQUEZ MONICA CECILIA</t>
  </si>
  <si>
    <t>RESTREPO URIBE JORGE MARIO</t>
  </si>
  <si>
    <t>ARIAS TORO MARIA CAMILA</t>
  </si>
  <si>
    <t>RESTREPO ARIAS PEDRO</t>
  </si>
  <si>
    <t>URIBE ANGULO DORA DEL SOCORRO</t>
  </si>
  <si>
    <t>RESTREPO ARIAS SOFIA</t>
  </si>
  <si>
    <t>DIAZ MOLINA GONZALO</t>
  </si>
  <si>
    <t>DIAZ GONZALEZ PABLO</t>
  </si>
  <si>
    <t>DIAZ GONZALEZ SEBASTIAN</t>
  </si>
  <si>
    <t>GONZALEZ ARITIZABAL NATALIA</t>
  </si>
  <si>
    <t>CTRE</t>
  </si>
  <si>
    <t>GONZALEZ ARISTIZABAL NATALIA I</t>
  </si>
  <si>
    <t>FLOREZ DOMINGUEZ JOSE OLIDER</t>
  </si>
  <si>
    <t>FLOREZ RUIZ JUAN JOSE</t>
  </si>
  <si>
    <t>AG</t>
  </si>
  <si>
    <t>CTTO</t>
  </si>
  <si>
    <t>FAM</t>
  </si>
  <si>
    <t>USU</t>
  </si>
  <si>
    <t>PROG</t>
  </si>
  <si>
    <t>CED CTTE</t>
  </si>
  <si>
    <t>CONTRATANTE</t>
  </si>
  <si>
    <t>BENEFICIARIO</t>
  </si>
  <si>
    <t>FECHA ING</t>
  </si>
  <si>
    <t>CUOTA</t>
  </si>
  <si>
    <t>DTO POS</t>
  </si>
  <si>
    <t>SUBTOTAL</t>
  </si>
  <si>
    <t>IVA</t>
  </si>
  <si>
    <t>TOTAL</t>
  </si>
  <si>
    <t>DOC BENEF</t>
  </si>
  <si>
    <t>FECHA NAC</t>
  </si>
  <si>
    <t>EDAD</t>
  </si>
  <si>
    <t>Total general</t>
  </si>
  <si>
    <t>NIT 9000813608</t>
  </si>
  <si>
    <t>SERVICIOS N UTRESA FEBRERO 2912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</si>
</sst>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6" fillId="2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2" fillId="0" borderId="6" applyNumberFormat="0" applyFill="0" applyAlignment="0" applyProtection="0"/>
    <xf numFmtId="0" fontId="5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6" fillId="0" borderId="9" applyNumberFormat="0" applyFill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1" xfId="38" builtinId="16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77"/>
  <sheetViews>
    <sheetView tabSelected="1" topLeftCell="A269" workbookViewId="0">
      <selection activeCell="F293" sqref="F293"/>
    </sheetView>
  </sheetViews>
  <sheetFormatPr baseColWidth="10" defaultColWidth="11.42578125" defaultRowHeight="15" outlineLevelRow="2"/>
  <cols>
    <col min="1" max="1" width="3.7109375" bestFit="1" customWidth="1"/>
    <col min="2" max="2" width="6" bestFit="1" customWidth="1"/>
    <col min="3" max="3" width="5.140625" bestFit="1" customWidth="1"/>
    <col min="4" max="4" width="4.85546875" bestFit="1" customWidth="1"/>
    <col min="5" max="5" width="6.42578125" bestFit="1" customWidth="1"/>
    <col min="6" max="6" width="13.85546875" bestFit="1" customWidth="1"/>
    <col min="7" max="8" width="36" bestFit="1" customWidth="1"/>
    <col min="9" max="9" width="10.5703125" bestFit="1" customWidth="1"/>
    <col min="10" max="10" width="9" bestFit="1" customWidth="1"/>
    <col min="11" max="11" width="8.7109375" bestFit="1" customWidth="1"/>
    <col min="12" max="12" width="10.140625" bestFit="1" customWidth="1"/>
    <col min="13" max="13" width="8" bestFit="1" customWidth="1"/>
    <col min="14" max="14" width="9" bestFit="1" customWidth="1"/>
    <col min="15" max="15" width="12" bestFit="1" customWidth="1"/>
    <col min="16" max="16" width="11" bestFit="1" customWidth="1"/>
    <col min="17" max="17" width="5.85546875" bestFit="1" customWidth="1"/>
  </cols>
  <sheetData>
    <row r="1" spans="1:17">
      <c r="A1" s="4" t="s">
        <v>217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>
      <c r="H4" s="3" t="s">
        <v>216</v>
      </c>
    </row>
    <row r="5" spans="1:17" s="1" customFormat="1">
      <c r="A5" s="1" t="s">
        <v>198</v>
      </c>
      <c r="B5" s="1" t="s">
        <v>199</v>
      </c>
      <c r="C5" s="1" t="s">
        <v>200</v>
      </c>
      <c r="D5" s="1" t="s">
        <v>201</v>
      </c>
      <c r="E5" s="1" t="s">
        <v>202</v>
      </c>
      <c r="F5" s="1" t="s">
        <v>203</v>
      </c>
      <c r="G5" s="1" t="s">
        <v>204</v>
      </c>
      <c r="H5" s="1" t="s">
        <v>205</v>
      </c>
      <c r="I5" s="1" t="s">
        <v>206</v>
      </c>
      <c r="J5" s="1" t="s">
        <v>207</v>
      </c>
      <c r="K5" s="1" t="s">
        <v>208</v>
      </c>
      <c r="L5" s="1" t="s">
        <v>209</v>
      </c>
      <c r="M5" s="1" t="s">
        <v>210</v>
      </c>
      <c r="N5" s="1" t="s">
        <v>211</v>
      </c>
      <c r="O5" s="1" t="s">
        <v>212</v>
      </c>
      <c r="P5" s="1" t="s">
        <v>213</v>
      </c>
      <c r="Q5" s="1" t="s">
        <v>214</v>
      </c>
    </row>
    <row r="6" spans="1:17" outlineLevel="2">
      <c r="A6" t="s">
        <v>0</v>
      </c>
      <c r="B6">
        <v>71816</v>
      </c>
      <c r="C6">
        <v>19</v>
      </c>
      <c r="D6">
        <v>1</v>
      </c>
      <c r="E6" t="s">
        <v>1</v>
      </c>
      <c r="F6">
        <v>3473923</v>
      </c>
      <c r="G6" t="s">
        <v>2</v>
      </c>
      <c r="H6" t="s">
        <v>3</v>
      </c>
      <c r="I6">
        <v>20110127</v>
      </c>
      <c r="J6">
        <v>16600</v>
      </c>
      <c r="L6">
        <v>16600</v>
      </c>
      <c r="M6">
        <f>+L6*10%</f>
        <v>1660</v>
      </c>
      <c r="N6">
        <f>+L6+M6</f>
        <v>18260</v>
      </c>
      <c r="O6">
        <v>43044357</v>
      </c>
      <c r="P6">
        <v>19620908</v>
      </c>
      <c r="Q6">
        <v>49</v>
      </c>
    </row>
    <row r="7" spans="1:17" outlineLevel="1">
      <c r="F7" s="2"/>
      <c r="J7">
        <f>SUBTOTAL(9,J6:J6)</f>
        <v>16600</v>
      </c>
      <c r="K7">
        <f>SUBTOTAL(9,K6:K6)</f>
        <v>0</v>
      </c>
      <c r="L7">
        <f>SUBTOTAL(9,L6:L6)</f>
        <v>16600</v>
      </c>
      <c r="M7">
        <f>SUBTOTAL(9,M6:M6)</f>
        <v>1660</v>
      </c>
      <c r="N7">
        <f>SUBTOTAL(9,N6:N6)</f>
        <v>18260</v>
      </c>
    </row>
    <row r="8" spans="1:17" outlineLevel="2">
      <c r="A8" t="s">
        <v>0</v>
      </c>
      <c r="B8">
        <v>70763</v>
      </c>
      <c r="C8">
        <v>27</v>
      </c>
      <c r="D8">
        <v>1</v>
      </c>
      <c r="E8" t="s">
        <v>4</v>
      </c>
      <c r="F8">
        <v>8314024</v>
      </c>
      <c r="G8" t="s">
        <v>5</v>
      </c>
      <c r="H8" t="s">
        <v>6</v>
      </c>
      <c r="I8">
        <v>19840501</v>
      </c>
      <c r="J8">
        <v>145400</v>
      </c>
      <c r="K8">
        <v>13000</v>
      </c>
      <c r="L8">
        <v>132400</v>
      </c>
      <c r="M8">
        <f t="shared" ref="M8:M87" si="0">+L8*10%</f>
        <v>13240</v>
      </c>
      <c r="N8">
        <f t="shared" ref="N8:N87" si="1">+L8+M8</f>
        <v>145640</v>
      </c>
      <c r="O8">
        <v>32295747</v>
      </c>
      <c r="P8">
        <v>19840317</v>
      </c>
      <c r="Q8">
        <v>27</v>
      </c>
    </row>
    <row r="9" spans="1:17" outlineLevel="2">
      <c r="A9" t="s">
        <v>0</v>
      </c>
      <c r="B9">
        <v>70763</v>
      </c>
      <c r="C9">
        <v>27</v>
      </c>
      <c r="D9">
        <v>2</v>
      </c>
      <c r="E9" t="s">
        <v>4</v>
      </c>
      <c r="H9" t="s">
        <v>7</v>
      </c>
      <c r="I9">
        <v>19860801</v>
      </c>
      <c r="J9">
        <v>145400</v>
      </c>
      <c r="K9">
        <v>13000</v>
      </c>
      <c r="L9">
        <v>132400</v>
      </c>
      <c r="M9">
        <f t="shared" si="0"/>
        <v>13240</v>
      </c>
      <c r="N9">
        <f t="shared" si="1"/>
        <v>145640</v>
      </c>
      <c r="O9">
        <v>1039446277</v>
      </c>
      <c r="P9">
        <v>19860515</v>
      </c>
      <c r="Q9">
        <v>25</v>
      </c>
    </row>
    <row r="10" spans="1:17" outlineLevel="2">
      <c r="A10" t="s">
        <v>0</v>
      </c>
      <c r="B10">
        <v>70764</v>
      </c>
      <c r="C10">
        <v>2</v>
      </c>
      <c r="D10">
        <v>1</v>
      </c>
      <c r="E10" t="s">
        <v>8</v>
      </c>
      <c r="H10" t="s">
        <v>9</v>
      </c>
      <c r="I10">
        <v>19840601</v>
      </c>
      <c r="J10">
        <v>75800</v>
      </c>
      <c r="L10">
        <v>75800</v>
      </c>
      <c r="M10">
        <f t="shared" si="0"/>
        <v>7580</v>
      </c>
      <c r="N10">
        <f t="shared" si="1"/>
        <v>83380</v>
      </c>
      <c r="O10">
        <v>32440392</v>
      </c>
      <c r="P10">
        <v>19481112</v>
      </c>
      <c r="Q10">
        <v>63</v>
      </c>
    </row>
    <row r="11" spans="1:17" outlineLevel="1">
      <c r="F11" s="1"/>
      <c r="J11">
        <f>SUBTOTAL(9,J8:J10)</f>
        <v>366600</v>
      </c>
      <c r="K11">
        <f>SUBTOTAL(9,K8:K10)</f>
        <v>26000</v>
      </c>
      <c r="L11">
        <f>SUBTOTAL(9,L8:L10)</f>
        <v>340600</v>
      </c>
      <c r="M11">
        <f>SUBTOTAL(9,M8:M10)</f>
        <v>34060</v>
      </c>
      <c r="N11">
        <f>SUBTOTAL(9,N8:N10)</f>
        <v>374660</v>
      </c>
    </row>
    <row r="12" spans="1:17" outlineLevel="2">
      <c r="A12" t="s">
        <v>0</v>
      </c>
      <c r="B12">
        <v>71816</v>
      </c>
      <c r="C12">
        <v>16</v>
      </c>
      <c r="D12">
        <v>0</v>
      </c>
      <c r="E12" t="s">
        <v>1</v>
      </c>
      <c r="F12">
        <v>10388012</v>
      </c>
      <c r="G12" t="s">
        <v>10</v>
      </c>
      <c r="H12" t="s">
        <v>10</v>
      </c>
      <c r="I12">
        <v>20100419</v>
      </c>
      <c r="J12">
        <v>16600</v>
      </c>
      <c r="L12">
        <v>16600</v>
      </c>
      <c r="M12">
        <f t="shared" si="0"/>
        <v>1660</v>
      </c>
      <c r="N12">
        <f t="shared" si="1"/>
        <v>18260</v>
      </c>
      <c r="O12">
        <v>10388012</v>
      </c>
      <c r="P12">
        <v>19790404</v>
      </c>
      <c r="Q12">
        <v>32</v>
      </c>
    </row>
    <row r="13" spans="1:17" outlineLevel="1">
      <c r="F13" s="1"/>
      <c r="J13">
        <f>SUBTOTAL(9,J12:J12)</f>
        <v>16600</v>
      </c>
      <c r="K13">
        <f>SUBTOTAL(9,K12:K12)</f>
        <v>0</v>
      </c>
      <c r="L13">
        <f>SUBTOTAL(9,L12:L12)</f>
        <v>16600</v>
      </c>
      <c r="M13">
        <f>SUBTOTAL(9,M12:M12)</f>
        <v>1660</v>
      </c>
      <c r="N13">
        <f>SUBTOTAL(9,N12:N12)</f>
        <v>18260</v>
      </c>
    </row>
    <row r="14" spans="1:17" outlineLevel="2">
      <c r="A14" t="s">
        <v>0</v>
      </c>
      <c r="B14">
        <v>70763</v>
      </c>
      <c r="C14">
        <v>18</v>
      </c>
      <c r="D14">
        <v>0</v>
      </c>
      <c r="E14" t="s">
        <v>4</v>
      </c>
      <c r="F14">
        <v>29326914</v>
      </c>
      <c r="G14" t="s">
        <v>11</v>
      </c>
      <c r="H14" t="s">
        <v>11</v>
      </c>
      <c r="I14">
        <v>19911101</v>
      </c>
      <c r="J14">
        <v>145400</v>
      </c>
      <c r="K14">
        <v>13000</v>
      </c>
      <c r="L14">
        <v>132400</v>
      </c>
      <c r="M14">
        <f t="shared" si="0"/>
        <v>13240</v>
      </c>
      <c r="N14">
        <f t="shared" si="1"/>
        <v>145640</v>
      </c>
      <c r="O14">
        <v>29326914</v>
      </c>
      <c r="P14">
        <v>19580801</v>
      </c>
      <c r="Q14">
        <v>53</v>
      </c>
    </row>
    <row r="15" spans="1:17" outlineLevel="2">
      <c r="A15" t="s">
        <v>0</v>
      </c>
      <c r="B15">
        <v>70763</v>
      </c>
      <c r="C15">
        <v>18</v>
      </c>
      <c r="D15">
        <v>1</v>
      </c>
      <c r="E15" t="s">
        <v>4</v>
      </c>
      <c r="H15" t="s">
        <v>12</v>
      </c>
      <c r="I15">
        <v>19960717</v>
      </c>
      <c r="J15">
        <v>145400</v>
      </c>
      <c r="L15">
        <v>145400</v>
      </c>
      <c r="M15">
        <f t="shared" si="0"/>
        <v>14540</v>
      </c>
      <c r="N15">
        <f t="shared" si="1"/>
        <v>159940</v>
      </c>
      <c r="O15">
        <v>29326848</v>
      </c>
      <c r="P15">
        <v>19550701</v>
      </c>
      <c r="Q15">
        <v>56</v>
      </c>
    </row>
    <row r="16" spans="1:17" outlineLevel="2">
      <c r="A16" t="s">
        <v>0</v>
      </c>
      <c r="B16">
        <v>70763</v>
      </c>
      <c r="C16">
        <v>18</v>
      </c>
      <c r="D16">
        <v>2</v>
      </c>
      <c r="E16" t="s">
        <v>4</v>
      </c>
      <c r="H16" t="s">
        <v>13</v>
      </c>
      <c r="I16">
        <v>19911201</v>
      </c>
      <c r="J16">
        <v>145400</v>
      </c>
      <c r="K16">
        <v>13000</v>
      </c>
      <c r="L16">
        <v>132400</v>
      </c>
      <c r="M16">
        <f t="shared" si="0"/>
        <v>13240</v>
      </c>
      <c r="N16">
        <f t="shared" si="1"/>
        <v>145640</v>
      </c>
      <c r="O16">
        <v>29321424</v>
      </c>
      <c r="P16">
        <v>19320610</v>
      </c>
      <c r="Q16">
        <v>79</v>
      </c>
    </row>
    <row r="17" spans="1:17" outlineLevel="2">
      <c r="A17" t="s">
        <v>0</v>
      </c>
      <c r="B17">
        <v>70763</v>
      </c>
      <c r="C17">
        <v>18</v>
      </c>
      <c r="D17">
        <v>4</v>
      </c>
      <c r="E17" t="s">
        <v>4</v>
      </c>
      <c r="H17" t="s">
        <v>14</v>
      </c>
      <c r="I17">
        <v>20070416</v>
      </c>
      <c r="J17">
        <v>145400</v>
      </c>
      <c r="K17">
        <v>13000</v>
      </c>
      <c r="L17">
        <v>132400</v>
      </c>
      <c r="M17">
        <f t="shared" si="0"/>
        <v>13240</v>
      </c>
      <c r="N17">
        <f t="shared" si="1"/>
        <v>145640</v>
      </c>
      <c r="O17">
        <v>29328826</v>
      </c>
      <c r="P17">
        <v>19591220</v>
      </c>
      <c r="Q17">
        <v>52</v>
      </c>
    </row>
    <row r="18" spans="1:17" outlineLevel="1">
      <c r="F18" s="1"/>
      <c r="J18">
        <f>SUBTOTAL(9,J14:J17)</f>
        <v>581600</v>
      </c>
      <c r="K18">
        <f>SUBTOTAL(9,K14:K17)</f>
        <v>39000</v>
      </c>
      <c r="L18">
        <f>SUBTOTAL(9,L14:L17)</f>
        <v>542600</v>
      </c>
      <c r="M18">
        <f>SUBTOTAL(9,M14:M17)</f>
        <v>54260</v>
      </c>
      <c r="N18">
        <f>SUBTOTAL(9,N14:N17)</f>
        <v>596860</v>
      </c>
    </row>
    <row r="19" spans="1:17" outlineLevel="2">
      <c r="A19" t="s">
        <v>0</v>
      </c>
      <c r="B19">
        <v>71816</v>
      </c>
      <c r="C19">
        <v>18</v>
      </c>
      <c r="D19">
        <v>0</v>
      </c>
      <c r="E19" t="s">
        <v>1</v>
      </c>
      <c r="F19">
        <v>32523174</v>
      </c>
      <c r="G19" t="s">
        <v>15</v>
      </c>
      <c r="H19" t="s">
        <v>15</v>
      </c>
      <c r="I19">
        <v>20120116</v>
      </c>
      <c r="J19">
        <v>16600</v>
      </c>
      <c r="L19">
        <v>16600</v>
      </c>
      <c r="M19">
        <f t="shared" si="0"/>
        <v>1660</v>
      </c>
      <c r="N19">
        <f t="shared" si="1"/>
        <v>18260</v>
      </c>
      <c r="O19">
        <v>32523174</v>
      </c>
      <c r="P19">
        <v>19600101</v>
      </c>
      <c r="Q19">
        <v>52</v>
      </c>
    </row>
    <row r="20" spans="1:17" outlineLevel="2">
      <c r="A20" t="s">
        <v>0</v>
      </c>
      <c r="B20">
        <v>71816</v>
      </c>
      <c r="C20">
        <v>18</v>
      </c>
      <c r="D20">
        <v>1</v>
      </c>
      <c r="E20" t="s">
        <v>1</v>
      </c>
      <c r="H20" t="s">
        <v>16</v>
      </c>
      <c r="I20">
        <v>20110115</v>
      </c>
      <c r="J20">
        <v>16600</v>
      </c>
      <c r="L20">
        <v>16600</v>
      </c>
      <c r="M20">
        <f t="shared" si="0"/>
        <v>1660</v>
      </c>
      <c r="N20">
        <f t="shared" si="1"/>
        <v>18260</v>
      </c>
      <c r="O20">
        <v>22021394</v>
      </c>
      <c r="P20">
        <v>19240807</v>
      </c>
      <c r="Q20">
        <v>87</v>
      </c>
    </row>
    <row r="21" spans="1:17" outlineLevel="2">
      <c r="A21" t="s">
        <v>0</v>
      </c>
      <c r="B21">
        <v>71816</v>
      </c>
      <c r="C21">
        <v>18</v>
      </c>
      <c r="D21">
        <v>2</v>
      </c>
      <c r="E21" t="s">
        <v>1</v>
      </c>
      <c r="H21" t="s">
        <v>17</v>
      </c>
      <c r="I21">
        <v>20120131</v>
      </c>
      <c r="J21">
        <v>16600</v>
      </c>
      <c r="L21">
        <v>16600</v>
      </c>
      <c r="M21">
        <f t="shared" si="0"/>
        <v>1660</v>
      </c>
      <c r="N21">
        <f t="shared" si="1"/>
        <v>18260</v>
      </c>
      <c r="O21">
        <v>21265347</v>
      </c>
      <c r="P21">
        <v>19321115</v>
      </c>
      <c r="Q21">
        <v>79</v>
      </c>
    </row>
    <row r="22" spans="1:17" outlineLevel="1">
      <c r="F22" s="1"/>
      <c r="J22">
        <f>SUBTOTAL(9,J19:J21)</f>
        <v>49800</v>
      </c>
      <c r="K22">
        <f>SUBTOTAL(9,K19:K21)</f>
        <v>0</v>
      </c>
      <c r="L22">
        <f>SUBTOTAL(9,L19:L21)</f>
        <v>49800</v>
      </c>
      <c r="M22">
        <f>SUBTOTAL(9,M19:M21)</f>
        <v>4980</v>
      </c>
      <c r="N22">
        <f>SUBTOTAL(9,N19:N21)</f>
        <v>54780</v>
      </c>
    </row>
    <row r="23" spans="1:17" outlineLevel="2">
      <c r="A23" t="s">
        <v>0</v>
      </c>
      <c r="B23">
        <v>70763</v>
      </c>
      <c r="C23">
        <v>39</v>
      </c>
      <c r="D23">
        <v>0</v>
      </c>
      <c r="E23" t="s">
        <v>4</v>
      </c>
      <c r="F23">
        <v>39162763</v>
      </c>
      <c r="G23" t="s">
        <v>18</v>
      </c>
      <c r="H23" t="s">
        <v>18</v>
      </c>
      <c r="I23">
        <v>19870501</v>
      </c>
      <c r="J23">
        <v>145400</v>
      </c>
      <c r="K23">
        <v>13000</v>
      </c>
      <c r="L23">
        <v>132400</v>
      </c>
      <c r="M23">
        <f t="shared" si="0"/>
        <v>13240</v>
      </c>
      <c r="N23">
        <f t="shared" si="1"/>
        <v>145640</v>
      </c>
      <c r="O23">
        <v>39162763</v>
      </c>
      <c r="P23">
        <v>19531206</v>
      </c>
      <c r="Q23">
        <v>58</v>
      </c>
    </row>
    <row r="24" spans="1:17" outlineLevel="2">
      <c r="A24" t="s">
        <v>0</v>
      </c>
      <c r="B24">
        <v>70763</v>
      </c>
      <c r="C24">
        <v>39</v>
      </c>
      <c r="D24">
        <v>1</v>
      </c>
      <c r="E24" t="s">
        <v>4</v>
      </c>
      <c r="H24" t="s">
        <v>19</v>
      </c>
      <c r="I24">
        <v>19870501</v>
      </c>
      <c r="J24">
        <v>145400</v>
      </c>
      <c r="K24">
        <v>13000</v>
      </c>
      <c r="L24">
        <v>132400</v>
      </c>
      <c r="M24">
        <f t="shared" si="0"/>
        <v>13240</v>
      </c>
      <c r="N24">
        <f t="shared" si="1"/>
        <v>145640</v>
      </c>
      <c r="O24">
        <v>15256719</v>
      </c>
      <c r="P24">
        <v>19611018</v>
      </c>
      <c r="Q24">
        <v>50</v>
      </c>
    </row>
    <row r="25" spans="1:17" outlineLevel="2">
      <c r="A25" t="s">
        <v>0</v>
      </c>
      <c r="B25">
        <v>70763</v>
      </c>
      <c r="C25">
        <v>39</v>
      </c>
      <c r="D25">
        <v>2</v>
      </c>
      <c r="E25" t="s">
        <v>4</v>
      </c>
      <c r="H25" t="s">
        <v>20</v>
      </c>
      <c r="I25">
        <v>20050801</v>
      </c>
      <c r="J25">
        <v>145400</v>
      </c>
      <c r="K25">
        <v>13000</v>
      </c>
      <c r="L25">
        <v>132400</v>
      </c>
      <c r="M25">
        <f t="shared" si="0"/>
        <v>13240</v>
      </c>
      <c r="N25">
        <f t="shared" si="1"/>
        <v>145640</v>
      </c>
      <c r="O25">
        <v>15259596</v>
      </c>
      <c r="P25">
        <v>19660425</v>
      </c>
      <c r="Q25">
        <v>45</v>
      </c>
    </row>
    <row r="26" spans="1:17" outlineLevel="2">
      <c r="A26" t="s">
        <v>0</v>
      </c>
      <c r="B26">
        <v>70763</v>
      </c>
      <c r="C26">
        <v>39</v>
      </c>
      <c r="D26">
        <v>3</v>
      </c>
      <c r="E26" t="s">
        <v>4</v>
      </c>
      <c r="H26" t="s">
        <v>21</v>
      </c>
      <c r="I26">
        <v>19870501</v>
      </c>
      <c r="J26">
        <v>145400</v>
      </c>
      <c r="K26">
        <v>13000</v>
      </c>
      <c r="L26">
        <v>132400</v>
      </c>
      <c r="M26">
        <f t="shared" si="0"/>
        <v>13240</v>
      </c>
      <c r="N26">
        <f t="shared" si="1"/>
        <v>145640</v>
      </c>
      <c r="O26">
        <v>3517981</v>
      </c>
      <c r="P26">
        <v>19550428</v>
      </c>
      <c r="Q26">
        <v>56</v>
      </c>
    </row>
    <row r="27" spans="1:17" outlineLevel="2">
      <c r="A27" t="s">
        <v>0</v>
      </c>
      <c r="B27">
        <v>70763</v>
      </c>
      <c r="C27">
        <v>39</v>
      </c>
      <c r="D27">
        <v>4</v>
      </c>
      <c r="E27" t="s">
        <v>4</v>
      </c>
      <c r="H27" t="s">
        <v>22</v>
      </c>
      <c r="I27">
        <v>19900301</v>
      </c>
      <c r="J27">
        <v>145400</v>
      </c>
      <c r="K27">
        <v>13000</v>
      </c>
      <c r="L27">
        <v>132400</v>
      </c>
      <c r="M27">
        <f t="shared" si="0"/>
        <v>13240</v>
      </c>
      <c r="N27">
        <f t="shared" si="1"/>
        <v>145640</v>
      </c>
      <c r="O27">
        <v>39163466</v>
      </c>
      <c r="P27">
        <v>19580219</v>
      </c>
      <c r="Q27">
        <v>53</v>
      </c>
    </row>
    <row r="28" spans="1:17" outlineLevel="2">
      <c r="A28" t="s">
        <v>0</v>
      </c>
      <c r="B28">
        <v>70763</v>
      </c>
      <c r="C28">
        <v>39</v>
      </c>
      <c r="D28">
        <v>5</v>
      </c>
      <c r="E28" t="s">
        <v>4</v>
      </c>
      <c r="H28" t="s">
        <v>23</v>
      </c>
      <c r="I28">
        <v>19970101</v>
      </c>
      <c r="J28">
        <v>145400</v>
      </c>
      <c r="K28">
        <v>13000</v>
      </c>
      <c r="L28">
        <v>132400</v>
      </c>
      <c r="M28">
        <f t="shared" si="0"/>
        <v>13240</v>
      </c>
      <c r="N28">
        <f t="shared" si="1"/>
        <v>145640</v>
      </c>
      <c r="O28">
        <v>39162910</v>
      </c>
      <c r="P28">
        <v>19551107</v>
      </c>
      <c r="Q28">
        <v>56</v>
      </c>
    </row>
    <row r="29" spans="1:17" outlineLevel="2">
      <c r="A29" t="s">
        <v>0</v>
      </c>
      <c r="B29">
        <v>70763</v>
      </c>
      <c r="C29">
        <v>39</v>
      </c>
      <c r="D29">
        <v>6</v>
      </c>
      <c r="E29" t="s">
        <v>4</v>
      </c>
      <c r="H29" t="s">
        <v>24</v>
      </c>
      <c r="I29">
        <v>19970101</v>
      </c>
      <c r="J29">
        <v>145400</v>
      </c>
      <c r="K29">
        <v>13000</v>
      </c>
      <c r="L29">
        <v>132400</v>
      </c>
      <c r="M29">
        <f t="shared" si="0"/>
        <v>13240</v>
      </c>
      <c r="N29">
        <f t="shared" si="1"/>
        <v>145640</v>
      </c>
      <c r="O29">
        <v>15251510</v>
      </c>
      <c r="P29">
        <v>19491204</v>
      </c>
      <c r="Q29">
        <v>62</v>
      </c>
    </row>
    <row r="30" spans="1:17" outlineLevel="2">
      <c r="A30" t="s">
        <v>0</v>
      </c>
      <c r="B30">
        <v>70763</v>
      </c>
      <c r="C30">
        <v>39</v>
      </c>
      <c r="D30">
        <v>7</v>
      </c>
      <c r="E30" t="s">
        <v>4</v>
      </c>
      <c r="H30" t="s">
        <v>25</v>
      </c>
      <c r="I30">
        <v>19970101</v>
      </c>
      <c r="J30">
        <v>145400</v>
      </c>
      <c r="K30">
        <v>13000</v>
      </c>
      <c r="L30">
        <v>132400</v>
      </c>
      <c r="M30">
        <f t="shared" si="0"/>
        <v>13240</v>
      </c>
      <c r="N30">
        <f t="shared" si="1"/>
        <v>145640</v>
      </c>
      <c r="O30">
        <v>1026134855</v>
      </c>
      <c r="P30">
        <v>19880514</v>
      </c>
      <c r="Q30">
        <v>23</v>
      </c>
    </row>
    <row r="31" spans="1:17" outlineLevel="2">
      <c r="A31" t="s">
        <v>0</v>
      </c>
      <c r="B31">
        <v>70763</v>
      </c>
      <c r="C31">
        <v>39</v>
      </c>
      <c r="D31">
        <v>8</v>
      </c>
      <c r="E31" t="s">
        <v>4</v>
      </c>
      <c r="H31" t="s">
        <v>26</v>
      </c>
      <c r="I31">
        <v>19970101</v>
      </c>
      <c r="J31">
        <v>145400</v>
      </c>
      <c r="K31">
        <v>13000</v>
      </c>
      <c r="L31">
        <v>132400</v>
      </c>
      <c r="M31">
        <f t="shared" si="0"/>
        <v>13240</v>
      </c>
      <c r="N31">
        <f t="shared" si="1"/>
        <v>145640</v>
      </c>
      <c r="O31">
        <v>1026146510</v>
      </c>
      <c r="P31">
        <v>19920713</v>
      </c>
      <c r="Q31">
        <v>19</v>
      </c>
    </row>
    <row r="32" spans="1:17" outlineLevel="2">
      <c r="A32" t="s">
        <v>0</v>
      </c>
      <c r="B32">
        <v>70763</v>
      </c>
      <c r="C32">
        <v>39</v>
      </c>
      <c r="D32">
        <v>9</v>
      </c>
      <c r="E32" t="s">
        <v>4</v>
      </c>
      <c r="H32" t="s">
        <v>27</v>
      </c>
      <c r="I32">
        <v>19930301</v>
      </c>
      <c r="J32">
        <v>145400</v>
      </c>
      <c r="K32">
        <v>13000</v>
      </c>
      <c r="L32">
        <v>132400</v>
      </c>
      <c r="M32">
        <f t="shared" si="0"/>
        <v>13240</v>
      </c>
      <c r="N32">
        <f t="shared" si="1"/>
        <v>145640</v>
      </c>
      <c r="O32">
        <v>1026141955</v>
      </c>
      <c r="P32">
        <v>19901221</v>
      </c>
      <c r="Q32">
        <v>21</v>
      </c>
    </row>
    <row r="33" spans="1:17" outlineLevel="2">
      <c r="A33" t="s">
        <v>0</v>
      </c>
      <c r="B33">
        <v>70763</v>
      </c>
      <c r="C33">
        <v>39</v>
      </c>
      <c r="D33">
        <v>10</v>
      </c>
      <c r="E33" t="s">
        <v>4</v>
      </c>
      <c r="H33" t="s">
        <v>28</v>
      </c>
      <c r="I33">
        <v>20060801</v>
      </c>
      <c r="J33">
        <v>145400</v>
      </c>
      <c r="K33">
        <v>13000</v>
      </c>
      <c r="L33">
        <v>132400</v>
      </c>
      <c r="M33">
        <f t="shared" si="0"/>
        <v>13240</v>
      </c>
      <c r="N33">
        <f t="shared" si="1"/>
        <v>145640</v>
      </c>
      <c r="O33">
        <v>39195438</v>
      </c>
      <c r="P33">
        <v>20060615</v>
      </c>
      <c r="Q33">
        <v>5</v>
      </c>
    </row>
    <row r="34" spans="1:17" outlineLevel="2">
      <c r="A34" t="s">
        <v>0</v>
      </c>
      <c r="B34">
        <v>70764</v>
      </c>
      <c r="C34">
        <v>4</v>
      </c>
      <c r="D34">
        <v>1</v>
      </c>
      <c r="E34" t="s">
        <v>8</v>
      </c>
      <c r="H34" t="s">
        <v>29</v>
      </c>
      <c r="I34">
        <v>19830701</v>
      </c>
      <c r="J34">
        <v>75800</v>
      </c>
      <c r="L34">
        <v>75800</v>
      </c>
      <c r="M34">
        <f t="shared" si="0"/>
        <v>7580</v>
      </c>
      <c r="N34">
        <f t="shared" si="1"/>
        <v>83380</v>
      </c>
      <c r="O34">
        <v>21596783</v>
      </c>
      <c r="P34">
        <v>19330101</v>
      </c>
      <c r="Q34">
        <v>79</v>
      </c>
    </row>
    <row r="35" spans="1:17" outlineLevel="1">
      <c r="F35" s="1"/>
      <c r="J35">
        <f>SUBTOTAL(9,J23:J34)</f>
        <v>1675200</v>
      </c>
      <c r="K35">
        <f>SUBTOTAL(9,K23:K34)</f>
        <v>143000</v>
      </c>
      <c r="L35">
        <f>SUBTOTAL(9,L23:L34)</f>
        <v>1532200</v>
      </c>
      <c r="M35">
        <f>SUBTOTAL(9,M23:M34)</f>
        <v>153220</v>
      </c>
      <c r="N35">
        <f>SUBTOTAL(9,N23:N34)</f>
        <v>1685420</v>
      </c>
    </row>
    <row r="36" spans="1:17" outlineLevel="2">
      <c r="A36" t="s">
        <v>0</v>
      </c>
      <c r="B36">
        <v>70763</v>
      </c>
      <c r="C36">
        <v>40</v>
      </c>
      <c r="D36">
        <v>1</v>
      </c>
      <c r="E36" t="s">
        <v>4</v>
      </c>
      <c r="F36">
        <v>39167744</v>
      </c>
      <c r="G36" t="s">
        <v>30</v>
      </c>
      <c r="H36" t="s">
        <v>31</v>
      </c>
      <c r="I36">
        <v>19921101</v>
      </c>
      <c r="J36">
        <v>145400</v>
      </c>
      <c r="L36">
        <v>145400</v>
      </c>
      <c r="M36">
        <f t="shared" si="0"/>
        <v>14540</v>
      </c>
      <c r="N36">
        <f t="shared" si="1"/>
        <v>159940</v>
      </c>
      <c r="O36">
        <v>32496891</v>
      </c>
      <c r="P36">
        <v>19621005</v>
      </c>
      <c r="Q36">
        <v>49</v>
      </c>
    </row>
    <row r="37" spans="1:17" outlineLevel="2">
      <c r="A37" t="s">
        <v>0</v>
      </c>
      <c r="B37">
        <v>70763</v>
      </c>
      <c r="C37">
        <v>40</v>
      </c>
      <c r="D37">
        <v>2</v>
      </c>
      <c r="E37" t="s">
        <v>4</v>
      </c>
      <c r="H37" t="s">
        <v>32</v>
      </c>
      <c r="I37">
        <v>20000601</v>
      </c>
      <c r="J37">
        <v>145400</v>
      </c>
      <c r="L37">
        <v>145400</v>
      </c>
      <c r="M37">
        <f t="shared" si="0"/>
        <v>14540</v>
      </c>
      <c r="N37">
        <f t="shared" si="1"/>
        <v>159940</v>
      </c>
      <c r="O37">
        <v>8295799</v>
      </c>
      <c r="P37">
        <v>19490317</v>
      </c>
      <c r="Q37">
        <v>62</v>
      </c>
    </row>
    <row r="38" spans="1:17" outlineLevel="1">
      <c r="F38" s="1"/>
      <c r="J38">
        <f>SUBTOTAL(9,J36:J37)</f>
        <v>290800</v>
      </c>
      <c r="K38">
        <f>SUBTOTAL(9,K36:K37)</f>
        <v>0</v>
      </c>
      <c r="L38">
        <f>SUBTOTAL(9,L36:L37)</f>
        <v>290800</v>
      </c>
      <c r="M38">
        <f>SUBTOTAL(9,M36:M37)</f>
        <v>29080</v>
      </c>
      <c r="N38">
        <f>SUBTOTAL(9,N36:N37)</f>
        <v>319880</v>
      </c>
    </row>
    <row r="39" spans="1:17" outlineLevel="2">
      <c r="A39" t="s">
        <v>0</v>
      </c>
      <c r="B39">
        <v>70763</v>
      </c>
      <c r="C39">
        <v>30</v>
      </c>
      <c r="D39">
        <v>0</v>
      </c>
      <c r="E39" t="s">
        <v>4</v>
      </c>
      <c r="F39">
        <v>39353976</v>
      </c>
      <c r="G39" t="s">
        <v>33</v>
      </c>
      <c r="H39" t="s">
        <v>33</v>
      </c>
      <c r="I39">
        <v>19950101</v>
      </c>
      <c r="J39">
        <v>145400</v>
      </c>
      <c r="K39">
        <v>13000</v>
      </c>
      <c r="L39">
        <v>132400</v>
      </c>
      <c r="M39">
        <f t="shared" si="0"/>
        <v>13240</v>
      </c>
      <c r="N39">
        <f t="shared" si="1"/>
        <v>145640</v>
      </c>
      <c r="O39">
        <v>39353976</v>
      </c>
      <c r="P39">
        <v>19701026</v>
      </c>
      <c r="Q39">
        <v>41</v>
      </c>
    </row>
    <row r="40" spans="1:17" outlineLevel="2">
      <c r="A40" t="s">
        <v>0</v>
      </c>
      <c r="B40">
        <v>70763</v>
      </c>
      <c r="C40">
        <v>30</v>
      </c>
      <c r="D40">
        <v>1</v>
      </c>
      <c r="E40" t="s">
        <v>4</v>
      </c>
      <c r="H40" t="s">
        <v>34</v>
      </c>
      <c r="I40">
        <v>20040901</v>
      </c>
      <c r="J40">
        <v>145400</v>
      </c>
      <c r="K40">
        <v>13000</v>
      </c>
      <c r="L40">
        <v>132400</v>
      </c>
      <c r="M40">
        <f t="shared" si="0"/>
        <v>13240</v>
      </c>
      <c r="N40">
        <f t="shared" si="1"/>
        <v>145640</v>
      </c>
      <c r="O40">
        <v>37226748</v>
      </c>
      <c r="P40">
        <v>20040804</v>
      </c>
      <c r="Q40">
        <v>7</v>
      </c>
    </row>
    <row r="41" spans="1:17" outlineLevel="1">
      <c r="F41" s="1"/>
      <c r="J41">
        <f>SUBTOTAL(9,J39:J40)</f>
        <v>290800</v>
      </c>
      <c r="K41">
        <f>SUBTOTAL(9,K39:K40)</f>
        <v>26000</v>
      </c>
      <c r="L41">
        <f>SUBTOTAL(9,L39:L40)</f>
        <v>264800</v>
      </c>
      <c r="M41">
        <f>SUBTOTAL(9,M39:M40)</f>
        <v>26480</v>
      </c>
      <c r="N41">
        <f>SUBTOTAL(9,N39:N40)</f>
        <v>291280</v>
      </c>
    </row>
    <row r="42" spans="1:17" outlineLevel="2">
      <c r="A42" t="s">
        <v>0</v>
      </c>
      <c r="B42">
        <v>70763</v>
      </c>
      <c r="C42">
        <v>31</v>
      </c>
      <c r="D42">
        <v>0</v>
      </c>
      <c r="E42" t="s">
        <v>4</v>
      </c>
      <c r="F42">
        <v>42762131</v>
      </c>
      <c r="G42" t="s">
        <v>35</v>
      </c>
      <c r="H42" t="s">
        <v>35</v>
      </c>
      <c r="I42">
        <v>19890301</v>
      </c>
      <c r="J42">
        <v>145400</v>
      </c>
      <c r="K42">
        <v>13000</v>
      </c>
      <c r="L42">
        <v>132400</v>
      </c>
      <c r="M42">
        <f t="shared" si="0"/>
        <v>13240</v>
      </c>
      <c r="N42">
        <f t="shared" si="1"/>
        <v>145640</v>
      </c>
      <c r="O42">
        <v>42762131</v>
      </c>
      <c r="P42">
        <v>19631125</v>
      </c>
      <c r="Q42">
        <v>48</v>
      </c>
    </row>
    <row r="43" spans="1:17" outlineLevel="2">
      <c r="A43" t="s">
        <v>0</v>
      </c>
      <c r="B43">
        <v>70763</v>
      </c>
      <c r="C43">
        <v>31</v>
      </c>
      <c r="D43">
        <v>1</v>
      </c>
      <c r="E43" t="s">
        <v>4</v>
      </c>
      <c r="H43" t="s">
        <v>36</v>
      </c>
      <c r="I43">
        <v>20030201</v>
      </c>
      <c r="J43">
        <v>145400</v>
      </c>
      <c r="K43">
        <v>13000</v>
      </c>
      <c r="L43">
        <v>132400</v>
      </c>
      <c r="M43">
        <f t="shared" si="0"/>
        <v>13240</v>
      </c>
      <c r="N43">
        <f t="shared" si="1"/>
        <v>145640</v>
      </c>
      <c r="O43">
        <v>34042269</v>
      </c>
      <c r="P43">
        <v>20030111</v>
      </c>
      <c r="Q43">
        <v>9</v>
      </c>
    </row>
    <row r="44" spans="1:17" outlineLevel="2">
      <c r="A44" t="s">
        <v>0</v>
      </c>
      <c r="B44">
        <v>71797</v>
      </c>
      <c r="C44">
        <v>11</v>
      </c>
      <c r="D44">
        <v>0</v>
      </c>
      <c r="E44" t="s">
        <v>37</v>
      </c>
      <c r="H44" t="s">
        <v>35</v>
      </c>
      <c r="I44">
        <v>20020701</v>
      </c>
      <c r="J44">
        <v>17700</v>
      </c>
      <c r="L44">
        <v>17700</v>
      </c>
      <c r="M44">
        <f t="shared" si="0"/>
        <v>1770</v>
      </c>
      <c r="N44">
        <f t="shared" si="1"/>
        <v>19470</v>
      </c>
      <c r="O44">
        <v>42762131</v>
      </c>
      <c r="P44">
        <v>19631125</v>
      </c>
      <c r="Q44">
        <v>48</v>
      </c>
    </row>
    <row r="45" spans="1:17" outlineLevel="2">
      <c r="A45" t="s">
        <v>0</v>
      </c>
      <c r="B45">
        <v>71797</v>
      </c>
      <c r="C45">
        <v>11</v>
      </c>
      <c r="D45">
        <v>1</v>
      </c>
      <c r="E45" t="s">
        <v>37</v>
      </c>
      <c r="H45" t="s">
        <v>38</v>
      </c>
      <c r="I45">
        <v>20020701</v>
      </c>
      <c r="J45">
        <v>17700</v>
      </c>
      <c r="L45">
        <v>17700</v>
      </c>
      <c r="M45">
        <f t="shared" si="0"/>
        <v>1770</v>
      </c>
      <c r="N45">
        <f t="shared" si="1"/>
        <v>19470</v>
      </c>
      <c r="O45">
        <v>71665646</v>
      </c>
      <c r="P45">
        <v>19650121</v>
      </c>
      <c r="Q45">
        <v>47</v>
      </c>
    </row>
    <row r="46" spans="1:17" outlineLevel="2">
      <c r="A46" t="s">
        <v>0</v>
      </c>
      <c r="B46">
        <v>71797</v>
      </c>
      <c r="C46">
        <v>11</v>
      </c>
      <c r="D46">
        <v>2</v>
      </c>
      <c r="E46" t="s">
        <v>37</v>
      </c>
      <c r="H46" t="s">
        <v>36</v>
      </c>
      <c r="I46">
        <v>20040801</v>
      </c>
      <c r="J46">
        <v>17700</v>
      </c>
      <c r="L46">
        <v>17700</v>
      </c>
      <c r="M46">
        <f t="shared" si="0"/>
        <v>1770</v>
      </c>
      <c r="N46">
        <f t="shared" si="1"/>
        <v>19470</v>
      </c>
      <c r="O46">
        <v>34042269</v>
      </c>
      <c r="P46">
        <v>20030111</v>
      </c>
      <c r="Q46">
        <v>9</v>
      </c>
    </row>
    <row r="47" spans="1:17" outlineLevel="1">
      <c r="F47" s="1"/>
      <c r="J47">
        <f>SUBTOTAL(9,J42:J46)</f>
        <v>343900</v>
      </c>
      <c r="K47">
        <f>SUBTOTAL(9,K42:K46)</f>
        <v>26000</v>
      </c>
      <c r="L47">
        <f>SUBTOTAL(9,L42:L46)</f>
        <v>317900</v>
      </c>
      <c r="M47">
        <f>SUBTOTAL(9,M42:M46)</f>
        <v>31790</v>
      </c>
      <c r="N47">
        <f>SUBTOTAL(9,N42:N46)</f>
        <v>349690</v>
      </c>
    </row>
    <row r="48" spans="1:17" outlineLevel="2">
      <c r="A48" t="s">
        <v>0</v>
      </c>
      <c r="B48">
        <v>70763</v>
      </c>
      <c r="C48">
        <v>19</v>
      </c>
      <c r="D48">
        <v>0</v>
      </c>
      <c r="E48" t="s">
        <v>4</v>
      </c>
      <c r="F48">
        <v>42780912</v>
      </c>
      <c r="G48" t="s">
        <v>39</v>
      </c>
      <c r="H48" t="s">
        <v>39</v>
      </c>
      <c r="I48">
        <v>19960101</v>
      </c>
      <c r="J48">
        <v>145400</v>
      </c>
      <c r="K48">
        <v>13000</v>
      </c>
      <c r="L48">
        <v>132400</v>
      </c>
      <c r="M48">
        <f t="shared" si="0"/>
        <v>13240</v>
      </c>
      <c r="N48">
        <f t="shared" si="1"/>
        <v>145640</v>
      </c>
      <c r="O48">
        <v>42780912</v>
      </c>
      <c r="P48">
        <v>19690822</v>
      </c>
      <c r="Q48">
        <v>42</v>
      </c>
    </row>
    <row r="49" spans="1:17" outlineLevel="2">
      <c r="A49" t="s">
        <v>0</v>
      </c>
      <c r="B49">
        <v>70763</v>
      </c>
      <c r="C49">
        <v>19</v>
      </c>
      <c r="D49">
        <v>1</v>
      </c>
      <c r="E49" t="s">
        <v>4</v>
      </c>
      <c r="H49" t="s">
        <v>40</v>
      </c>
      <c r="I49">
        <v>20040301</v>
      </c>
      <c r="J49">
        <v>145400</v>
      </c>
      <c r="K49">
        <v>13000</v>
      </c>
      <c r="L49">
        <v>132400</v>
      </c>
      <c r="M49">
        <f t="shared" si="0"/>
        <v>13240</v>
      </c>
      <c r="N49">
        <f t="shared" si="1"/>
        <v>145640</v>
      </c>
      <c r="O49">
        <v>34689754</v>
      </c>
      <c r="P49">
        <v>20040213</v>
      </c>
      <c r="Q49">
        <v>7</v>
      </c>
    </row>
    <row r="50" spans="1:17" outlineLevel="2">
      <c r="A50" t="s">
        <v>0</v>
      </c>
      <c r="B50">
        <v>70763</v>
      </c>
      <c r="C50">
        <v>19</v>
      </c>
      <c r="D50">
        <v>3</v>
      </c>
      <c r="E50" t="s">
        <v>4</v>
      </c>
      <c r="H50" t="s">
        <v>41</v>
      </c>
      <c r="I50">
        <v>20070401</v>
      </c>
      <c r="J50">
        <v>145400</v>
      </c>
      <c r="K50">
        <v>13000</v>
      </c>
      <c r="L50">
        <v>132400</v>
      </c>
      <c r="M50">
        <f t="shared" si="0"/>
        <v>13240</v>
      </c>
      <c r="N50">
        <f t="shared" si="1"/>
        <v>145640</v>
      </c>
      <c r="O50">
        <v>40618677</v>
      </c>
      <c r="P50">
        <v>20070320</v>
      </c>
      <c r="Q50">
        <v>4</v>
      </c>
    </row>
    <row r="51" spans="1:17" outlineLevel="2">
      <c r="A51" t="s">
        <v>0</v>
      </c>
      <c r="B51">
        <v>70763</v>
      </c>
      <c r="C51">
        <v>19</v>
      </c>
      <c r="D51">
        <v>4</v>
      </c>
      <c r="E51" t="s">
        <v>4</v>
      </c>
      <c r="H51" t="s">
        <v>42</v>
      </c>
      <c r="I51">
        <v>19970629</v>
      </c>
      <c r="J51">
        <v>145400</v>
      </c>
      <c r="K51">
        <v>13000</v>
      </c>
      <c r="L51">
        <v>132400</v>
      </c>
      <c r="M51">
        <f t="shared" si="0"/>
        <v>13240</v>
      </c>
      <c r="N51">
        <f t="shared" si="1"/>
        <v>145640</v>
      </c>
      <c r="O51">
        <v>71690581</v>
      </c>
      <c r="P51">
        <v>19670817</v>
      </c>
      <c r="Q51">
        <v>44</v>
      </c>
    </row>
    <row r="52" spans="1:17" outlineLevel="2">
      <c r="A52" t="s">
        <v>0</v>
      </c>
      <c r="B52">
        <v>71797</v>
      </c>
      <c r="C52">
        <v>9</v>
      </c>
      <c r="D52">
        <v>0</v>
      </c>
      <c r="E52" t="s">
        <v>37</v>
      </c>
      <c r="H52" t="s">
        <v>39</v>
      </c>
      <c r="I52">
        <v>20080501</v>
      </c>
      <c r="J52">
        <v>17700</v>
      </c>
      <c r="L52">
        <v>17700</v>
      </c>
      <c r="M52">
        <f t="shared" si="0"/>
        <v>1770</v>
      </c>
      <c r="N52">
        <f t="shared" si="1"/>
        <v>19470</v>
      </c>
      <c r="O52">
        <v>42780912</v>
      </c>
      <c r="P52">
        <v>19690822</v>
      </c>
      <c r="Q52">
        <v>42</v>
      </c>
    </row>
    <row r="53" spans="1:17" outlineLevel="1">
      <c r="F53" s="1"/>
      <c r="J53">
        <f>SUBTOTAL(9,J48:J52)</f>
        <v>599300</v>
      </c>
      <c r="K53">
        <f>SUBTOTAL(9,K48:K52)</f>
        <v>52000</v>
      </c>
      <c r="L53">
        <f>SUBTOTAL(9,L48:L52)</f>
        <v>547300</v>
      </c>
      <c r="M53">
        <f>SUBTOTAL(9,M48:M52)</f>
        <v>54730</v>
      </c>
      <c r="N53">
        <f>SUBTOTAL(9,N48:N52)</f>
        <v>602030</v>
      </c>
    </row>
    <row r="54" spans="1:17" outlineLevel="2">
      <c r="A54" t="s">
        <v>0</v>
      </c>
      <c r="B54">
        <v>70763</v>
      </c>
      <c r="C54">
        <v>32</v>
      </c>
      <c r="D54">
        <v>0</v>
      </c>
      <c r="E54" t="s">
        <v>4</v>
      </c>
      <c r="F54">
        <v>42783553</v>
      </c>
      <c r="G54" t="s">
        <v>43</v>
      </c>
      <c r="H54" t="s">
        <v>43</v>
      </c>
      <c r="I54">
        <v>19940801</v>
      </c>
      <c r="J54">
        <v>145400</v>
      </c>
      <c r="K54">
        <v>13000</v>
      </c>
      <c r="L54">
        <v>132400</v>
      </c>
      <c r="M54">
        <f t="shared" si="0"/>
        <v>13240</v>
      </c>
      <c r="N54">
        <f t="shared" si="1"/>
        <v>145640</v>
      </c>
      <c r="O54">
        <v>42783553</v>
      </c>
      <c r="P54">
        <v>19700429</v>
      </c>
      <c r="Q54">
        <v>41</v>
      </c>
    </row>
    <row r="55" spans="1:17" outlineLevel="2">
      <c r="A55" t="s">
        <v>0</v>
      </c>
      <c r="B55">
        <v>70763</v>
      </c>
      <c r="C55">
        <v>32</v>
      </c>
      <c r="D55">
        <v>1</v>
      </c>
      <c r="E55" t="s">
        <v>4</v>
      </c>
      <c r="H55" t="s">
        <v>44</v>
      </c>
      <c r="I55">
        <v>19960901</v>
      </c>
      <c r="J55">
        <v>145400</v>
      </c>
      <c r="K55">
        <v>13000</v>
      </c>
      <c r="L55">
        <v>132400</v>
      </c>
      <c r="M55">
        <f t="shared" si="0"/>
        <v>13240</v>
      </c>
      <c r="N55">
        <f t="shared" si="1"/>
        <v>145640</v>
      </c>
      <c r="O55">
        <v>24510210</v>
      </c>
      <c r="P55">
        <v>19960702</v>
      </c>
      <c r="Q55">
        <v>15</v>
      </c>
    </row>
    <row r="56" spans="1:17" outlineLevel="2">
      <c r="A56" t="s">
        <v>0</v>
      </c>
      <c r="B56">
        <v>71797</v>
      </c>
      <c r="C56">
        <v>12</v>
      </c>
      <c r="D56">
        <v>0</v>
      </c>
      <c r="E56" t="s">
        <v>37</v>
      </c>
      <c r="H56" t="s">
        <v>43</v>
      </c>
      <c r="I56">
        <v>20020701</v>
      </c>
      <c r="J56">
        <v>17700</v>
      </c>
      <c r="L56">
        <v>17700</v>
      </c>
      <c r="M56">
        <f t="shared" si="0"/>
        <v>1770</v>
      </c>
      <c r="N56">
        <f t="shared" si="1"/>
        <v>19470</v>
      </c>
      <c r="O56">
        <v>42783553</v>
      </c>
      <c r="P56">
        <v>19700429</v>
      </c>
      <c r="Q56">
        <v>41</v>
      </c>
    </row>
    <row r="57" spans="1:17" outlineLevel="2">
      <c r="A57" t="s">
        <v>0</v>
      </c>
      <c r="B57">
        <v>71797</v>
      </c>
      <c r="C57">
        <v>12</v>
      </c>
      <c r="D57">
        <v>2</v>
      </c>
      <c r="E57" t="s">
        <v>37</v>
      </c>
      <c r="H57" t="s">
        <v>44</v>
      </c>
      <c r="I57">
        <v>20020701</v>
      </c>
      <c r="J57">
        <v>17700</v>
      </c>
      <c r="L57">
        <v>17700</v>
      </c>
      <c r="M57">
        <f t="shared" si="0"/>
        <v>1770</v>
      </c>
      <c r="N57">
        <f t="shared" si="1"/>
        <v>19470</v>
      </c>
      <c r="O57">
        <v>24510210</v>
      </c>
      <c r="P57">
        <v>19960702</v>
      </c>
      <c r="Q57">
        <v>15</v>
      </c>
    </row>
    <row r="58" spans="1:17" outlineLevel="1">
      <c r="F58" s="1"/>
      <c r="J58">
        <f>SUBTOTAL(9,J54:J57)</f>
        <v>326200</v>
      </c>
      <c r="K58">
        <f>SUBTOTAL(9,K54:K57)</f>
        <v>26000</v>
      </c>
      <c r="L58">
        <f>SUBTOTAL(9,L54:L57)</f>
        <v>300200</v>
      </c>
      <c r="M58">
        <f>SUBTOTAL(9,M54:M57)</f>
        <v>30020</v>
      </c>
      <c r="N58">
        <f>SUBTOTAL(9,N54:N57)</f>
        <v>330220</v>
      </c>
    </row>
    <row r="59" spans="1:17" outlineLevel="2">
      <c r="A59" t="s">
        <v>0</v>
      </c>
      <c r="B59">
        <v>70763</v>
      </c>
      <c r="C59">
        <v>33</v>
      </c>
      <c r="D59">
        <v>0</v>
      </c>
      <c r="E59" t="s">
        <v>4</v>
      </c>
      <c r="F59">
        <v>42791770</v>
      </c>
      <c r="G59" t="s">
        <v>45</v>
      </c>
      <c r="H59" t="s">
        <v>45</v>
      </c>
      <c r="I59">
        <v>20041001</v>
      </c>
      <c r="J59">
        <v>145400</v>
      </c>
      <c r="K59">
        <v>13000</v>
      </c>
      <c r="L59">
        <v>132400</v>
      </c>
      <c r="M59">
        <f t="shared" si="0"/>
        <v>13240</v>
      </c>
      <c r="N59">
        <f t="shared" si="1"/>
        <v>145640</v>
      </c>
      <c r="O59">
        <v>42791770</v>
      </c>
      <c r="P59">
        <v>19720905</v>
      </c>
      <c r="Q59">
        <v>39</v>
      </c>
    </row>
    <row r="60" spans="1:17" outlineLevel="2">
      <c r="A60" t="s">
        <v>0</v>
      </c>
      <c r="B60">
        <v>70763</v>
      </c>
      <c r="C60">
        <v>33</v>
      </c>
      <c r="D60">
        <v>1</v>
      </c>
      <c r="E60" t="s">
        <v>4</v>
      </c>
      <c r="H60" t="s">
        <v>46</v>
      </c>
      <c r="I60">
        <v>20041001</v>
      </c>
      <c r="J60">
        <v>145400</v>
      </c>
      <c r="K60">
        <v>13000</v>
      </c>
      <c r="L60">
        <v>132400</v>
      </c>
      <c r="M60">
        <f t="shared" si="0"/>
        <v>13240</v>
      </c>
      <c r="N60">
        <f t="shared" si="1"/>
        <v>145640</v>
      </c>
      <c r="O60">
        <v>33084180</v>
      </c>
      <c r="P60">
        <v>20031002</v>
      </c>
      <c r="Q60">
        <v>8</v>
      </c>
    </row>
    <row r="61" spans="1:17" outlineLevel="2">
      <c r="A61" t="s">
        <v>0</v>
      </c>
      <c r="B61">
        <v>70763</v>
      </c>
      <c r="C61">
        <v>33</v>
      </c>
      <c r="D61">
        <v>2</v>
      </c>
      <c r="E61" t="s">
        <v>4</v>
      </c>
      <c r="H61" t="s">
        <v>47</v>
      </c>
      <c r="I61">
        <v>20060301</v>
      </c>
      <c r="J61">
        <v>145400</v>
      </c>
      <c r="K61">
        <v>13000</v>
      </c>
      <c r="L61">
        <v>132400</v>
      </c>
      <c r="M61">
        <f t="shared" si="0"/>
        <v>13240</v>
      </c>
      <c r="N61">
        <f t="shared" si="1"/>
        <v>145640</v>
      </c>
      <c r="O61">
        <v>33084309</v>
      </c>
      <c r="P61">
        <v>20060125</v>
      </c>
      <c r="Q61">
        <v>6</v>
      </c>
    </row>
    <row r="62" spans="1:17" outlineLevel="1">
      <c r="F62" s="1"/>
      <c r="J62">
        <f>SUBTOTAL(9,J59:J61)</f>
        <v>436200</v>
      </c>
      <c r="K62">
        <f>SUBTOTAL(9,K59:K61)</f>
        <v>39000</v>
      </c>
      <c r="L62">
        <f>SUBTOTAL(9,L59:L61)</f>
        <v>397200</v>
      </c>
      <c r="M62">
        <f>SUBTOTAL(9,M59:M61)</f>
        <v>39720</v>
      </c>
      <c r="N62">
        <f>SUBTOTAL(9,N59:N61)</f>
        <v>436920</v>
      </c>
    </row>
    <row r="63" spans="1:17" outlineLevel="2">
      <c r="A63" t="s">
        <v>0</v>
      </c>
      <c r="B63">
        <v>70763</v>
      </c>
      <c r="C63">
        <v>20</v>
      </c>
      <c r="D63">
        <v>0</v>
      </c>
      <c r="E63" t="s">
        <v>4</v>
      </c>
      <c r="F63">
        <v>42874514</v>
      </c>
      <c r="G63" t="s">
        <v>48</v>
      </c>
      <c r="H63" t="s">
        <v>48</v>
      </c>
      <c r="I63">
        <v>19880401</v>
      </c>
      <c r="J63">
        <v>145400</v>
      </c>
      <c r="K63">
        <v>13000</v>
      </c>
      <c r="L63">
        <v>132400</v>
      </c>
      <c r="M63">
        <f t="shared" si="0"/>
        <v>13240</v>
      </c>
      <c r="N63">
        <f t="shared" si="1"/>
        <v>145640</v>
      </c>
      <c r="O63">
        <v>42874514</v>
      </c>
      <c r="P63">
        <v>19620528</v>
      </c>
      <c r="Q63">
        <v>49</v>
      </c>
    </row>
    <row r="64" spans="1:17" outlineLevel="2">
      <c r="A64" t="s">
        <v>0</v>
      </c>
      <c r="B64">
        <v>70763</v>
      </c>
      <c r="C64">
        <v>20</v>
      </c>
      <c r="D64">
        <v>1</v>
      </c>
      <c r="E64" t="s">
        <v>4</v>
      </c>
      <c r="H64" t="s">
        <v>49</v>
      </c>
      <c r="I64">
        <v>19920502</v>
      </c>
      <c r="J64">
        <v>145400</v>
      </c>
      <c r="K64">
        <v>13000</v>
      </c>
      <c r="L64">
        <v>132400</v>
      </c>
      <c r="M64">
        <f t="shared" si="0"/>
        <v>13240</v>
      </c>
      <c r="N64">
        <f t="shared" si="1"/>
        <v>145640</v>
      </c>
      <c r="O64">
        <v>1037614731</v>
      </c>
      <c r="P64">
        <v>19910726</v>
      </c>
      <c r="Q64">
        <v>20</v>
      </c>
    </row>
    <row r="65" spans="1:17" outlineLevel="2">
      <c r="A65" t="s">
        <v>0</v>
      </c>
      <c r="B65">
        <v>70763</v>
      </c>
      <c r="C65">
        <v>20</v>
      </c>
      <c r="D65">
        <v>2</v>
      </c>
      <c r="E65" t="s">
        <v>4</v>
      </c>
      <c r="H65" t="s">
        <v>50</v>
      </c>
      <c r="I65">
        <v>19881101</v>
      </c>
      <c r="J65">
        <v>145400</v>
      </c>
      <c r="K65">
        <v>13000</v>
      </c>
      <c r="L65">
        <v>132400</v>
      </c>
      <c r="M65">
        <f t="shared" si="0"/>
        <v>13240</v>
      </c>
      <c r="N65">
        <f t="shared" si="1"/>
        <v>145640</v>
      </c>
      <c r="O65">
        <v>70550622</v>
      </c>
      <c r="P65">
        <v>19590718</v>
      </c>
      <c r="Q65">
        <v>52</v>
      </c>
    </row>
    <row r="66" spans="1:17" outlineLevel="1">
      <c r="F66" s="1"/>
      <c r="J66">
        <f>SUBTOTAL(9,J63:J65)</f>
        <v>436200</v>
      </c>
      <c r="K66">
        <f>SUBTOTAL(9,K63:K65)</f>
        <v>39000</v>
      </c>
      <c r="L66">
        <f>SUBTOTAL(9,L63:L65)</f>
        <v>397200</v>
      </c>
      <c r="M66">
        <f>SUBTOTAL(9,M63:M65)</f>
        <v>39720</v>
      </c>
      <c r="N66">
        <f>SUBTOTAL(9,N63:N65)</f>
        <v>436920</v>
      </c>
    </row>
    <row r="67" spans="1:17" outlineLevel="2">
      <c r="A67" t="s">
        <v>0</v>
      </c>
      <c r="B67">
        <v>70763</v>
      </c>
      <c r="C67">
        <v>21</v>
      </c>
      <c r="D67">
        <v>1</v>
      </c>
      <c r="E67" t="s">
        <v>4</v>
      </c>
      <c r="F67">
        <v>42880860</v>
      </c>
      <c r="G67" t="s">
        <v>51</v>
      </c>
      <c r="H67" t="s">
        <v>52</v>
      </c>
      <c r="I67">
        <v>19890701</v>
      </c>
      <c r="J67">
        <v>145400</v>
      </c>
      <c r="K67">
        <v>13000</v>
      </c>
      <c r="L67">
        <v>132400</v>
      </c>
      <c r="M67">
        <f t="shared" si="0"/>
        <v>13240</v>
      </c>
      <c r="N67">
        <f t="shared" si="1"/>
        <v>145640</v>
      </c>
      <c r="O67">
        <v>21719564</v>
      </c>
      <c r="P67">
        <v>19331231</v>
      </c>
      <c r="Q67">
        <v>78</v>
      </c>
    </row>
    <row r="68" spans="1:17" outlineLevel="2">
      <c r="A68" t="s">
        <v>0</v>
      </c>
      <c r="B68">
        <v>70775</v>
      </c>
      <c r="C68">
        <v>7</v>
      </c>
      <c r="D68">
        <v>0</v>
      </c>
      <c r="E68" t="s">
        <v>53</v>
      </c>
      <c r="H68" t="s">
        <v>51</v>
      </c>
      <c r="I68">
        <v>20030606</v>
      </c>
      <c r="J68">
        <v>16600</v>
      </c>
      <c r="L68">
        <v>16600</v>
      </c>
      <c r="M68">
        <f t="shared" si="0"/>
        <v>1660</v>
      </c>
      <c r="N68">
        <f t="shared" si="1"/>
        <v>18260</v>
      </c>
      <c r="O68">
        <v>42880860</v>
      </c>
      <c r="P68">
        <v>19640510</v>
      </c>
      <c r="Q68">
        <v>47</v>
      </c>
    </row>
    <row r="69" spans="1:17" outlineLevel="2">
      <c r="A69" t="s">
        <v>0</v>
      </c>
      <c r="B69">
        <v>70775</v>
      </c>
      <c r="C69">
        <v>7</v>
      </c>
      <c r="D69">
        <v>1</v>
      </c>
      <c r="E69" t="s">
        <v>53</v>
      </c>
      <c r="H69" t="s">
        <v>54</v>
      </c>
      <c r="I69">
        <v>20030606</v>
      </c>
      <c r="J69">
        <v>16600</v>
      </c>
      <c r="L69">
        <v>16600</v>
      </c>
      <c r="M69">
        <f t="shared" si="0"/>
        <v>1660</v>
      </c>
      <c r="N69">
        <f t="shared" si="1"/>
        <v>18260</v>
      </c>
      <c r="O69">
        <v>70553754</v>
      </c>
      <c r="P69">
        <v>19610710</v>
      </c>
      <c r="Q69">
        <v>50</v>
      </c>
    </row>
    <row r="70" spans="1:17" outlineLevel="2">
      <c r="A70" t="s">
        <v>0</v>
      </c>
      <c r="B70">
        <v>70775</v>
      </c>
      <c r="C70">
        <v>7</v>
      </c>
      <c r="D70">
        <v>2</v>
      </c>
      <c r="E70" t="s">
        <v>53</v>
      </c>
      <c r="H70" t="s">
        <v>55</v>
      </c>
      <c r="I70">
        <v>20030606</v>
      </c>
      <c r="J70">
        <v>16600</v>
      </c>
      <c r="L70">
        <v>16600</v>
      </c>
      <c r="M70">
        <f t="shared" si="0"/>
        <v>1660</v>
      </c>
      <c r="N70">
        <f t="shared" si="1"/>
        <v>18260</v>
      </c>
      <c r="O70">
        <v>92041355249</v>
      </c>
      <c r="P70">
        <v>19920413</v>
      </c>
      <c r="Q70">
        <v>19</v>
      </c>
    </row>
    <row r="71" spans="1:17" outlineLevel="2">
      <c r="A71" t="s">
        <v>0</v>
      </c>
      <c r="B71">
        <v>70775</v>
      </c>
      <c r="C71">
        <v>7</v>
      </c>
      <c r="D71">
        <v>3</v>
      </c>
      <c r="E71" t="s">
        <v>53</v>
      </c>
      <c r="H71" t="s">
        <v>56</v>
      </c>
      <c r="I71">
        <v>20030606</v>
      </c>
      <c r="J71">
        <v>16600</v>
      </c>
      <c r="L71">
        <v>16600</v>
      </c>
      <c r="M71">
        <f t="shared" si="0"/>
        <v>1660</v>
      </c>
      <c r="N71">
        <f t="shared" si="1"/>
        <v>18260</v>
      </c>
      <c r="O71">
        <v>96052216610</v>
      </c>
      <c r="P71">
        <v>19960522</v>
      </c>
      <c r="Q71">
        <v>15</v>
      </c>
    </row>
    <row r="72" spans="1:17" outlineLevel="2">
      <c r="A72" t="s">
        <v>0</v>
      </c>
      <c r="B72">
        <v>70775</v>
      </c>
      <c r="C72">
        <v>7</v>
      </c>
      <c r="D72">
        <v>4</v>
      </c>
      <c r="E72" t="s">
        <v>53</v>
      </c>
      <c r="H72" t="s">
        <v>57</v>
      </c>
      <c r="I72">
        <v>20030606</v>
      </c>
      <c r="J72">
        <v>16600</v>
      </c>
      <c r="L72">
        <v>16600</v>
      </c>
      <c r="M72">
        <f t="shared" si="0"/>
        <v>1660</v>
      </c>
      <c r="N72">
        <f t="shared" si="1"/>
        <v>18260</v>
      </c>
      <c r="O72">
        <v>21268969</v>
      </c>
      <c r="P72">
        <v>19350318</v>
      </c>
      <c r="Q72">
        <v>76</v>
      </c>
    </row>
    <row r="73" spans="1:17" outlineLevel="2">
      <c r="A73" t="s">
        <v>0</v>
      </c>
      <c r="B73">
        <v>70775</v>
      </c>
      <c r="C73">
        <v>7</v>
      </c>
      <c r="D73">
        <v>5</v>
      </c>
      <c r="E73" t="s">
        <v>53</v>
      </c>
      <c r="H73" t="s">
        <v>52</v>
      </c>
      <c r="I73">
        <v>20070227</v>
      </c>
      <c r="J73">
        <v>16600</v>
      </c>
      <c r="L73">
        <v>16600</v>
      </c>
      <c r="M73">
        <f t="shared" si="0"/>
        <v>1660</v>
      </c>
      <c r="N73">
        <f t="shared" si="1"/>
        <v>18260</v>
      </c>
      <c r="O73">
        <v>21719564</v>
      </c>
      <c r="P73">
        <v>19331231</v>
      </c>
      <c r="Q73">
        <v>78</v>
      </c>
    </row>
    <row r="74" spans="1:17" outlineLevel="2">
      <c r="A74" t="s">
        <v>0</v>
      </c>
      <c r="B74">
        <v>71816</v>
      </c>
      <c r="C74">
        <v>21</v>
      </c>
      <c r="D74">
        <v>1</v>
      </c>
      <c r="E74" t="s">
        <v>1</v>
      </c>
      <c r="H74" t="s">
        <v>58</v>
      </c>
      <c r="I74">
        <v>20110328</v>
      </c>
      <c r="J74">
        <v>16600</v>
      </c>
      <c r="L74">
        <v>16600</v>
      </c>
      <c r="M74">
        <f t="shared" si="0"/>
        <v>1660</v>
      </c>
      <c r="N74">
        <f t="shared" si="1"/>
        <v>18260</v>
      </c>
      <c r="O74">
        <v>42650128</v>
      </c>
      <c r="P74">
        <v>19540106</v>
      </c>
      <c r="Q74">
        <v>58</v>
      </c>
    </row>
    <row r="75" spans="1:17" outlineLevel="1">
      <c r="F75" s="1"/>
      <c r="J75">
        <f>SUBTOTAL(9,J67:J74)</f>
        <v>261600</v>
      </c>
      <c r="K75">
        <f>SUBTOTAL(9,K67:K74)</f>
        <v>13000</v>
      </c>
      <c r="L75">
        <f>SUBTOTAL(9,L67:L74)</f>
        <v>248600</v>
      </c>
      <c r="M75">
        <f>SUBTOTAL(9,M67:M74)</f>
        <v>24860</v>
      </c>
      <c r="N75">
        <f>SUBTOTAL(9,N67:N74)</f>
        <v>273460</v>
      </c>
    </row>
    <row r="76" spans="1:17" outlineLevel="2">
      <c r="A76" t="s">
        <v>0</v>
      </c>
      <c r="B76">
        <v>70763</v>
      </c>
      <c r="C76">
        <v>42</v>
      </c>
      <c r="D76">
        <v>0</v>
      </c>
      <c r="E76" t="s">
        <v>4</v>
      </c>
      <c r="F76">
        <v>42883172</v>
      </c>
      <c r="G76" t="s">
        <v>59</v>
      </c>
      <c r="H76" t="s">
        <v>59</v>
      </c>
      <c r="I76">
        <v>19910801</v>
      </c>
      <c r="J76">
        <v>145400</v>
      </c>
      <c r="K76">
        <v>13000</v>
      </c>
      <c r="L76">
        <v>132400</v>
      </c>
      <c r="M76">
        <f t="shared" si="0"/>
        <v>13240</v>
      </c>
      <c r="N76">
        <f t="shared" si="1"/>
        <v>145640</v>
      </c>
      <c r="O76">
        <v>42883172</v>
      </c>
      <c r="P76">
        <v>19631222</v>
      </c>
      <c r="Q76">
        <v>48</v>
      </c>
    </row>
    <row r="77" spans="1:17" outlineLevel="1">
      <c r="F77" s="1"/>
      <c r="J77">
        <f>SUBTOTAL(9,J76:J76)</f>
        <v>145400</v>
      </c>
      <c r="K77">
        <f>SUBTOTAL(9,K76:K76)</f>
        <v>13000</v>
      </c>
      <c r="L77">
        <f>SUBTOTAL(9,L76:L76)</f>
        <v>132400</v>
      </c>
      <c r="M77">
        <f>SUBTOTAL(9,M76:M76)</f>
        <v>13240</v>
      </c>
      <c r="N77">
        <f>SUBTOTAL(9,N76:N76)</f>
        <v>145640</v>
      </c>
    </row>
    <row r="78" spans="1:17" outlineLevel="2">
      <c r="A78" t="s">
        <v>0</v>
      </c>
      <c r="B78">
        <v>70763</v>
      </c>
      <c r="C78">
        <v>10</v>
      </c>
      <c r="D78">
        <v>0</v>
      </c>
      <c r="E78" t="s">
        <v>4</v>
      </c>
      <c r="F78">
        <v>42984871</v>
      </c>
      <c r="G78" t="s">
        <v>60</v>
      </c>
      <c r="H78" t="s">
        <v>60</v>
      </c>
      <c r="I78">
        <v>19901201</v>
      </c>
      <c r="J78">
        <v>145400</v>
      </c>
      <c r="K78">
        <v>13000</v>
      </c>
      <c r="L78">
        <v>132400</v>
      </c>
      <c r="M78">
        <f t="shared" si="0"/>
        <v>13240</v>
      </c>
      <c r="N78">
        <f t="shared" si="1"/>
        <v>145640</v>
      </c>
      <c r="O78">
        <v>42984871</v>
      </c>
      <c r="P78">
        <v>19591107</v>
      </c>
      <c r="Q78">
        <v>52</v>
      </c>
    </row>
    <row r="79" spans="1:17" outlineLevel="2">
      <c r="A79" t="s">
        <v>0</v>
      </c>
      <c r="B79">
        <v>70763</v>
      </c>
      <c r="C79">
        <v>10</v>
      </c>
      <c r="D79">
        <v>1</v>
      </c>
      <c r="E79" t="s">
        <v>4</v>
      </c>
      <c r="H79" t="s">
        <v>61</v>
      </c>
      <c r="I79">
        <v>19911101</v>
      </c>
      <c r="J79">
        <v>145400</v>
      </c>
      <c r="K79">
        <v>13000</v>
      </c>
      <c r="L79">
        <v>132400</v>
      </c>
      <c r="M79">
        <f t="shared" si="0"/>
        <v>13240</v>
      </c>
      <c r="N79">
        <f t="shared" si="1"/>
        <v>145640</v>
      </c>
      <c r="O79">
        <v>91090701849</v>
      </c>
      <c r="P79">
        <v>19910907</v>
      </c>
      <c r="Q79">
        <v>20</v>
      </c>
    </row>
    <row r="80" spans="1:17" outlineLevel="1">
      <c r="F80" s="1"/>
      <c r="J80">
        <f>SUBTOTAL(9,J78:J79)</f>
        <v>290800</v>
      </c>
      <c r="K80">
        <f>SUBTOTAL(9,K78:K79)</f>
        <v>26000</v>
      </c>
      <c r="L80">
        <f>SUBTOTAL(9,L78:L79)</f>
        <v>264800</v>
      </c>
      <c r="M80">
        <f>SUBTOTAL(9,M78:M79)</f>
        <v>26480</v>
      </c>
      <c r="N80">
        <f>SUBTOTAL(9,N78:N79)</f>
        <v>291280</v>
      </c>
    </row>
    <row r="81" spans="1:17" outlineLevel="2">
      <c r="A81" t="s">
        <v>0</v>
      </c>
      <c r="B81">
        <v>70763</v>
      </c>
      <c r="C81">
        <v>44</v>
      </c>
      <c r="D81">
        <v>0</v>
      </c>
      <c r="E81" t="s">
        <v>4</v>
      </c>
      <c r="F81">
        <v>43005441</v>
      </c>
      <c r="G81" t="s">
        <v>62</v>
      </c>
      <c r="H81" t="s">
        <v>62</v>
      </c>
      <c r="I81">
        <v>19880901</v>
      </c>
      <c r="J81">
        <v>145400</v>
      </c>
      <c r="K81">
        <v>13000</v>
      </c>
      <c r="L81">
        <v>132400</v>
      </c>
      <c r="M81">
        <f t="shared" si="0"/>
        <v>13240</v>
      </c>
      <c r="N81">
        <f t="shared" si="1"/>
        <v>145640</v>
      </c>
      <c r="O81">
        <v>43005441</v>
      </c>
      <c r="P81">
        <v>19600820</v>
      </c>
      <c r="Q81">
        <v>51</v>
      </c>
    </row>
    <row r="82" spans="1:17" outlineLevel="2">
      <c r="A82" t="s">
        <v>0</v>
      </c>
      <c r="B82">
        <v>70763</v>
      </c>
      <c r="C82">
        <v>44</v>
      </c>
      <c r="D82">
        <v>1</v>
      </c>
      <c r="E82" t="s">
        <v>4</v>
      </c>
      <c r="H82" t="s">
        <v>63</v>
      </c>
      <c r="I82">
        <v>19840601</v>
      </c>
      <c r="J82">
        <v>145400</v>
      </c>
      <c r="L82">
        <v>145400</v>
      </c>
      <c r="M82">
        <f t="shared" si="0"/>
        <v>14540</v>
      </c>
      <c r="N82">
        <f t="shared" si="1"/>
        <v>159940</v>
      </c>
      <c r="O82">
        <v>21884124</v>
      </c>
      <c r="P82">
        <v>19270723</v>
      </c>
      <c r="Q82">
        <v>84</v>
      </c>
    </row>
    <row r="83" spans="1:17" outlineLevel="2">
      <c r="A83" t="s">
        <v>0</v>
      </c>
      <c r="B83">
        <v>70775</v>
      </c>
      <c r="C83">
        <v>11</v>
      </c>
      <c r="D83">
        <v>1</v>
      </c>
      <c r="E83" t="s">
        <v>53</v>
      </c>
      <c r="H83" t="s">
        <v>63</v>
      </c>
      <c r="I83">
        <v>20050621</v>
      </c>
      <c r="J83">
        <v>16600</v>
      </c>
      <c r="L83">
        <v>16600</v>
      </c>
      <c r="M83">
        <f t="shared" si="0"/>
        <v>1660</v>
      </c>
      <c r="N83">
        <f t="shared" si="1"/>
        <v>18260</v>
      </c>
      <c r="O83">
        <v>21884124</v>
      </c>
      <c r="P83">
        <v>19270723</v>
      </c>
      <c r="Q83">
        <v>84</v>
      </c>
    </row>
    <row r="84" spans="1:17" outlineLevel="1">
      <c r="F84" s="1"/>
      <c r="J84">
        <f>SUBTOTAL(9,J81:J83)</f>
        <v>307400</v>
      </c>
      <c r="K84">
        <f>SUBTOTAL(9,K81:K83)</f>
        <v>13000</v>
      </c>
      <c r="L84">
        <f>SUBTOTAL(9,L81:L83)</f>
        <v>294400</v>
      </c>
      <c r="M84">
        <f>SUBTOTAL(9,M81:M83)</f>
        <v>29440</v>
      </c>
      <c r="N84">
        <f>SUBTOTAL(9,N81:N83)</f>
        <v>323840</v>
      </c>
    </row>
    <row r="85" spans="1:17" outlineLevel="2">
      <c r="A85" t="s">
        <v>0</v>
      </c>
      <c r="B85">
        <v>70763</v>
      </c>
      <c r="C85">
        <v>6</v>
      </c>
      <c r="D85">
        <v>0</v>
      </c>
      <c r="E85" t="s">
        <v>4</v>
      </c>
      <c r="F85">
        <v>43018157</v>
      </c>
      <c r="G85" t="s">
        <v>64</v>
      </c>
      <c r="H85" t="s">
        <v>64</v>
      </c>
      <c r="I85">
        <v>19851201</v>
      </c>
      <c r="J85">
        <v>145400</v>
      </c>
      <c r="K85">
        <v>13000</v>
      </c>
      <c r="L85">
        <v>132400</v>
      </c>
      <c r="M85">
        <f t="shared" si="0"/>
        <v>13240</v>
      </c>
      <c r="N85">
        <f t="shared" si="1"/>
        <v>145640</v>
      </c>
      <c r="O85">
        <v>43018157</v>
      </c>
      <c r="P85">
        <v>19600813</v>
      </c>
      <c r="Q85">
        <v>51</v>
      </c>
    </row>
    <row r="86" spans="1:17" outlineLevel="2">
      <c r="A86" t="s">
        <v>0</v>
      </c>
      <c r="B86">
        <v>70763</v>
      </c>
      <c r="C86">
        <v>6</v>
      </c>
      <c r="D86">
        <v>1</v>
      </c>
      <c r="E86" t="s">
        <v>4</v>
      </c>
      <c r="H86" t="s">
        <v>65</v>
      </c>
      <c r="I86">
        <v>19851201</v>
      </c>
      <c r="J86">
        <v>145400</v>
      </c>
      <c r="L86">
        <v>145400</v>
      </c>
      <c r="M86">
        <f t="shared" si="0"/>
        <v>14540</v>
      </c>
      <c r="N86">
        <f t="shared" si="1"/>
        <v>159940</v>
      </c>
      <c r="O86">
        <v>43507714</v>
      </c>
      <c r="P86">
        <v>19661011</v>
      </c>
      <c r="Q86">
        <v>45</v>
      </c>
    </row>
    <row r="87" spans="1:17" outlineLevel="2">
      <c r="A87" t="s">
        <v>0</v>
      </c>
      <c r="B87">
        <v>70763</v>
      </c>
      <c r="C87">
        <v>6</v>
      </c>
      <c r="D87">
        <v>2</v>
      </c>
      <c r="E87" t="s">
        <v>4</v>
      </c>
      <c r="H87" t="s">
        <v>66</v>
      </c>
      <c r="I87">
        <v>19970301</v>
      </c>
      <c r="J87">
        <v>145400</v>
      </c>
      <c r="K87">
        <v>13000</v>
      </c>
      <c r="L87">
        <v>132400</v>
      </c>
      <c r="M87">
        <f t="shared" si="0"/>
        <v>13240</v>
      </c>
      <c r="N87">
        <f t="shared" si="1"/>
        <v>145640</v>
      </c>
      <c r="O87">
        <v>21557240</v>
      </c>
      <c r="P87">
        <v>19400527</v>
      </c>
      <c r="Q87">
        <v>71</v>
      </c>
    </row>
    <row r="88" spans="1:17" outlineLevel="2">
      <c r="A88" t="s">
        <v>0</v>
      </c>
      <c r="B88">
        <v>70763</v>
      </c>
      <c r="C88">
        <v>6</v>
      </c>
      <c r="D88">
        <v>3</v>
      </c>
      <c r="E88" t="s">
        <v>4</v>
      </c>
      <c r="H88" t="s">
        <v>67</v>
      </c>
      <c r="I88">
        <v>19980601</v>
      </c>
      <c r="J88">
        <v>145400</v>
      </c>
      <c r="K88">
        <v>13000</v>
      </c>
      <c r="L88">
        <v>132400</v>
      </c>
      <c r="M88">
        <f t="shared" ref="M88:M174" si="2">+L88*10%</f>
        <v>13240</v>
      </c>
      <c r="N88">
        <f t="shared" ref="N88:N174" si="3">+L88+M88</f>
        <v>145640</v>
      </c>
      <c r="O88">
        <v>43088393</v>
      </c>
      <c r="P88">
        <v>19650419</v>
      </c>
      <c r="Q88">
        <v>46</v>
      </c>
    </row>
    <row r="89" spans="1:17" outlineLevel="2">
      <c r="A89" t="s">
        <v>0</v>
      </c>
      <c r="B89">
        <v>70775</v>
      </c>
      <c r="C89">
        <v>2</v>
      </c>
      <c r="D89">
        <v>0</v>
      </c>
      <c r="E89" t="s">
        <v>53</v>
      </c>
      <c r="H89" t="s">
        <v>64</v>
      </c>
      <c r="I89">
        <v>20020703</v>
      </c>
      <c r="J89">
        <v>16600</v>
      </c>
      <c r="L89">
        <v>16600</v>
      </c>
      <c r="M89">
        <f t="shared" si="2"/>
        <v>1660</v>
      </c>
      <c r="N89">
        <f t="shared" si="3"/>
        <v>18260</v>
      </c>
      <c r="O89">
        <v>43018157</v>
      </c>
      <c r="P89">
        <v>19600813</v>
      </c>
      <c r="Q89">
        <v>51</v>
      </c>
    </row>
    <row r="90" spans="1:17" outlineLevel="2">
      <c r="A90" t="s">
        <v>0</v>
      </c>
      <c r="B90">
        <v>70775</v>
      </c>
      <c r="C90">
        <v>2</v>
      </c>
      <c r="D90">
        <v>1</v>
      </c>
      <c r="E90" t="s">
        <v>53</v>
      </c>
      <c r="H90" t="s">
        <v>66</v>
      </c>
      <c r="I90">
        <v>20020703</v>
      </c>
      <c r="J90">
        <v>16600</v>
      </c>
      <c r="L90">
        <v>16600</v>
      </c>
      <c r="M90">
        <f t="shared" si="2"/>
        <v>1660</v>
      </c>
      <c r="N90">
        <f t="shared" si="3"/>
        <v>18260</v>
      </c>
      <c r="O90">
        <v>21557240</v>
      </c>
      <c r="P90">
        <v>19400527</v>
      </c>
      <c r="Q90">
        <v>71</v>
      </c>
    </row>
    <row r="91" spans="1:17" outlineLevel="2">
      <c r="A91" t="s">
        <v>0</v>
      </c>
      <c r="B91">
        <v>70775</v>
      </c>
      <c r="C91">
        <v>2</v>
      </c>
      <c r="D91">
        <v>2</v>
      </c>
      <c r="E91" t="s">
        <v>53</v>
      </c>
      <c r="H91" t="s">
        <v>68</v>
      </c>
      <c r="I91">
        <v>20020703</v>
      </c>
      <c r="J91">
        <v>16600</v>
      </c>
      <c r="L91">
        <v>16600</v>
      </c>
      <c r="M91">
        <f t="shared" si="2"/>
        <v>1660</v>
      </c>
      <c r="N91">
        <f t="shared" si="3"/>
        <v>18260</v>
      </c>
      <c r="O91">
        <v>8344573</v>
      </c>
      <c r="P91">
        <v>19481113</v>
      </c>
      <c r="Q91">
        <v>63</v>
      </c>
    </row>
    <row r="92" spans="1:17" outlineLevel="2">
      <c r="A92" t="s">
        <v>0</v>
      </c>
      <c r="B92">
        <v>71767</v>
      </c>
      <c r="C92">
        <v>1</v>
      </c>
      <c r="D92">
        <v>1</v>
      </c>
      <c r="E92" t="s">
        <v>69</v>
      </c>
      <c r="H92" t="s">
        <v>70</v>
      </c>
      <c r="I92">
        <v>20040501</v>
      </c>
      <c r="J92">
        <v>145400</v>
      </c>
      <c r="K92">
        <v>13000</v>
      </c>
      <c r="L92">
        <v>132400</v>
      </c>
      <c r="M92">
        <f t="shared" si="2"/>
        <v>13240</v>
      </c>
      <c r="N92">
        <f t="shared" si="3"/>
        <v>145640</v>
      </c>
      <c r="O92">
        <v>35409360</v>
      </c>
      <c r="P92">
        <v>20040730</v>
      </c>
      <c r="Q92">
        <v>7</v>
      </c>
    </row>
    <row r="93" spans="1:17" outlineLevel="1">
      <c r="F93" s="1"/>
      <c r="J93">
        <f>SUBTOTAL(9,J85:J92)</f>
        <v>776800</v>
      </c>
      <c r="K93">
        <f>SUBTOTAL(9,K85:K92)</f>
        <v>52000</v>
      </c>
      <c r="L93">
        <f>SUBTOTAL(9,L85:L92)</f>
        <v>724800</v>
      </c>
      <c r="M93">
        <f>SUBTOTAL(9,M85:M92)</f>
        <v>72480</v>
      </c>
      <c r="N93">
        <f>SUBTOTAL(9,N85:N92)</f>
        <v>797280</v>
      </c>
    </row>
    <row r="94" spans="1:17" outlineLevel="2">
      <c r="A94" t="s">
        <v>0</v>
      </c>
      <c r="B94">
        <v>70763</v>
      </c>
      <c r="C94">
        <v>11</v>
      </c>
      <c r="D94">
        <v>1</v>
      </c>
      <c r="E94" t="s">
        <v>4</v>
      </c>
      <c r="F94">
        <v>43096481</v>
      </c>
      <c r="G94" t="s">
        <v>71</v>
      </c>
      <c r="H94" t="s">
        <v>72</v>
      </c>
      <c r="I94">
        <v>19940401</v>
      </c>
      <c r="J94">
        <v>145400</v>
      </c>
      <c r="K94">
        <v>13000</v>
      </c>
      <c r="L94">
        <v>132400</v>
      </c>
      <c r="M94">
        <f t="shared" si="2"/>
        <v>13240</v>
      </c>
      <c r="N94">
        <f t="shared" si="3"/>
        <v>145640</v>
      </c>
      <c r="O94">
        <v>3490320</v>
      </c>
      <c r="P94">
        <v>19610301</v>
      </c>
      <c r="Q94">
        <v>50</v>
      </c>
    </row>
    <row r="95" spans="1:17" outlineLevel="1">
      <c r="F95" s="1"/>
      <c r="J95">
        <f>SUBTOTAL(9,J94:J94)</f>
        <v>145400</v>
      </c>
      <c r="K95">
        <f>SUBTOTAL(9,K94:K94)</f>
        <v>13000</v>
      </c>
      <c r="L95">
        <f>SUBTOTAL(9,L94:L94)</f>
        <v>132400</v>
      </c>
      <c r="M95">
        <f>SUBTOTAL(9,M94:M94)</f>
        <v>13240</v>
      </c>
      <c r="N95">
        <f>SUBTOTAL(9,N94:N94)</f>
        <v>145640</v>
      </c>
    </row>
    <row r="96" spans="1:17" outlineLevel="2">
      <c r="A96" t="s">
        <v>0</v>
      </c>
      <c r="B96">
        <v>70763</v>
      </c>
      <c r="C96">
        <v>67</v>
      </c>
      <c r="D96">
        <v>0</v>
      </c>
      <c r="E96" t="s">
        <v>4</v>
      </c>
      <c r="F96">
        <v>43161743</v>
      </c>
      <c r="G96" t="s">
        <v>73</v>
      </c>
      <c r="H96" t="s">
        <v>73</v>
      </c>
      <c r="I96">
        <v>20101201</v>
      </c>
      <c r="J96">
        <v>145400</v>
      </c>
      <c r="K96">
        <v>13000</v>
      </c>
      <c r="L96">
        <v>132400</v>
      </c>
      <c r="M96">
        <f t="shared" si="2"/>
        <v>13240</v>
      </c>
      <c r="N96">
        <f t="shared" si="3"/>
        <v>145640</v>
      </c>
      <c r="O96">
        <v>43161743</v>
      </c>
      <c r="P96">
        <v>19791117</v>
      </c>
      <c r="Q96">
        <v>32</v>
      </c>
    </row>
    <row r="97" spans="1:17" outlineLevel="1">
      <c r="F97" s="1"/>
      <c r="J97">
        <f>SUBTOTAL(9,J96:J96)</f>
        <v>145400</v>
      </c>
      <c r="K97">
        <f>SUBTOTAL(9,K96:K96)</f>
        <v>13000</v>
      </c>
      <c r="L97">
        <f>SUBTOTAL(9,L96:L96)</f>
        <v>132400</v>
      </c>
      <c r="M97">
        <f>SUBTOTAL(9,M96:M96)</f>
        <v>13240</v>
      </c>
      <c r="N97">
        <f>SUBTOTAL(9,N96:N96)</f>
        <v>145640</v>
      </c>
    </row>
    <row r="98" spans="1:17" outlineLevel="2">
      <c r="A98" t="s">
        <v>0</v>
      </c>
      <c r="B98">
        <v>71816</v>
      </c>
      <c r="C98">
        <v>23</v>
      </c>
      <c r="D98">
        <v>1</v>
      </c>
      <c r="E98" t="s">
        <v>1</v>
      </c>
      <c r="F98">
        <v>43266167</v>
      </c>
      <c r="G98" t="s">
        <v>74</v>
      </c>
      <c r="H98" t="s">
        <v>75</v>
      </c>
      <c r="I98">
        <v>20120123</v>
      </c>
      <c r="J98">
        <v>16600</v>
      </c>
      <c r="L98">
        <v>16600</v>
      </c>
      <c r="M98">
        <f t="shared" si="2"/>
        <v>1660</v>
      </c>
      <c r="N98">
        <f t="shared" si="3"/>
        <v>18260</v>
      </c>
      <c r="O98">
        <v>1018252088</v>
      </c>
      <c r="P98">
        <v>20110809</v>
      </c>
      <c r="Q98">
        <v>0</v>
      </c>
    </row>
    <row r="99" spans="1:17" outlineLevel="1">
      <c r="F99" s="1"/>
      <c r="J99">
        <f>SUBTOTAL(9,J98:J98)</f>
        <v>16600</v>
      </c>
      <c r="K99">
        <f>SUBTOTAL(9,K98:K98)</f>
        <v>0</v>
      </c>
      <c r="L99">
        <f>SUBTOTAL(9,L98:L98)</f>
        <v>16600</v>
      </c>
      <c r="M99">
        <f>SUBTOTAL(9,M98:M98)</f>
        <v>1660</v>
      </c>
      <c r="N99">
        <f>SUBTOTAL(9,N98:N98)</f>
        <v>18260</v>
      </c>
    </row>
    <row r="100" spans="1:17" outlineLevel="2">
      <c r="A100" t="s">
        <v>0</v>
      </c>
      <c r="B100">
        <v>70763</v>
      </c>
      <c r="C100">
        <v>64</v>
      </c>
      <c r="D100">
        <v>0</v>
      </c>
      <c r="E100" t="s">
        <v>4</v>
      </c>
      <c r="F100">
        <v>43439867</v>
      </c>
      <c r="G100" t="s">
        <v>76</v>
      </c>
      <c r="H100" t="s">
        <v>76</v>
      </c>
      <c r="I100">
        <v>19951201</v>
      </c>
      <c r="J100">
        <v>145400</v>
      </c>
      <c r="K100">
        <v>13000</v>
      </c>
      <c r="L100">
        <v>132400</v>
      </c>
      <c r="M100">
        <f t="shared" si="2"/>
        <v>13240</v>
      </c>
      <c r="N100">
        <f t="shared" si="3"/>
        <v>145640</v>
      </c>
      <c r="O100">
        <v>43439867</v>
      </c>
      <c r="P100">
        <v>19660911</v>
      </c>
      <c r="Q100">
        <v>45</v>
      </c>
    </row>
    <row r="101" spans="1:17" outlineLevel="2">
      <c r="A101" t="s">
        <v>0</v>
      </c>
      <c r="B101">
        <v>70763</v>
      </c>
      <c r="C101">
        <v>64</v>
      </c>
      <c r="D101">
        <v>1</v>
      </c>
      <c r="E101" t="s">
        <v>4</v>
      </c>
      <c r="H101" t="s">
        <v>77</v>
      </c>
      <c r="I101">
        <v>19951201</v>
      </c>
      <c r="J101">
        <v>145400</v>
      </c>
      <c r="K101">
        <v>13000</v>
      </c>
      <c r="L101">
        <v>132400</v>
      </c>
      <c r="M101">
        <f t="shared" si="2"/>
        <v>13240</v>
      </c>
      <c r="N101">
        <f t="shared" si="3"/>
        <v>145640</v>
      </c>
      <c r="O101">
        <v>70550297</v>
      </c>
      <c r="P101">
        <v>19590902</v>
      </c>
      <c r="Q101">
        <v>52</v>
      </c>
    </row>
    <row r="102" spans="1:17" outlineLevel="2">
      <c r="A102" t="s">
        <v>0</v>
      </c>
      <c r="B102">
        <v>70763</v>
      </c>
      <c r="C102">
        <v>64</v>
      </c>
      <c r="D102">
        <v>2</v>
      </c>
      <c r="E102" t="s">
        <v>4</v>
      </c>
      <c r="H102" t="s">
        <v>78</v>
      </c>
      <c r="I102">
        <v>19951201</v>
      </c>
      <c r="J102">
        <v>145400</v>
      </c>
      <c r="K102">
        <v>13000</v>
      </c>
      <c r="L102">
        <v>132400</v>
      </c>
      <c r="M102">
        <f t="shared" si="2"/>
        <v>13240</v>
      </c>
      <c r="N102">
        <f t="shared" si="3"/>
        <v>145640</v>
      </c>
      <c r="O102">
        <v>98021464236</v>
      </c>
      <c r="P102">
        <v>19980214</v>
      </c>
      <c r="Q102">
        <v>13</v>
      </c>
    </row>
    <row r="103" spans="1:17" outlineLevel="2">
      <c r="A103" t="s">
        <v>0</v>
      </c>
      <c r="B103">
        <v>71797</v>
      </c>
      <c r="C103">
        <v>25</v>
      </c>
      <c r="D103">
        <v>0</v>
      </c>
      <c r="E103" t="s">
        <v>37</v>
      </c>
      <c r="H103" t="s">
        <v>76</v>
      </c>
      <c r="I103">
        <v>20090201</v>
      </c>
      <c r="J103">
        <v>17700</v>
      </c>
      <c r="L103">
        <v>17700</v>
      </c>
      <c r="M103">
        <f t="shared" si="2"/>
        <v>1770</v>
      </c>
      <c r="N103">
        <f t="shared" si="3"/>
        <v>19470</v>
      </c>
      <c r="O103">
        <v>43439867</v>
      </c>
      <c r="P103">
        <v>19660911</v>
      </c>
      <c r="Q103">
        <v>45</v>
      </c>
    </row>
    <row r="104" spans="1:17" outlineLevel="2">
      <c r="A104" t="s">
        <v>0</v>
      </c>
      <c r="B104">
        <v>71797</v>
      </c>
      <c r="C104">
        <v>25</v>
      </c>
      <c r="D104">
        <v>1</v>
      </c>
      <c r="E104" t="s">
        <v>37</v>
      </c>
      <c r="H104" t="s">
        <v>79</v>
      </c>
      <c r="I104">
        <v>20090201</v>
      </c>
      <c r="J104">
        <v>17700</v>
      </c>
      <c r="L104">
        <v>17700</v>
      </c>
      <c r="M104">
        <f t="shared" si="2"/>
        <v>1770</v>
      </c>
      <c r="N104">
        <f t="shared" si="3"/>
        <v>19470</v>
      </c>
      <c r="O104">
        <v>70550297</v>
      </c>
      <c r="P104">
        <v>19590902</v>
      </c>
      <c r="Q104">
        <v>52</v>
      </c>
    </row>
    <row r="105" spans="1:17" outlineLevel="2">
      <c r="A105" t="s">
        <v>0</v>
      </c>
      <c r="B105">
        <v>71797</v>
      </c>
      <c r="C105">
        <v>25</v>
      </c>
      <c r="D105">
        <v>2</v>
      </c>
      <c r="E105" t="s">
        <v>37</v>
      </c>
      <c r="H105" t="s">
        <v>78</v>
      </c>
      <c r="I105">
        <v>20090201</v>
      </c>
      <c r="J105">
        <v>17700</v>
      </c>
      <c r="L105">
        <v>17700</v>
      </c>
      <c r="M105">
        <f t="shared" si="2"/>
        <v>1770</v>
      </c>
      <c r="N105">
        <f t="shared" si="3"/>
        <v>19470</v>
      </c>
      <c r="O105">
        <v>98021464236</v>
      </c>
      <c r="P105">
        <v>19980214</v>
      </c>
      <c r="Q105">
        <v>13</v>
      </c>
    </row>
    <row r="106" spans="1:17" outlineLevel="1">
      <c r="F106" s="1"/>
      <c r="J106">
        <f>SUBTOTAL(9,J100:J105)</f>
        <v>489300</v>
      </c>
      <c r="K106">
        <f>SUBTOTAL(9,K100:K105)</f>
        <v>39000</v>
      </c>
      <c r="L106">
        <f>SUBTOTAL(9,L100:L105)</f>
        <v>450300</v>
      </c>
      <c r="M106">
        <f>SUBTOTAL(9,M100:M105)</f>
        <v>45030</v>
      </c>
      <c r="N106">
        <f>SUBTOTAL(9,N100:N105)</f>
        <v>495330</v>
      </c>
    </row>
    <row r="107" spans="1:17" outlineLevel="2">
      <c r="A107" t="s">
        <v>0</v>
      </c>
      <c r="B107">
        <v>71816</v>
      </c>
      <c r="C107">
        <v>20</v>
      </c>
      <c r="D107">
        <v>1</v>
      </c>
      <c r="E107" t="s">
        <v>1</v>
      </c>
      <c r="F107">
        <v>43467303</v>
      </c>
      <c r="G107" t="s">
        <v>80</v>
      </c>
      <c r="H107" t="s">
        <v>81</v>
      </c>
      <c r="I107">
        <v>20110315</v>
      </c>
      <c r="J107">
        <v>16600</v>
      </c>
      <c r="L107">
        <v>16600</v>
      </c>
      <c r="M107">
        <f t="shared" si="2"/>
        <v>1660</v>
      </c>
      <c r="N107">
        <f t="shared" si="3"/>
        <v>18260</v>
      </c>
      <c r="O107">
        <v>1040870719</v>
      </c>
      <c r="P107">
        <v>20040630</v>
      </c>
      <c r="Q107">
        <v>7</v>
      </c>
    </row>
    <row r="108" spans="1:17" outlineLevel="1">
      <c r="F108" s="1"/>
      <c r="J108">
        <f>SUBTOTAL(9,J107:J107)</f>
        <v>16600</v>
      </c>
      <c r="K108">
        <f>SUBTOTAL(9,K107:K107)</f>
        <v>0</v>
      </c>
      <c r="L108">
        <f>SUBTOTAL(9,L107:L107)</f>
        <v>16600</v>
      </c>
      <c r="M108">
        <f>SUBTOTAL(9,M107:M107)</f>
        <v>1660</v>
      </c>
      <c r="N108">
        <f>SUBTOTAL(9,N107:N107)</f>
        <v>18260</v>
      </c>
    </row>
    <row r="109" spans="1:17" outlineLevel="2">
      <c r="A109" t="s">
        <v>0</v>
      </c>
      <c r="B109">
        <v>70763</v>
      </c>
      <c r="C109">
        <v>7</v>
      </c>
      <c r="D109">
        <v>0</v>
      </c>
      <c r="E109" t="s">
        <v>4</v>
      </c>
      <c r="F109">
        <v>43492896</v>
      </c>
      <c r="G109" t="s">
        <v>82</v>
      </c>
      <c r="H109" t="s">
        <v>82</v>
      </c>
      <c r="I109">
        <v>19961001</v>
      </c>
      <c r="J109">
        <v>145400</v>
      </c>
      <c r="L109">
        <v>145400</v>
      </c>
      <c r="M109">
        <f t="shared" si="2"/>
        <v>14540</v>
      </c>
      <c r="N109">
        <f t="shared" si="3"/>
        <v>159940</v>
      </c>
      <c r="O109">
        <v>43492896</v>
      </c>
      <c r="P109">
        <v>19660126</v>
      </c>
      <c r="Q109">
        <v>46</v>
      </c>
    </row>
    <row r="110" spans="1:17" outlineLevel="2">
      <c r="A110" t="s">
        <v>0</v>
      </c>
      <c r="B110">
        <v>70763</v>
      </c>
      <c r="C110">
        <v>7</v>
      </c>
      <c r="D110">
        <v>1</v>
      </c>
      <c r="E110" t="s">
        <v>4</v>
      </c>
      <c r="H110" t="s">
        <v>83</v>
      </c>
      <c r="I110">
        <v>19961001</v>
      </c>
      <c r="J110">
        <v>145400</v>
      </c>
      <c r="L110">
        <v>145400</v>
      </c>
      <c r="M110">
        <f t="shared" si="2"/>
        <v>14540</v>
      </c>
      <c r="N110">
        <f t="shared" si="3"/>
        <v>159940</v>
      </c>
      <c r="O110">
        <v>96060514892</v>
      </c>
      <c r="P110">
        <v>19960605</v>
      </c>
      <c r="Q110">
        <v>15</v>
      </c>
    </row>
    <row r="111" spans="1:17" outlineLevel="2">
      <c r="A111" t="s">
        <v>0</v>
      </c>
      <c r="B111">
        <v>70763</v>
      </c>
      <c r="C111">
        <v>7</v>
      </c>
      <c r="D111">
        <v>2</v>
      </c>
      <c r="E111" t="s">
        <v>4</v>
      </c>
      <c r="H111" t="s">
        <v>84</v>
      </c>
      <c r="I111">
        <v>19970101</v>
      </c>
      <c r="J111">
        <v>145400</v>
      </c>
      <c r="L111">
        <v>145400</v>
      </c>
      <c r="M111">
        <f t="shared" si="2"/>
        <v>14540</v>
      </c>
      <c r="N111">
        <f t="shared" si="3"/>
        <v>159940</v>
      </c>
      <c r="O111">
        <v>98546332</v>
      </c>
      <c r="P111">
        <v>19681020</v>
      </c>
      <c r="Q111">
        <v>43</v>
      </c>
    </row>
    <row r="112" spans="1:17" outlineLevel="2">
      <c r="A112" t="s">
        <v>0</v>
      </c>
      <c r="B112">
        <v>70763</v>
      </c>
      <c r="C112">
        <v>7</v>
      </c>
      <c r="D112">
        <v>3</v>
      </c>
      <c r="E112" t="s">
        <v>4</v>
      </c>
      <c r="H112" t="s">
        <v>85</v>
      </c>
      <c r="I112">
        <v>19890901</v>
      </c>
      <c r="J112">
        <v>145400</v>
      </c>
      <c r="L112">
        <v>145400</v>
      </c>
      <c r="M112">
        <f t="shared" si="2"/>
        <v>14540</v>
      </c>
      <c r="N112">
        <f t="shared" si="3"/>
        <v>159940</v>
      </c>
      <c r="O112">
        <v>32399079</v>
      </c>
      <c r="P112">
        <v>19451124</v>
      </c>
      <c r="Q112">
        <v>66</v>
      </c>
    </row>
    <row r="113" spans="1:17" outlineLevel="2">
      <c r="A113" t="s">
        <v>0</v>
      </c>
      <c r="B113">
        <v>70763</v>
      </c>
      <c r="C113">
        <v>7</v>
      </c>
      <c r="D113">
        <v>4</v>
      </c>
      <c r="E113" t="s">
        <v>4</v>
      </c>
      <c r="H113" t="s">
        <v>86</v>
      </c>
      <c r="I113">
        <v>19990101</v>
      </c>
      <c r="J113">
        <v>145400</v>
      </c>
      <c r="L113">
        <v>145400</v>
      </c>
      <c r="M113">
        <f t="shared" si="2"/>
        <v>14540</v>
      </c>
      <c r="N113">
        <f t="shared" si="3"/>
        <v>159940</v>
      </c>
      <c r="O113">
        <v>43492895</v>
      </c>
      <c r="P113">
        <v>19640507</v>
      </c>
      <c r="Q113">
        <v>47</v>
      </c>
    </row>
    <row r="114" spans="1:17" outlineLevel="2">
      <c r="A114" t="s">
        <v>0</v>
      </c>
      <c r="B114">
        <v>70763</v>
      </c>
      <c r="C114">
        <v>7</v>
      </c>
      <c r="D114">
        <v>5</v>
      </c>
      <c r="E114" t="s">
        <v>4</v>
      </c>
      <c r="H114" t="s">
        <v>87</v>
      </c>
      <c r="I114">
        <v>20020101</v>
      </c>
      <c r="J114">
        <v>145400</v>
      </c>
      <c r="L114">
        <v>145400</v>
      </c>
      <c r="M114">
        <f t="shared" si="2"/>
        <v>14540</v>
      </c>
      <c r="N114">
        <f t="shared" si="3"/>
        <v>159940</v>
      </c>
      <c r="O114">
        <v>1001370303</v>
      </c>
      <c r="P114">
        <v>20011205</v>
      </c>
      <c r="Q114">
        <v>10</v>
      </c>
    </row>
    <row r="115" spans="1:17" outlineLevel="2">
      <c r="A115" t="s">
        <v>0</v>
      </c>
      <c r="B115">
        <v>71797</v>
      </c>
      <c r="C115">
        <v>1</v>
      </c>
      <c r="D115">
        <v>1</v>
      </c>
      <c r="E115" t="s">
        <v>37</v>
      </c>
      <c r="H115" t="s">
        <v>83</v>
      </c>
      <c r="I115">
        <v>20040201</v>
      </c>
      <c r="J115">
        <v>17700</v>
      </c>
      <c r="L115">
        <v>17700</v>
      </c>
      <c r="M115">
        <f t="shared" si="2"/>
        <v>1770</v>
      </c>
      <c r="N115">
        <f t="shared" si="3"/>
        <v>19470</v>
      </c>
      <c r="O115">
        <v>96060514892</v>
      </c>
      <c r="P115">
        <v>19960605</v>
      </c>
      <c r="Q115">
        <v>15</v>
      </c>
    </row>
    <row r="116" spans="1:17" outlineLevel="2">
      <c r="A116" t="s">
        <v>0</v>
      </c>
      <c r="B116">
        <v>71797</v>
      </c>
      <c r="C116">
        <v>1</v>
      </c>
      <c r="D116">
        <v>3</v>
      </c>
      <c r="E116" t="s">
        <v>37</v>
      </c>
      <c r="H116" t="s">
        <v>87</v>
      </c>
      <c r="I116">
        <v>20110401</v>
      </c>
      <c r="J116">
        <v>17700</v>
      </c>
      <c r="L116">
        <v>17700</v>
      </c>
      <c r="M116">
        <f t="shared" si="2"/>
        <v>1770</v>
      </c>
      <c r="N116">
        <f t="shared" si="3"/>
        <v>19470</v>
      </c>
      <c r="O116">
        <v>1001370303</v>
      </c>
      <c r="P116">
        <v>20011205</v>
      </c>
      <c r="Q116">
        <v>10</v>
      </c>
    </row>
    <row r="117" spans="1:17" outlineLevel="1">
      <c r="F117" s="1"/>
      <c r="J117">
        <f>SUBTOTAL(9,J109:J116)</f>
        <v>907800</v>
      </c>
      <c r="K117">
        <f>SUBTOTAL(9,K109:K116)</f>
        <v>0</v>
      </c>
      <c r="L117">
        <f>SUBTOTAL(9,L109:L116)</f>
        <v>907800</v>
      </c>
      <c r="M117">
        <f>SUBTOTAL(9,M109:M116)</f>
        <v>90780</v>
      </c>
      <c r="N117">
        <f>SUBTOTAL(9,N109:N116)</f>
        <v>998580</v>
      </c>
    </row>
    <row r="118" spans="1:17" outlineLevel="2">
      <c r="A118" t="s">
        <v>0</v>
      </c>
      <c r="B118">
        <v>70763</v>
      </c>
      <c r="C118">
        <v>26</v>
      </c>
      <c r="D118">
        <v>0</v>
      </c>
      <c r="E118" t="s">
        <v>4</v>
      </c>
      <c r="F118">
        <v>43535640</v>
      </c>
      <c r="G118" t="s">
        <v>88</v>
      </c>
      <c r="H118" t="s">
        <v>88</v>
      </c>
      <c r="I118">
        <v>20060201</v>
      </c>
      <c r="J118">
        <v>145400</v>
      </c>
      <c r="K118">
        <v>13000</v>
      </c>
      <c r="L118">
        <v>132400</v>
      </c>
      <c r="M118">
        <f t="shared" si="2"/>
        <v>13240</v>
      </c>
      <c r="N118">
        <f t="shared" si="3"/>
        <v>145640</v>
      </c>
      <c r="O118">
        <v>43535640</v>
      </c>
      <c r="P118">
        <v>19680717</v>
      </c>
      <c r="Q118">
        <v>43</v>
      </c>
    </row>
    <row r="119" spans="1:17" outlineLevel="1">
      <c r="F119" s="1"/>
      <c r="J119">
        <f>SUBTOTAL(9,J118:J118)</f>
        <v>145400</v>
      </c>
      <c r="K119">
        <f>SUBTOTAL(9,K118:K118)</f>
        <v>13000</v>
      </c>
      <c r="L119">
        <f>SUBTOTAL(9,L118:L118)</f>
        <v>132400</v>
      </c>
      <c r="M119">
        <f>SUBTOTAL(9,M118:M118)</f>
        <v>13240</v>
      </c>
      <c r="N119">
        <f>SUBTOTAL(9,N118:N118)</f>
        <v>145640</v>
      </c>
    </row>
    <row r="120" spans="1:17" outlineLevel="2">
      <c r="A120" t="s">
        <v>0</v>
      </c>
      <c r="B120">
        <v>70763</v>
      </c>
      <c r="C120">
        <v>45</v>
      </c>
      <c r="D120">
        <v>1</v>
      </c>
      <c r="E120" t="s">
        <v>4</v>
      </c>
      <c r="F120">
        <v>43597855</v>
      </c>
      <c r="G120" t="s">
        <v>89</v>
      </c>
      <c r="H120" t="s">
        <v>90</v>
      </c>
      <c r="I120">
        <v>20030103</v>
      </c>
      <c r="J120">
        <v>145400</v>
      </c>
      <c r="K120">
        <v>13000</v>
      </c>
      <c r="L120">
        <v>132400</v>
      </c>
      <c r="M120">
        <f t="shared" si="2"/>
        <v>13240</v>
      </c>
      <c r="N120">
        <f t="shared" si="3"/>
        <v>145640</v>
      </c>
      <c r="O120">
        <v>32519790</v>
      </c>
      <c r="P120">
        <v>19530105</v>
      </c>
      <c r="Q120">
        <v>59</v>
      </c>
    </row>
    <row r="121" spans="1:17" outlineLevel="1">
      <c r="F121" s="1"/>
      <c r="J121">
        <f>SUBTOTAL(9,J120:J120)</f>
        <v>145400</v>
      </c>
      <c r="K121">
        <f>SUBTOTAL(9,K120:K120)</f>
        <v>13000</v>
      </c>
      <c r="L121">
        <f>SUBTOTAL(9,L120:L120)</f>
        <v>132400</v>
      </c>
      <c r="M121">
        <f>SUBTOTAL(9,M120:M120)</f>
        <v>13240</v>
      </c>
      <c r="N121">
        <f>SUBTOTAL(9,N120:N120)</f>
        <v>145640</v>
      </c>
    </row>
    <row r="122" spans="1:17" outlineLevel="2">
      <c r="A122" t="s">
        <v>0</v>
      </c>
      <c r="B122">
        <v>70763</v>
      </c>
      <c r="C122">
        <v>34</v>
      </c>
      <c r="D122">
        <v>0</v>
      </c>
      <c r="E122" t="s">
        <v>4</v>
      </c>
      <c r="F122">
        <v>43628115</v>
      </c>
      <c r="G122" t="s">
        <v>91</v>
      </c>
      <c r="H122" t="s">
        <v>91</v>
      </c>
      <c r="I122">
        <v>20050301</v>
      </c>
      <c r="J122">
        <v>145400</v>
      </c>
      <c r="K122">
        <v>13000</v>
      </c>
      <c r="L122">
        <v>132400</v>
      </c>
      <c r="M122">
        <f t="shared" si="2"/>
        <v>13240</v>
      </c>
      <c r="N122">
        <f t="shared" si="3"/>
        <v>145640</v>
      </c>
      <c r="O122">
        <v>43628115</v>
      </c>
      <c r="P122">
        <v>19760805</v>
      </c>
      <c r="Q122">
        <v>35</v>
      </c>
    </row>
    <row r="123" spans="1:17" outlineLevel="1">
      <c r="F123" s="1"/>
      <c r="J123">
        <f>SUBTOTAL(9,J122:J122)</f>
        <v>145400</v>
      </c>
      <c r="K123">
        <f>SUBTOTAL(9,K122:K122)</f>
        <v>13000</v>
      </c>
      <c r="L123">
        <f>SUBTOTAL(9,L122:L122)</f>
        <v>132400</v>
      </c>
      <c r="M123">
        <f>SUBTOTAL(9,M122:M122)</f>
        <v>13240</v>
      </c>
      <c r="N123">
        <f>SUBTOTAL(9,N122:N122)</f>
        <v>145640</v>
      </c>
    </row>
    <row r="124" spans="1:17" outlineLevel="2">
      <c r="A124" t="s">
        <v>0</v>
      </c>
      <c r="B124">
        <v>70763</v>
      </c>
      <c r="C124">
        <v>17</v>
      </c>
      <c r="D124">
        <v>0</v>
      </c>
      <c r="E124" t="s">
        <v>4</v>
      </c>
      <c r="F124">
        <v>43722885</v>
      </c>
      <c r="G124" t="s">
        <v>92</v>
      </c>
      <c r="H124" t="s">
        <v>92</v>
      </c>
      <c r="I124">
        <v>19920801</v>
      </c>
      <c r="J124">
        <v>145400</v>
      </c>
      <c r="K124">
        <v>13000</v>
      </c>
      <c r="L124">
        <v>132400</v>
      </c>
      <c r="M124">
        <f t="shared" si="2"/>
        <v>13240</v>
      </c>
      <c r="N124">
        <f t="shared" si="3"/>
        <v>145640</v>
      </c>
      <c r="O124">
        <v>43722885</v>
      </c>
      <c r="P124">
        <v>19691121</v>
      </c>
      <c r="Q124">
        <v>42</v>
      </c>
    </row>
    <row r="125" spans="1:17" outlineLevel="2">
      <c r="A125" t="s">
        <v>0</v>
      </c>
      <c r="B125">
        <v>71797</v>
      </c>
      <c r="C125">
        <v>3</v>
      </c>
      <c r="D125">
        <v>1</v>
      </c>
      <c r="E125" t="s">
        <v>37</v>
      </c>
      <c r="H125" t="s">
        <v>93</v>
      </c>
      <c r="I125">
        <v>20020701</v>
      </c>
      <c r="J125">
        <v>17700</v>
      </c>
      <c r="L125">
        <v>17700</v>
      </c>
      <c r="M125">
        <f t="shared" si="2"/>
        <v>1770</v>
      </c>
      <c r="N125">
        <f t="shared" si="3"/>
        <v>19470</v>
      </c>
      <c r="O125">
        <v>24510083</v>
      </c>
      <c r="P125">
        <v>19960606</v>
      </c>
      <c r="Q125">
        <v>15</v>
      </c>
    </row>
    <row r="126" spans="1:17" outlineLevel="1">
      <c r="F126" s="1"/>
      <c r="J126">
        <f>SUBTOTAL(9,J124:J125)</f>
        <v>163100</v>
      </c>
      <c r="K126">
        <f>SUBTOTAL(9,K124:K125)</f>
        <v>13000</v>
      </c>
      <c r="L126">
        <f>SUBTOTAL(9,L124:L125)</f>
        <v>150100</v>
      </c>
      <c r="M126">
        <f>SUBTOTAL(9,M124:M125)</f>
        <v>15010</v>
      </c>
      <c r="N126">
        <f>SUBTOTAL(9,N124:N125)</f>
        <v>165110</v>
      </c>
    </row>
    <row r="127" spans="1:17" outlineLevel="2">
      <c r="A127" t="s">
        <v>0</v>
      </c>
      <c r="B127">
        <v>70763</v>
      </c>
      <c r="C127">
        <v>68</v>
      </c>
      <c r="D127">
        <v>1</v>
      </c>
      <c r="E127" t="s">
        <v>4</v>
      </c>
      <c r="F127">
        <v>43725969</v>
      </c>
      <c r="G127" t="s">
        <v>94</v>
      </c>
      <c r="H127" t="s">
        <v>95</v>
      </c>
      <c r="I127">
        <v>19900501</v>
      </c>
      <c r="J127">
        <v>145400</v>
      </c>
      <c r="K127">
        <v>13000</v>
      </c>
      <c r="L127">
        <v>132400</v>
      </c>
      <c r="M127">
        <f t="shared" si="2"/>
        <v>13240</v>
      </c>
      <c r="N127">
        <f t="shared" si="3"/>
        <v>145640</v>
      </c>
      <c r="O127">
        <v>70087714</v>
      </c>
      <c r="P127">
        <v>19550926</v>
      </c>
      <c r="Q127">
        <v>56</v>
      </c>
    </row>
    <row r="128" spans="1:17" outlineLevel="2">
      <c r="A128" t="s">
        <v>0</v>
      </c>
      <c r="B128">
        <v>70775</v>
      </c>
      <c r="C128">
        <v>4</v>
      </c>
      <c r="D128">
        <v>2</v>
      </c>
      <c r="E128" t="s">
        <v>53</v>
      </c>
      <c r="H128" t="s">
        <v>95</v>
      </c>
      <c r="I128">
        <v>20030820</v>
      </c>
      <c r="J128">
        <v>16600</v>
      </c>
      <c r="L128">
        <v>16600</v>
      </c>
      <c r="M128">
        <f t="shared" si="2"/>
        <v>1660</v>
      </c>
      <c r="N128">
        <f t="shared" si="3"/>
        <v>18260</v>
      </c>
      <c r="O128">
        <v>70087714</v>
      </c>
      <c r="P128">
        <v>19550926</v>
      </c>
      <c r="Q128">
        <v>56</v>
      </c>
    </row>
    <row r="129" spans="1:17" outlineLevel="2">
      <c r="A129" t="s">
        <v>0</v>
      </c>
      <c r="B129">
        <v>71797</v>
      </c>
      <c r="C129">
        <v>24</v>
      </c>
      <c r="D129">
        <v>0</v>
      </c>
      <c r="E129" t="s">
        <v>37</v>
      </c>
      <c r="H129" t="s">
        <v>94</v>
      </c>
      <c r="I129">
        <v>20111130</v>
      </c>
      <c r="J129">
        <v>17700</v>
      </c>
      <c r="L129">
        <v>17700</v>
      </c>
      <c r="M129">
        <f t="shared" si="2"/>
        <v>1770</v>
      </c>
      <c r="N129">
        <f t="shared" si="3"/>
        <v>19470</v>
      </c>
      <c r="O129">
        <v>43725969</v>
      </c>
      <c r="P129">
        <v>19700803</v>
      </c>
      <c r="Q129">
        <v>41</v>
      </c>
    </row>
    <row r="130" spans="1:17" outlineLevel="2">
      <c r="A130" t="s">
        <v>0</v>
      </c>
      <c r="B130">
        <v>71797</v>
      </c>
      <c r="C130">
        <v>24</v>
      </c>
      <c r="D130">
        <v>1</v>
      </c>
      <c r="E130" t="s">
        <v>37</v>
      </c>
      <c r="H130" t="s">
        <v>95</v>
      </c>
      <c r="I130">
        <v>20100201</v>
      </c>
      <c r="J130">
        <v>17700</v>
      </c>
      <c r="L130">
        <v>17700</v>
      </c>
      <c r="M130">
        <f t="shared" si="2"/>
        <v>1770</v>
      </c>
      <c r="N130">
        <f t="shared" si="3"/>
        <v>19470</v>
      </c>
      <c r="O130">
        <v>70087714</v>
      </c>
      <c r="P130">
        <v>19550926</v>
      </c>
      <c r="Q130">
        <v>56</v>
      </c>
    </row>
    <row r="131" spans="1:17" outlineLevel="2">
      <c r="A131" t="s">
        <v>0</v>
      </c>
      <c r="B131">
        <v>71816</v>
      </c>
      <c r="C131">
        <v>1</v>
      </c>
      <c r="D131">
        <v>1</v>
      </c>
      <c r="E131" t="s">
        <v>1</v>
      </c>
      <c r="H131" t="s">
        <v>96</v>
      </c>
      <c r="I131">
        <v>20020614</v>
      </c>
      <c r="J131">
        <v>16600</v>
      </c>
      <c r="L131">
        <v>16600</v>
      </c>
      <c r="M131">
        <f t="shared" si="2"/>
        <v>1660</v>
      </c>
      <c r="N131">
        <f t="shared" si="3"/>
        <v>18260</v>
      </c>
      <c r="O131">
        <v>21874811</v>
      </c>
      <c r="P131">
        <v>19310916</v>
      </c>
      <c r="Q131">
        <v>80</v>
      </c>
    </row>
    <row r="132" spans="1:17" outlineLevel="1">
      <c r="F132" s="1"/>
      <c r="J132">
        <f>SUBTOTAL(9,J127:J131)</f>
        <v>214000</v>
      </c>
      <c r="K132">
        <f>SUBTOTAL(9,K127:K131)</f>
        <v>13000</v>
      </c>
      <c r="L132">
        <f>SUBTOTAL(9,L127:L131)</f>
        <v>201000</v>
      </c>
      <c r="M132">
        <f>SUBTOTAL(9,M127:M131)</f>
        <v>20100</v>
      </c>
      <c r="N132">
        <f>SUBTOTAL(9,N127:N131)</f>
        <v>221100</v>
      </c>
    </row>
    <row r="133" spans="1:17" outlineLevel="2">
      <c r="A133" t="s">
        <v>0</v>
      </c>
      <c r="B133">
        <v>70763</v>
      </c>
      <c r="C133">
        <v>35</v>
      </c>
      <c r="D133">
        <v>0</v>
      </c>
      <c r="E133" t="s">
        <v>4</v>
      </c>
      <c r="F133">
        <v>43728251</v>
      </c>
      <c r="G133" t="s">
        <v>97</v>
      </c>
      <c r="H133" t="s">
        <v>97</v>
      </c>
      <c r="I133">
        <v>19950301</v>
      </c>
      <c r="J133">
        <v>145400</v>
      </c>
      <c r="K133">
        <v>13000</v>
      </c>
      <c r="L133">
        <v>132400</v>
      </c>
      <c r="M133">
        <f t="shared" si="2"/>
        <v>13240</v>
      </c>
      <c r="N133">
        <f t="shared" si="3"/>
        <v>145640</v>
      </c>
      <c r="O133">
        <v>43728251</v>
      </c>
      <c r="P133">
        <v>19700520</v>
      </c>
      <c r="Q133">
        <v>41</v>
      </c>
    </row>
    <row r="134" spans="1:17" outlineLevel="1">
      <c r="F134" s="1"/>
      <c r="J134">
        <f>SUBTOTAL(9,J133:J133)</f>
        <v>145400</v>
      </c>
      <c r="K134">
        <f>SUBTOTAL(9,K133:K133)</f>
        <v>13000</v>
      </c>
      <c r="L134">
        <f>SUBTOTAL(9,L133:L133)</f>
        <v>132400</v>
      </c>
      <c r="M134">
        <f>SUBTOTAL(9,M133:M133)</f>
        <v>13240</v>
      </c>
      <c r="N134">
        <f>SUBTOTAL(9,N133:N133)</f>
        <v>145640</v>
      </c>
    </row>
    <row r="135" spans="1:17" outlineLevel="2">
      <c r="A135" t="s">
        <v>0</v>
      </c>
      <c r="B135">
        <v>70763</v>
      </c>
      <c r="C135">
        <v>48</v>
      </c>
      <c r="D135">
        <v>0</v>
      </c>
      <c r="E135" t="s">
        <v>4</v>
      </c>
      <c r="F135">
        <v>43836000</v>
      </c>
      <c r="G135" t="s">
        <v>98</v>
      </c>
      <c r="H135" t="s">
        <v>98</v>
      </c>
      <c r="I135">
        <v>20010301</v>
      </c>
      <c r="J135">
        <v>145400</v>
      </c>
      <c r="K135">
        <v>13000</v>
      </c>
      <c r="L135">
        <v>132400</v>
      </c>
      <c r="M135">
        <f t="shared" si="2"/>
        <v>13240</v>
      </c>
      <c r="N135">
        <f t="shared" si="3"/>
        <v>145640</v>
      </c>
      <c r="O135">
        <v>43836000</v>
      </c>
      <c r="P135">
        <v>19760429</v>
      </c>
      <c r="Q135">
        <v>35</v>
      </c>
    </row>
    <row r="136" spans="1:17" outlineLevel="2">
      <c r="A136" t="s">
        <v>0</v>
      </c>
      <c r="B136">
        <v>70775</v>
      </c>
      <c r="C136">
        <v>19</v>
      </c>
      <c r="D136">
        <v>0</v>
      </c>
      <c r="E136" t="s">
        <v>53</v>
      </c>
      <c r="H136" t="s">
        <v>98</v>
      </c>
      <c r="I136">
        <v>20100414</v>
      </c>
      <c r="J136">
        <v>16600</v>
      </c>
      <c r="L136">
        <v>16600</v>
      </c>
      <c r="M136">
        <f t="shared" si="2"/>
        <v>1660</v>
      </c>
      <c r="N136">
        <f t="shared" si="3"/>
        <v>18260</v>
      </c>
      <c r="O136">
        <v>43836000</v>
      </c>
      <c r="P136">
        <v>19760429</v>
      </c>
      <c r="Q136">
        <v>35</v>
      </c>
    </row>
    <row r="137" spans="1:17" outlineLevel="2">
      <c r="A137" t="s">
        <v>0</v>
      </c>
      <c r="B137">
        <v>71816</v>
      </c>
      <c r="C137">
        <v>3</v>
      </c>
      <c r="D137">
        <v>3</v>
      </c>
      <c r="E137" t="s">
        <v>1</v>
      </c>
      <c r="H137" t="s">
        <v>99</v>
      </c>
      <c r="I137">
        <v>20060522</v>
      </c>
      <c r="J137">
        <v>16600</v>
      </c>
      <c r="L137">
        <v>16600</v>
      </c>
      <c r="M137">
        <f t="shared" si="2"/>
        <v>1660</v>
      </c>
      <c r="N137">
        <f t="shared" si="3"/>
        <v>18260</v>
      </c>
      <c r="O137">
        <v>3642771</v>
      </c>
      <c r="P137">
        <v>19390612</v>
      </c>
      <c r="Q137">
        <v>72</v>
      </c>
    </row>
    <row r="138" spans="1:17" outlineLevel="2">
      <c r="A138" t="s">
        <v>0</v>
      </c>
      <c r="B138">
        <v>71816</v>
      </c>
      <c r="C138">
        <v>3</v>
      </c>
      <c r="D138">
        <v>4</v>
      </c>
      <c r="E138" t="s">
        <v>1</v>
      </c>
      <c r="H138" t="s">
        <v>100</v>
      </c>
      <c r="I138">
        <v>20060522</v>
      </c>
      <c r="J138">
        <v>16600</v>
      </c>
      <c r="L138">
        <v>16600</v>
      </c>
      <c r="M138">
        <f t="shared" si="2"/>
        <v>1660</v>
      </c>
      <c r="N138">
        <f t="shared" si="3"/>
        <v>18260</v>
      </c>
      <c r="O138">
        <v>32342754</v>
      </c>
      <c r="P138">
        <v>19480813</v>
      </c>
      <c r="Q138">
        <v>63</v>
      </c>
    </row>
    <row r="139" spans="1:17" outlineLevel="1">
      <c r="F139" s="1"/>
      <c r="J139">
        <f>SUBTOTAL(9,J135:J138)</f>
        <v>195200</v>
      </c>
      <c r="K139">
        <f>SUBTOTAL(9,K135:K138)</f>
        <v>13000</v>
      </c>
      <c r="L139">
        <f>SUBTOTAL(9,L135:L138)</f>
        <v>182200</v>
      </c>
      <c r="M139">
        <f>SUBTOTAL(9,M135:M138)</f>
        <v>18220</v>
      </c>
      <c r="N139">
        <f>SUBTOTAL(9,N135:N138)</f>
        <v>200420</v>
      </c>
    </row>
    <row r="140" spans="1:17" outlineLevel="2">
      <c r="A140" t="s">
        <v>0</v>
      </c>
      <c r="B140">
        <v>71816</v>
      </c>
      <c r="C140">
        <v>22</v>
      </c>
      <c r="D140">
        <v>1</v>
      </c>
      <c r="E140" t="s">
        <v>1</v>
      </c>
      <c r="F140">
        <v>43912901</v>
      </c>
      <c r="G140" t="s">
        <v>101</v>
      </c>
      <c r="H140" t="s">
        <v>102</v>
      </c>
      <c r="I140">
        <v>20110727</v>
      </c>
      <c r="J140">
        <v>16600</v>
      </c>
      <c r="L140">
        <v>16600</v>
      </c>
      <c r="M140">
        <f t="shared" si="2"/>
        <v>1660</v>
      </c>
      <c r="N140">
        <f t="shared" si="3"/>
        <v>18260</v>
      </c>
      <c r="O140">
        <v>43030047</v>
      </c>
      <c r="P140">
        <v>19611011</v>
      </c>
      <c r="Q140">
        <v>50</v>
      </c>
    </row>
    <row r="141" spans="1:17" outlineLevel="1">
      <c r="F141" s="1"/>
      <c r="J141">
        <f>SUBTOTAL(9,J140:J140)</f>
        <v>16600</v>
      </c>
      <c r="K141">
        <f>SUBTOTAL(9,K140:K140)</f>
        <v>0</v>
      </c>
      <c r="L141">
        <f>SUBTOTAL(9,L140:L140)</f>
        <v>16600</v>
      </c>
      <c r="M141">
        <f>SUBTOTAL(9,M140:M140)</f>
        <v>1660</v>
      </c>
      <c r="N141">
        <f>SUBTOTAL(9,N140:N140)</f>
        <v>18260</v>
      </c>
    </row>
    <row r="142" spans="1:17" outlineLevel="2">
      <c r="A142" t="s">
        <v>0</v>
      </c>
      <c r="B142">
        <v>70763</v>
      </c>
      <c r="C142">
        <v>49</v>
      </c>
      <c r="D142">
        <v>0</v>
      </c>
      <c r="E142" t="s">
        <v>4</v>
      </c>
      <c r="F142">
        <v>60363986</v>
      </c>
      <c r="G142" t="s">
        <v>103</v>
      </c>
      <c r="H142" t="s">
        <v>103</v>
      </c>
      <c r="I142">
        <v>20060401</v>
      </c>
      <c r="J142">
        <v>145400</v>
      </c>
      <c r="K142">
        <v>13000</v>
      </c>
      <c r="L142">
        <v>132400</v>
      </c>
      <c r="M142">
        <f t="shared" si="2"/>
        <v>13240</v>
      </c>
      <c r="N142">
        <f t="shared" si="3"/>
        <v>145640</v>
      </c>
      <c r="O142">
        <v>60363986</v>
      </c>
      <c r="P142">
        <v>19741023</v>
      </c>
      <c r="Q142">
        <v>37</v>
      </c>
    </row>
    <row r="143" spans="1:17" outlineLevel="2">
      <c r="A143" t="s">
        <v>0</v>
      </c>
      <c r="B143">
        <v>70763</v>
      </c>
      <c r="C143">
        <v>49</v>
      </c>
      <c r="D143">
        <v>1</v>
      </c>
      <c r="E143" t="s">
        <v>4</v>
      </c>
      <c r="H143" t="s">
        <v>104</v>
      </c>
      <c r="I143">
        <v>20090101</v>
      </c>
      <c r="J143">
        <v>145400</v>
      </c>
      <c r="L143">
        <v>145400</v>
      </c>
      <c r="M143">
        <f t="shared" si="2"/>
        <v>14540</v>
      </c>
      <c r="N143">
        <f t="shared" si="3"/>
        <v>159940</v>
      </c>
      <c r="O143">
        <v>27851503</v>
      </c>
      <c r="P143">
        <v>19510504</v>
      </c>
      <c r="Q143">
        <v>60</v>
      </c>
    </row>
    <row r="144" spans="1:17" outlineLevel="1">
      <c r="F144" s="1"/>
      <c r="J144">
        <f>SUBTOTAL(9,J142:J143)</f>
        <v>290800</v>
      </c>
      <c r="K144">
        <f>SUBTOTAL(9,K142:K143)</f>
        <v>13000</v>
      </c>
      <c r="L144">
        <f>SUBTOTAL(9,L142:L143)</f>
        <v>277800</v>
      </c>
      <c r="M144">
        <f>SUBTOTAL(9,M142:M143)</f>
        <v>27780</v>
      </c>
      <c r="N144">
        <f>SUBTOTAL(9,N142:N143)</f>
        <v>305580</v>
      </c>
    </row>
    <row r="145" spans="1:17" outlineLevel="2">
      <c r="A145" t="s">
        <v>0</v>
      </c>
      <c r="B145">
        <v>91646</v>
      </c>
      <c r="C145">
        <v>1</v>
      </c>
      <c r="D145">
        <v>1</v>
      </c>
      <c r="E145" t="s">
        <v>105</v>
      </c>
      <c r="F145">
        <v>66827858</v>
      </c>
      <c r="G145" t="s">
        <v>106</v>
      </c>
      <c r="H145" t="s">
        <v>107</v>
      </c>
      <c r="I145">
        <v>20040601</v>
      </c>
      <c r="J145">
        <v>93800</v>
      </c>
      <c r="L145">
        <v>93800</v>
      </c>
      <c r="M145">
        <f t="shared" si="2"/>
        <v>9380</v>
      </c>
      <c r="N145">
        <f t="shared" si="3"/>
        <v>103180</v>
      </c>
      <c r="O145">
        <v>1108558545</v>
      </c>
      <c r="P145">
        <v>20040320</v>
      </c>
      <c r="Q145">
        <v>7</v>
      </c>
    </row>
    <row r="146" spans="1:17" outlineLevel="2">
      <c r="A146" t="s">
        <v>0</v>
      </c>
      <c r="B146">
        <v>91646</v>
      </c>
      <c r="C146">
        <v>1</v>
      </c>
      <c r="D146">
        <v>2</v>
      </c>
      <c r="E146" t="s">
        <v>105</v>
      </c>
      <c r="H146" t="s">
        <v>108</v>
      </c>
      <c r="I146">
        <v>20061122</v>
      </c>
      <c r="J146">
        <v>93800</v>
      </c>
      <c r="L146">
        <v>93800</v>
      </c>
      <c r="M146">
        <f t="shared" si="2"/>
        <v>9380</v>
      </c>
      <c r="N146">
        <f t="shared" si="3"/>
        <v>103180</v>
      </c>
      <c r="O146">
        <v>1108563259</v>
      </c>
      <c r="P146">
        <v>20061122</v>
      </c>
      <c r="Q146">
        <v>5</v>
      </c>
    </row>
    <row r="147" spans="1:17" outlineLevel="1">
      <c r="F147" s="1"/>
      <c r="J147">
        <f>SUBTOTAL(9,J145:J146)</f>
        <v>187600</v>
      </c>
      <c r="K147">
        <f>SUBTOTAL(9,K145:K146)</f>
        <v>0</v>
      </c>
      <c r="L147">
        <f>SUBTOTAL(9,L145:L146)</f>
        <v>187600</v>
      </c>
      <c r="M147">
        <f>SUBTOTAL(9,M145:M146)</f>
        <v>18760</v>
      </c>
      <c r="N147">
        <f>SUBTOTAL(9,N145:N146)</f>
        <v>206360</v>
      </c>
    </row>
    <row r="148" spans="1:17" outlineLevel="2">
      <c r="A148" t="s">
        <v>0</v>
      </c>
      <c r="B148">
        <v>70763</v>
      </c>
      <c r="C148">
        <v>52</v>
      </c>
      <c r="D148">
        <v>0</v>
      </c>
      <c r="E148" t="s">
        <v>4</v>
      </c>
      <c r="F148">
        <v>67005234</v>
      </c>
      <c r="G148" t="s">
        <v>109</v>
      </c>
      <c r="H148" t="s">
        <v>109</v>
      </c>
      <c r="I148">
        <v>19941231</v>
      </c>
      <c r="J148">
        <v>145400</v>
      </c>
      <c r="K148">
        <v>13000</v>
      </c>
      <c r="L148">
        <v>132400</v>
      </c>
      <c r="M148">
        <f t="shared" si="2"/>
        <v>13240</v>
      </c>
      <c r="N148">
        <f t="shared" si="3"/>
        <v>145640</v>
      </c>
      <c r="O148">
        <v>67005234</v>
      </c>
      <c r="P148">
        <v>19770929</v>
      </c>
      <c r="Q148">
        <v>34</v>
      </c>
    </row>
    <row r="149" spans="1:17" outlineLevel="2">
      <c r="A149" t="s">
        <v>0</v>
      </c>
      <c r="B149">
        <v>70763</v>
      </c>
      <c r="C149">
        <v>52</v>
      </c>
      <c r="D149">
        <v>1</v>
      </c>
      <c r="E149" t="s">
        <v>4</v>
      </c>
      <c r="H149" t="s">
        <v>110</v>
      </c>
      <c r="I149">
        <v>19941231</v>
      </c>
      <c r="J149">
        <v>145400</v>
      </c>
      <c r="K149">
        <v>13000</v>
      </c>
      <c r="L149">
        <v>132400</v>
      </c>
      <c r="M149">
        <f t="shared" si="2"/>
        <v>13240</v>
      </c>
      <c r="N149">
        <f t="shared" si="3"/>
        <v>145640</v>
      </c>
      <c r="O149">
        <v>31294472</v>
      </c>
      <c r="P149">
        <v>19580710</v>
      </c>
      <c r="Q149">
        <v>53</v>
      </c>
    </row>
    <row r="150" spans="1:17" outlineLevel="2">
      <c r="A150" t="s">
        <v>0</v>
      </c>
      <c r="B150">
        <v>70775</v>
      </c>
      <c r="C150">
        <v>12</v>
      </c>
      <c r="D150">
        <v>1</v>
      </c>
      <c r="E150" t="s">
        <v>53</v>
      </c>
      <c r="H150" t="s">
        <v>110</v>
      </c>
      <c r="I150">
        <v>20070125</v>
      </c>
      <c r="J150">
        <v>16600</v>
      </c>
      <c r="L150">
        <v>16600</v>
      </c>
      <c r="M150">
        <f t="shared" si="2"/>
        <v>1660</v>
      </c>
      <c r="N150">
        <f t="shared" si="3"/>
        <v>18260</v>
      </c>
      <c r="O150">
        <v>31294472</v>
      </c>
      <c r="P150">
        <v>19580710</v>
      </c>
      <c r="Q150">
        <v>53</v>
      </c>
    </row>
    <row r="151" spans="1:17" outlineLevel="2">
      <c r="A151" t="s">
        <v>0</v>
      </c>
      <c r="B151">
        <v>70775</v>
      </c>
      <c r="C151">
        <v>12</v>
      </c>
      <c r="D151">
        <v>2</v>
      </c>
      <c r="E151" t="s">
        <v>53</v>
      </c>
      <c r="H151" t="s">
        <v>111</v>
      </c>
      <c r="I151">
        <v>20101113</v>
      </c>
      <c r="J151">
        <v>16600</v>
      </c>
      <c r="L151">
        <v>16600</v>
      </c>
      <c r="M151">
        <f t="shared" si="2"/>
        <v>1660</v>
      </c>
      <c r="N151">
        <f t="shared" si="3"/>
        <v>18260</v>
      </c>
      <c r="O151">
        <v>1034996615</v>
      </c>
      <c r="P151">
        <v>20100713</v>
      </c>
      <c r="Q151">
        <v>1</v>
      </c>
    </row>
    <row r="152" spans="1:17" outlineLevel="2">
      <c r="A152" t="s">
        <v>0</v>
      </c>
      <c r="B152">
        <v>71767</v>
      </c>
      <c r="C152">
        <v>3</v>
      </c>
      <c r="D152">
        <v>1</v>
      </c>
      <c r="E152" t="s">
        <v>69</v>
      </c>
      <c r="H152" t="s">
        <v>111</v>
      </c>
      <c r="I152">
        <v>20100501</v>
      </c>
      <c r="J152">
        <v>145400</v>
      </c>
      <c r="K152">
        <v>13000</v>
      </c>
      <c r="L152">
        <v>132400</v>
      </c>
      <c r="M152">
        <f t="shared" si="2"/>
        <v>13240</v>
      </c>
      <c r="N152">
        <f t="shared" si="3"/>
        <v>145640</v>
      </c>
      <c r="O152">
        <v>1034996615</v>
      </c>
      <c r="P152">
        <v>20100713</v>
      </c>
      <c r="Q152">
        <v>1</v>
      </c>
    </row>
    <row r="153" spans="1:17" outlineLevel="2">
      <c r="A153" t="s">
        <v>0</v>
      </c>
      <c r="B153">
        <v>71797</v>
      </c>
      <c r="C153">
        <v>20</v>
      </c>
      <c r="D153">
        <v>1</v>
      </c>
      <c r="E153" t="s">
        <v>37</v>
      </c>
      <c r="H153" t="s">
        <v>110</v>
      </c>
      <c r="I153">
        <v>20071201</v>
      </c>
      <c r="J153">
        <v>17700</v>
      </c>
      <c r="L153">
        <v>17700</v>
      </c>
      <c r="M153">
        <f t="shared" si="2"/>
        <v>1770</v>
      </c>
      <c r="N153">
        <f t="shared" si="3"/>
        <v>19470</v>
      </c>
      <c r="O153">
        <v>31294472</v>
      </c>
      <c r="P153">
        <v>19580710</v>
      </c>
      <c r="Q153">
        <v>53</v>
      </c>
    </row>
    <row r="154" spans="1:17" outlineLevel="1">
      <c r="F154" s="1"/>
      <c r="J154">
        <f>SUBTOTAL(9,J148:J153)</f>
        <v>487100</v>
      </c>
      <c r="K154">
        <f>SUBTOTAL(9,K148:K153)</f>
        <v>39000</v>
      </c>
      <c r="L154">
        <f>SUBTOTAL(9,L148:L153)</f>
        <v>448100</v>
      </c>
      <c r="M154">
        <f>SUBTOTAL(9,M148:M153)</f>
        <v>44810</v>
      </c>
      <c r="N154">
        <f>SUBTOTAL(9,N148:N153)</f>
        <v>492910</v>
      </c>
    </row>
    <row r="155" spans="1:17" outlineLevel="2">
      <c r="A155" t="s">
        <v>0</v>
      </c>
      <c r="B155">
        <v>71797</v>
      </c>
      <c r="C155">
        <v>4</v>
      </c>
      <c r="D155">
        <v>0</v>
      </c>
      <c r="E155" t="s">
        <v>37</v>
      </c>
      <c r="F155">
        <v>70071336</v>
      </c>
      <c r="G155" t="s">
        <v>112</v>
      </c>
      <c r="H155" t="s">
        <v>112</v>
      </c>
      <c r="I155">
        <v>20020701</v>
      </c>
      <c r="J155">
        <v>17700</v>
      </c>
      <c r="L155">
        <v>17700</v>
      </c>
      <c r="M155">
        <f t="shared" si="2"/>
        <v>1770</v>
      </c>
      <c r="N155">
        <f t="shared" si="3"/>
        <v>19470</v>
      </c>
      <c r="O155">
        <v>70071336</v>
      </c>
      <c r="P155">
        <v>19530815</v>
      </c>
      <c r="Q155">
        <v>58</v>
      </c>
    </row>
    <row r="156" spans="1:17" outlineLevel="1">
      <c r="F156" s="1"/>
      <c r="J156">
        <f>SUBTOTAL(9,J155:J155)</f>
        <v>17700</v>
      </c>
      <c r="K156">
        <f>SUBTOTAL(9,K155:K155)</f>
        <v>0</v>
      </c>
      <c r="L156">
        <f>SUBTOTAL(9,L155:L155)</f>
        <v>17700</v>
      </c>
      <c r="M156">
        <f>SUBTOTAL(9,M155:M155)</f>
        <v>1770</v>
      </c>
      <c r="N156">
        <f>SUBTOTAL(9,N155:N155)</f>
        <v>19470</v>
      </c>
    </row>
    <row r="157" spans="1:17" outlineLevel="2">
      <c r="A157" t="s">
        <v>0</v>
      </c>
      <c r="B157">
        <v>70763</v>
      </c>
      <c r="C157">
        <v>1</v>
      </c>
      <c r="D157">
        <v>1</v>
      </c>
      <c r="E157" t="s">
        <v>4</v>
      </c>
      <c r="F157">
        <v>70080553</v>
      </c>
      <c r="G157" t="s">
        <v>113</v>
      </c>
      <c r="H157" t="s">
        <v>114</v>
      </c>
      <c r="I157">
        <v>19900501</v>
      </c>
      <c r="J157">
        <v>145400</v>
      </c>
      <c r="L157">
        <v>145400</v>
      </c>
      <c r="M157">
        <f t="shared" si="2"/>
        <v>14540</v>
      </c>
      <c r="N157">
        <f t="shared" si="3"/>
        <v>159940</v>
      </c>
      <c r="O157">
        <v>43085447</v>
      </c>
      <c r="P157">
        <v>19640701</v>
      </c>
      <c r="Q157">
        <v>47</v>
      </c>
    </row>
    <row r="158" spans="1:17" outlineLevel="2">
      <c r="A158" t="s">
        <v>0</v>
      </c>
      <c r="B158">
        <v>70763</v>
      </c>
      <c r="C158">
        <v>1</v>
      </c>
      <c r="D158">
        <v>2</v>
      </c>
      <c r="E158" t="s">
        <v>4</v>
      </c>
      <c r="H158" t="s">
        <v>115</v>
      </c>
      <c r="I158">
        <v>19910301</v>
      </c>
      <c r="J158">
        <v>145400</v>
      </c>
      <c r="L158">
        <v>145400</v>
      </c>
      <c r="M158">
        <f t="shared" si="2"/>
        <v>14540</v>
      </c>
      <c r="N158">
        <f t="shared" si="3"/>
        <v>159940</v>
      </c>
      <c r="O158">
        <v>24361959</v>
      </c>
      <c r="P158">
        <v>19520310</v>
      </c>
      <c r="Q158">
        <v>59</v>
      </c>
    </row>
    <row r="159" spans="1:17" outlineLevel="2">
      <c r="A159" t="s">
        <v>0</v>
      </c>
      <c r="B159">
        <v>70764</v>
      </c>
      <c r="C159">
        <v>1</v>
      </c>
      <c r="D159">
        <v>1</v>
      </c>
      <c r="E159" t="s">
        <v>8</v>
      </c>
      <c r="H159" t="s">
        <v>116</v>
      </c>
      <c r="I159">
        <v>19860401</v>
      </c>
      <c r="J159">
        <v>75800</v>
      </c>
      <c r="L159">
        <v>75800</v>
      </c>
      <c r="M159">
        <f t="shared" si="2"/>
        <v>7580</v>
      </c>
      <c r="N159">
        <f t="shared" si="3"/>
        <v>83380</v>
      </c>
      <c r="O159">
        <v>20321914</v>
      </c>
      <c r="P159">
        <v>19380101</v>
      </c>
      <c r="Q159">
        <v>74</v>
      </c>
    </row>
    <row r="160" spans="1:17" outlineLevel="1">
      <c r="F160" s="1"/>
      <c r="J160">
        <f>SUBTOTAL(9,J157:J159)</f>
        <v>366600</v>
      </c>
      <c r="K160">
        <f>SUBTOTAL(9,K157:K159)</f>
        <v>0</v>
      </c>
      <c r="L160">
        <f>SUBTOTAL(9,L157:L159)</f>
        <v>366600</v>
      </c>
      <c r="M160">
        <f>SUBTOTAL(9,M157:M159)</f>
        <v>36660</v>
      </c>
      <c r="N160">
        <f>SUBTOTAL(9,N157:N159)</f>
        <v>403260</v>
      </c>
    </row>
    <row r="161" spans="1:17" outlineLevel="2">
      <c r="A161" t="s">
        <v>0</v>
      </c>
      <c r="B161">
        <v>72802</v>
      </c>
      <c r="C161">
        <v>1</v>
      </c>
      <c r="D161">
        <v>1</v>
      </c>
      <c r="E161" t="s">
        <v>117</v>
      </c>
      <c r="F161">
        <v>70089409</v>
      </c>
      <c r="G161" t="s">
        <v>118</v>
      </c>
      <c r="H161" t="s">
        <v>119</v>
      </c>
      <c r="I161">
        <v>19870401</v>
      </c>
      <c r="J161">
        <v>120600</v>
      </c>
      <c r="L161">
        <v>120600</v>
      </c>
      <c r="M161">
        <f t="shared" si="2"/>
        <v>12060</v>
      </c>
      <c r="N161">
        <f t="shared" si="3"/>
        <v>132660</v>
      </c>
      <c r="O161">
        <v>21312124</v>
      </c>
      <c r="P161">
        <v>19330501</v>
      </c>
      <c r="Q161">
        <v>78</v>
      </c>
    </row>
    <row r="162" spans="1:17" outlineLevel="1">
      <c r="F162" s="1"/>
      <c r="J162">
        <f>SUBTOTAL(9,J161:J161)</f>
        <v>120600</v>
      </c>
      <c r="K162">
        <f>SUBTOTAL(9,K161:K161)</f>
        <v>0</v>
      </c>
      <c r="L162">
        <f>SUBTOTAL(9,L161:L161)</f>
        <v>120600</v>
      </c>
      <c r="M162">
        <f>SUBTOTAL(9,M161:M161)</f>
        <v>12060</v>
      </c>
      <c r="N162">
        <f>SUBTOTAL(9,N161:N161)</f>
        <v>132660</v>
      </c>
    </row>
    <row r="163" spans="1:17" outlineLevel="2">
      <c r="A163" t="s">
        <v>0</v>
      </c>
      <c r="B163">
        <v>71816</v>
      </c>
      <c r="C163">
        <v>2</v>
      </c>
      <c r="D163">
        <v>0</v>
      </c>
      <c r="E163" t="s">
        <v>1</v>
      </c>
      <c r="F163">
        <v>70508341</v>
      </c>
      <c r="G163" t="s">
        <v>120</v>
      </c>
      <c r="H163" t="s">
        <v>120</v>
      </c>
      <c r="I163">
        <v>20060213</v>
      </c>
      <c r="J163">
        <v>16600</v>
      </c>
      <c r="L163">
        <v>16600</v>
      </c>
      <c r="M163">
        <f t="shared" si="2"/>
        <v>1660</v>
      </c>
      <c r="N163">
        <f t="shared" si="3"/>
        <v>18260</v>
      </c>
      <c r="O163">
        <v>70508341</v>
      </c>
      <c r="P163">
        <v>19600509</v>
      </c>
      <c r="Q163">
        <v>51</v>
      </c>
    </row>
    <row r="164" spans="1:17" outlineLevel="1">
      <c r="F164" s="1"/>
      <c r="J164">
        <f>SUBTOTAL(9,J163:J163)</f>
        <v>16600</v>
      </c>
      <c r="K164">
        <f>SUBTOTAL(9,K163:K163)</f>
        <v>0</v>
      </c>
      <c r="L164">
        <f>SUBTOTAL(9,L163:L163)</f>
        <v>16600</v>
      </c>
      <c r="M164">
        <f>SUBTOTAL(9,M163:M163)</f>
        <v>1660</v>
      </c>
      <c r="N164">
        <f>SUBTOTAL(9,N163:N163)</f>
        <v>18260</v>
      </c>
    </row>
    <row r="165" spans="1:17" outlineLevel="2">
      <c r="A165" t="s">
        <v>0</v>
      </c>
      <c r="B165">
        <v>70763</v>
      </c>
      <c r="C165">
        <v>8</v>
      </c>
      <c r="D165">
        <v>1</v>
      </c>
      <c r="E165" t="s">
        <v>4</v>
      </c>
      <c r="F165">
        <v>70509055</v>
      </c>
      <c r="G165" t="s">
        <v>121</v>
      </c>
      <c r="H165" t="s">
        <v>122</v>
      </c>
      <c r="I165">
        <v>19911201</v>
      </c>
      <c r="J165">
        <v>145400</v>
      </c>
      <c r="L165">
        <v>145400</v>
      </c>
      <c r="M165">
        <f t="shared" si="2"/>
        <v>14540</v>
      </c>
      <c r="N165">
        <f t="shared" si="3"/>
        <v>159940</v>
      </c>
      <c r="O165">
        <v>32076212</v>
      </c>
      <c r="P165">
        <v>19430701</v>
      </c>
      <c r="Q165">
        <v>68</v>
      </c>
    </row>
    <row r="166" spans="1:17" outlineLevel="2">
      <c r="A166" t="s">
        <v>0</v>
      </c>
      <c r="B166">
        <v>70763</v>
      </c>
      <c r="C166">
        <v>8</v>
      </c>
      <c r="D166">
        <v>2</v>
      </c>
      <c r="E166" t="s">
        <v>4</v>
      </c>
      <c r="H166" t="s">
        <v>123</v>
      </c>
      <c r="I166">
        <v>19860501</v>
      </c>
      <c r="J166">
        <v>145400</v>
      </c>
      <c r="L166">
        <v>145400</v>
      </c>
      <c r="M166">
        <f t="shared" si="2"/>
        <v>14540</v>
      </c>
      <c r="N166">
        <f t="shared" si="3"/>
        <v>159940</v>
      </c>
      <c r="O166">
        <v>522412</v>
      </c>
      <c r="P166">
        <v>19320801</v>
      </c>
      <c r="Q166">
        <v>79</v>
      </c>
    </row>
    <row r="167" spans="1:17" outlineLevel="2">
      <c r="A167" t="s">
        <v>0</v>
      </c>
      <c r="B167">
        <v>70763</v>
      </c>
      <c r="C167">
        <v>8</v>
      </c>
      <c r="D167">
        <v>3</v>
      </c>
      <c r="E167" t="s">
        <v>4</v>
      </c>
      <c r="H167" t="s">
        <v>124</v>
      </c>
      <c r="I167">
        <v>19960401</v>
      </c>
      <c r="J167">
        <v>145400</v>
      </c>
      <c r="L167">
        <v>145400</v>
      </c>
      <c r="M167">
        <f t="shared" si="2"/>
        <v>14540</v>
      </c>
      <c r="N167">
        <f t="shared" si="3"/>
        <v>159940</v>
      </c>
      <c r="O167">
        <v>21637533</v>
      </c>
      <c r="P167">
        <v>19431101</v>
      </c>
      <c r="Q167">
        <v>68</v>
      </c>
    </row>
    <row r="168" spans="1:17" outlineLevel="2">
      <c r="A168" t="s">
        <v>0</v>
      </c>
      <c r="B168">
        <v>70775</v>
      </c>
      <c r="C168">
        <v>3</v>
      </c>
      <c r="D168">
        <v>1</v>
      </c>
      <c r="E168" t="s">
        <v>53</v>
      </c>
      <c r="H168" t="s">
        <v>123</v>
      </c>
      <c r="I168">
        <v>20060427</v>
      </c>
      <c r="J168">
        <v>16600</v>
      </c>
      <c r="L168">
        <v>16600</v>
      </c>
      <c r="M168">
        <f t="shared" si="2"/>
        <v>1660</v>
      </c>
      <c r="N168">
        <f t="shared" si="3"/>
        <v>18260</v>
      </c>
      <c r="O168">
        <v>522412</v>
      </c>
      <c r="P168">
        <v>19320805</v>
      </c>
      <c r="Q168">
        <v>79</v>
      </c>
    </row>
    <row r="169" spans="1:17" outlineLevel="2">
      <c r="A169" t="s">
        <v>0</v>
      </c>
      <c r="B169">
        <v>70775</v>
      </c>
      <c r="C169">
        <v>3</v>
      </c>
      <c r="D169">
        <v>2</v>
      </c>
      <c r="E169" t="s">
        <v>53</v>
      </c>
      <c r="H169" t="s">
        <v>124</v>
      </c>
      <c r="I169">
        <v>20090831</v>
      </c>
      <c r="J169">
        <v>16600</v>
      </c>
      <c r="L169">
        <v>16600</v>
      </c>
      <c r="M169">
        <f t="shared" si="2"/>
        <v>1660</v>
      </c>
      <c r="N169">
        <f t="shared" si="3"/>
        <v>18260</v>
      </c>
      <c r="O169">
        <v>21637533</v>
      </c>
      <c r="P169">
        <v>19431122</v>
      </c>
      <c r="Q169">
        <v>68</v>
      </c>
    </row>
    <row r="170" spans="1:17" outlineLevel="1">
      <c r="F170" s="1"/>
      <c r="J170">
        <f>SUBTOTAL(9,J165:J169)</f>
        <v>469400</v>
      </c>
      <c r="K170">
        <f>SUBTOTAL(9,K165:K169)</f>
        <v>0</v>
      </c>
      <c r="L170">
        <f>SUBTOTAL(9,L165:L169)</f>
        <v>469400</v>
      </c>
      <c r="M170">
        <f>SUBTOTAL(9,M165:M169)</f>
        <v>46940</v>
      </c>
      <c r="N170">
        <f>SUBTOTAL(9,N165:N169)</f>
        <v>516340</v>
      </c>
    </row>
    <row r="171" spans="1:17" outlineLevel="2">
      <c r="A171" t="s">
        <v>0</v>
      </c>
      <c r="B171">
        <v>70763</v>
      </c>
      <c r="C171">
        <v>36</v>
      </c>
      <c r="D171">
        <v>1</v>
      </c>
      <c r="E171" t="s">
        <v>4</v>
      </c>
      <c r="F171">
        <v>70545540</v>
      </c>
      <c r="G171" t="s">
        <v>125</v>
      </c>
      <c r="H171" t="s">
        <v>126</v>
      </c>
      <c r="I171">
        <v>19920201</v>
      </c>
      <c r="J171">
        <v>145400</v>
      </c>
      <c r="K171">
        <v>13000</v>
      </c>
      <c r="L171">
        <v>132400</v>
      </c>
      <c r="M171">
        <f t="shared" si="2"/>
        <v>13240</v>
      </c>
      <c r="N171">
        <f t="shared" si="3"/>
        <v>145640</v>
      </c>
      <c r="O171">
        <v>8032819</v>
      </c>
      <c r="P171">
        <v>19850728</v>
      </c>
      <c r="Q171">
        <v>26</v>
      </c>
    </row>
    <row r="172" spans="1:17" outlineLevel="2">
      <c r="A172" t="s">
        <v>0</v>
      </c>
      <c r="B172">
        <v>70763</v>
      </c>
      <c r="C172">
        <v>36</v>
      </c>
      <c r="D172">
        <v>2</v>
      </c>
      <c r="E172" t="s">
        <v>4</v>
      </c>
      <c r="H172" t="s">
        <v>127</v>
      </c>
      <c r="I172">
        <v>19920201</v>
      </c>
      <c r="J172">
        <v>145400</v>
      </c>
      <c r="K172">
        <v>13000</v>
      </c>
      <c r="L172">
        <v>132400</v>
      </c>
      <c r="M172">
        <f t="shared" si="2"/>
        <v>13240</v>
      </c>
      <c r="N172">
        <f t="shared" si="3"/>
        <v>145640</v>
      </c>
      <c r="O172">
        <v>90041352557</v>
      </c>
      <c r="P172">
        <v>19900413</v>
      </c>
      <c r="Q172">
        <v>21</v>
      </c>
    </row>
    <row r="173" spans="1:17" outlineLevel="2">
      <c r="A173" t="s">
        <v>0</v>
      </c>
      <c r="B173">
        <v>70763</v>
      </c>
      <c r="C173">
        <v>36</v>
      </c>
      <c r="D173">
        <v>3</v>
      </c>
      <c r="E173" t="s">
        <v>4</v>
      </c>
      <c r="H173" t="s">
        <v>128</v>
      </c>
      <c r="I173">
        <v>19920201</v>
      </c>
      <c r="J173">
        <v>145400</v>
      </c>
      <c r="K173">
        <v>13000</v>
      </c>
      <c r="L173">
        <v>132400</v>
      </c>
      <c r="M173">
        <f t="shared" si="2"/>
        <v>13240</v>
      </c>
      <c r="N173">
        <f t="shared" si="3"/>
        <v>145640</v>
      </c>
      <c r="O173">
        <v>42870746</v>
      </c>
      <c r="P173">
        <v>19571122</v>
      </c>
      <c r="Q173">
        <v>54</v>
      </c>
    </row>
    <row r="174" spans="1:17" outlineLevel="2">
      <c r="A174" t="s">
        <v>0</v>
      </c>
      <c r="B174">
        <v>71816</v>
      </c>
      <c r="C174">
        <v>15</v>
      </c>
      <c r="D174">
        <v>1</v>
      </c>
      <c r="E174" t="s">
        <v>1</v>
      </c>
      <c r="H174" t="s">
        <v>129</v>
      </c>
      <c r="I174">
        <v>20090717</v>
      </c>
      <c r="J174">
        <v>16600</v>
      </c>
      <c r="L174">
        <v>16600</v>
      </c>
      <c r="M174">
        <f t="shared" si="2"/>
        <v>1660</v>
      </c>
      <c r="N174">
        <f t="shared" si="3"/>
        <v>18260</v>
      </c>
      <c r="O174">
        <v>21718673</v>
      </c>
      <c r="P174">
        <v>19270711</v>
      </c>
      <c r="Q174">
        <v>84</v>
      </c>
    </row>
    <row r="175" spans="1:17" outlineLevel="1">
      <c r="F175" s="1"/>
      <c r="J175">
        <f>SUBTOTAL(9,J171:J174)</f>
        <v>452800</v>
      </c>
      <c r="K175">
        <f>SUBTOTAL(9,K171:K174)</f>
        <v>39000</v>
      </c>
      <c r="L175">
        <f>SUBTOTAL(9,L171:L174)</f>
        <v>413800</v>
      </c>
      <c r="M175">
        <f>SUBTOTAL(9,M171:M174)</f>
        <v>41380</v>
      </c>
      <c r="N175">
        <f>SUBTOTAL(9,N171:N174)</f>
        <v>455180</v>
      </c>
    </row>
    <row r="176" spans="1:17" outlineLevel="2">
      <c r="A176" t="s">
        <v>0</v>
      </c>
      <c r="B176">
        <v>70763</v>
      </c>
      <c r="C176">
        <v>2</v>
      </c>
      <c r="D176">
        <v>1</v>
      </c>
      <c r="E176" t="s">
        <v>4</v>
      </c>
      <c r="F176">
        <v>70547591</v>
      </c>
      <c r="G176" t="s">
        <v>130</v>
      </c>
      <c r="H176" t="s">
        <v>131</v>
      </c>
      <c r="I176">
        <v>19870601</v>
      </c>
      <c r="J176">
        <v>145400</v>
      </c>
      <c r="L176">
        <v>145400</v>
      </c>
      <c r="M176">
        <f t="shared" ref="M176:M258" si="4">+L176*10%</f>
        <v>14540</v>
      </c>
      <c r="N176">
        <f t="shared" ref="N176:N258" si="5">+L176+M176</f>
        <v>159940</v>
      </c>
      <c r="O176">
        <v>21372390</v>
      </c>
      <c r="P176">
        <v>19430615</v>
      </c>
      <c r="Q176">
        <v>68</v>
      </c>
    </row>
    <row r="177" spans="1:17" outlineLevel="2">
      <c r="A177" t="s">
        <v>0</v>
      </c>
      <c r="B177">
        <v>70775</v>
      </c>
      <c r="C177">
        <v>1</v>
      </c>
      <c r="D177">
        <v>1</v>
      </c>
      <c r="E177" t="s">
        <v>53</v>
      </c>
      <c r="H177" t="s">
        <v>131</v>
      </c>
      <c r="I177">
        <v>20050616</v>
      </c>
      <c r="J177">
        <v>16600</v>
      </c>
      <c r="L177">
        <v>16600</v>
      </c>
      <c r="M177">
        <f t="shared" si="4"/>
        <v>1660</v>
      </c>
      <c r="N177">
        <f t="shared" si="5"/>
        <v>18260</v>
      </c>
      <c r="O177">
        <v>21372390</v>
      </c>
      <c r="P177">
        <v>19430615</v>
      </c>
      <c r="Q177">
        <v>68</v>
      </c>
    </row>
    <row r="178" spans="1:17" outlineLevel="1">
      <c r="F178" s="1"/>
      <c r="J178">
        <f>SUBTOTAL(9,J176:J177)</f>
        <v>162000</v>
      </c>
      <c r="K178">
        <f>SUBTOTAL(9,K176:K177)</f>
        <v>0</v>
      </c>
      <c r="L178">
        <f>SUBTOTAL(9,L176:L177)</f>
        <v>162000</v>
      </c>
      <c r="M178">
        <f>SUBTOTAL(9,M176:M177)</f>
        <v>16200</v>
      </c>
      <c r="N178">
        <f>SUBTOTAL(9,N176:N177)</f>
        <v>178200</v>
      </c>
    </row>
    <row r="179" spans="1:17" outlineLevel="2">
      <c r="A179" t="s">
        <v>0</v>
      </c>
      <c r="B179">
        <v>70763</v>
      </c>
      <c r="C179">
        <v>12</v>
      </c>
      <c r="D179">
        <v>0</v>
      </c>
      <c r="E179" t="s">
        <v>4</v>
      </c>
      <c r="F179">
        <v>70558044</v>
      </c>
      <c r="G179" t="s">
        <v>132</v>
      </c>
      <c r="H179" t="s">
        <v>132</v>
      </c>
      <c r="I179">
        <v>19930201</v>
      </c>
      <c r="J179">
        <v>145400</v>
      </c>
      <c r="K179">
        <v>13000</v>
      </c>
      <c r="L179">
        <v>132400</v>
      </c>
      <c r="M179">
        <f t="shared" si="4"/>
        <v>13240</v>
      </c>
      <c r="N179">
        <f t="shared" si="5"/>
        <v>145640</v>
      </c>
      <c r="O179">
        <v>70558044</v>
      </c>
      <c r="P179">
        <v>19630203</v>
      </c>
      <c r="Q179">
        <v>49</v>
      </c>
    </row>
    <row r="180" spans="1:17" outlineLevel="2">
      <c r="A180" t="s">
        <v>0</v>
      </c>
      <c r="B180">
        <v>70763</v>
      </c>
      <c r="C180">
        <v>12</v>
      </c>
      <c r="D180">
        <v>1</v>
      </c>
      <c r="E180" t="s">
        <v>4</v>
      </c>
      <c r="H180" t="s">
        <v>133</v>
      </c>
      <c r="I180">
        <v>19930201</v>
      </c>
      <c r="J180">
        <v>145400</v>
      </c>
      <c r="K180">
        <v>13000</v>
      </c>
      <c r="L180">
        <v>132400</v>
      </c>
      <c r="M180">
        <f t="shared" si="4"/>
        <v>13240</v>
      </c>
      <c r="N180">
        <f t="shared" si="5"/>
        <v>145640</v>
      </c>
      <c r="O180">
        <v>42994259</v>
      </c>
      <c r="P180">
        <v>19590916</v>
      </c>
      <c r="Q180">
        <v>52</v>
      </c>
    </row>
    <row r="181" spans="1:17" outlineLevel="2">
      <c r="A181" t="s">
        <v>0</v>
      </c>
      <c r="B181">
        <v>70763</v>
      </c>
      <c r="C181">
        <v>12</v>
      </c>
      <c r="D181">
        <v>2</v>
      </c>
      <c r="E181" t="s">
        <v>4</v>
      </c>
      <c r="H181" t="s">
        <v>134</v>
      </c>
      <c r="I181">
        <v>19950701</v>
      </c>
      <c r="J181">
        <v>145400</v>
      </c>
      <c r="K181">
        <v>13000</v>
      </c>
      <c r="L181">
        <v>132400</v>
      </c>
      <c r="M181">
        <f t="shared" si="4"/>
        <v>13240</v>
      </c>
      <c r="N181">
        <f t="shared" si="5"/>
        <v>145640</v>
      </c>
      <c r="O181">
        <v>95060217859</v>
      </c>
      <c r="P181">
        <v>19950602</v>
      </c>
      <c r="Q181">
        <v>16</v>
      </c>
    </row>
    <row r="182" spans="1:17" outlineLevel="2">
      <c r="A182" t="s">
        <v>0</v>
      </c>
      <c r="B182">
        <v>70763</v>
      </c>
      <c r="C182">
        <v>12</v>
      </c>
      <c r="D182">
        <v>3</v>
      </c>
      <c r="E182" t="s">
        <v>4</v>
      </c>
      <c r="H182" t="s">
        <v>135</v>
      </c>
      <c r="I182">
        <v>19921202</v>
      </c>
      <c r="J182">
        <v>145400</v>
      </c>
      <c r="K182">
        <v>13000</v>
      </c>
      <c r="L182">
        <v>132400</v>
      </c>
      <c r="M182">
        <f t="shared" si="4"/>
        <v>13240</v>
      </c>
      <c r="N182">
        <f t="shared" si="5"/>
        <v>145640</v>
      </c>
      <c r="O182">
        <v>1037621993</v>
      </c>
      <c r="P182">
        <v>19921023</v>
      </c>
      <c r="Q182">
        <v>19</v>
      </c>
    </row>
    <row r="183" spans="1:17" outlineLevel="2">
      <c r="A183" t="s">
        <v>0</v>
      </c>
      <c r="B183">
        <v>71797</v>
      </c>
      <c r="C183">
        <v>6</v>
      </c>
      <c r="D183">
        <v>0</v>
      </c>
      <c r="E183" t="s">
        <v>37</v>
      </c>
      <c r="H183" t="s">
        <v>132</v>
      </c>
      <c r="I183">
        <v>20020901</v>
      </c>
      <c r="J183">
        <v>17700</v>
      </c>
      <c r="L183">
        <v>17700</v>
      </c>
      <c r="M183">
        <f t="shared" si="4"/>
        <v>1770</v>
      </c>
      <c r="N183">
        <f t="shared" si="5"/>
        <v>19470</v>
      </c>
      <c r="O183">
        <v>70558044</v>
      </c>
      <c r="P183">
        <v>19630203</v>
      </c>
      <c r="Q183">
        <v>49</v>
      </c>
    </row>
    <row r="184" spans="1:17" outlineLevel="1">
      <c r="F184" s="1"/>
      <c r="J184">
        <f>SUBTOTAL(9,J179:J183)</f>
        <v>599300</v>
      </c>
      <c r="K184">
        <f>SUBTOTAL(9,K179:K183)</f>
        <v>52000</v>
      </c>
      <c r="L184">
        <f>SUBTOTAL(9,L179:L183)</f>
        <v>547300</v>
      </c>
      <c r="M184">
        <f>SUBTOTAL(9,M179:M183)</f>
        <v>54730</v>
      </c>
      <c r="N184">
        <f>SUBTOTAL(9,N179:N183)</f>
        <v>602030</v>
      </c>
    </row>
    <row r="185" spans="1:17" outlineLevel="2">
      <c r="A185" t="s">
        <v>0</v>
      </c>
      <c r="B185">
        <v>70763</v>
      </c>
      <c r="C185">
        <v>37</v>
      </c>
      <c r="D185">
        <v>0</v>
      </c>
      <c r="E185" t="s">
        <v>4</v>
      </c>
      <c r="F185">
        <v>70563122</v>
      </c>
      <c r="G185" t="s">
        <v>136</v>
      </c>
      <c r="H185" t="s">
        <v>136</v>
      </c>
      <c r="I185">
        <v>19960801</v>
      </c>
      <c r="J185">
        <v>145400</v>
      </c>
      <c r="K185">
        <v>13000</v>
      </c>
      <c r="L185">
        <v>132400</v>
      </c>
      <c r="M185">
        <f t="shared" si="4"/>
        <v>13240</v>
      </c>
      <c r="N185">
        <f t="shared" si="5"/>
        <v>145640</v>
      </c>
      <c r="O185">
        <v>70563122</v>
      </c>
      <c r="P185">
        <v>19650104</v>
      </c>
      <c r="Q185">
        <v>47</v>
      </c>
    </row>
    <row r="186" spans="1:17" outlineLevel="2">
      <c r="A186" t="s">
        <v>0</v>
      </c>
      <c r="B186">
        <v>70763</v>
      </c>
      <c r="C186">
        <v>37</v>
      </c>
      <c r="D186">
        <v>1</v>
      </c>
      <c r="E186" t="s">
        <v>4</v>
      </c>
      <c r="H186" t="s">
        <v>137</v>
      </c>
      <c r="I186">
        <v>19801001</v>
      </c>
      <c r="J186">
        <v>145400</v>
      </c>
      <c r="K186">
        <v>13000</v>
      </c>
      <c r="L186">
        <v>132400</v>
      </c>
      <c r="M186">
        <f t="shared" si="4"/>
        <v>13240</v>
      </c>
      <c r="N186">
        <f t="shared" si="5"/>
        <v>145640</v>
      </c>
      <c r="O186">
        <v>43533432</v>
      </c>
      <c r="P186">
        <v>19681109</v>
      </c>
      <c r="Q186">
        <v>43</v>
      </c>
    </row>
    <row r="187" spans="1:17" outlineLevel="2">
      <c r="A187" t="s">
        <v>0</v>
      </c>
      <c r="B187">
        <v>70763</v>
      </c>
      <c r="C187">
        <v>37</v>
      </c>
      <c r="D187">
        <v>2</v>
      </c>
      <c r="E187" t="s">
        <v>4</v>
      </c>
      <c r="H187" t="s">
        <v>138</v>
      </c>
      <c r="I187">
        <v>19960801</v>
      </c>
      <c r="J187">
        <v>145400</v>
      </c>
      <c r="K187">
        <v>13000</v>
      </c>
      <c r="L187">
        <v>132400</v>
      </c>
      <c r="M187">
        <f t="shared" si="4"/>
        <v>13240</v>
      </c>
      <c r="N187">
        <f t="shared" si="5"/>
        <v>145640</v>
      </c>
      <c r="O187">
        <v>96061714852</v>
      </c>
      <c r="P187">
        <v>19960617</v>
      </c>
      <c r="Q187">
        <v>15</v>
      </c>
    </row>
    <row r="188" spans="1:17" outlineLevel="2">
      <c r="A188" t="s">
        <v>0</v>
      </c>
      <c r="B188">
        <v>70763</v>
      </c>
      <c r="C188">
        <v>37</v>
      </c>
      <c r="D188">
        <v>3</v>
      </c>
      <c r="E188" t="s">
        <v>4</v>
      </c>
      <c r="H188" t="s">
        <v>139</v>
      </c>
      <c r="I188">
        <v>20030401</v>
      </c>
      <c r="J188">
        <v>145400</v>
      </c>
      <c r="K188">
        <v>13000</v>
      </c>
      <c r="L188">
        <v>132400</v>
      </c>
      <c r="M188">
        <f t="shared" si="4"/>
        <v>13240</v>
      </c>
      <c r="N188">
        <f t="shared" si="5"/>
        <v>145640</v>
      </c>
      <c r="O188">
        <v>1001367222</v>
      </c>
      <c r="P188">
        <v>20030222</v>
      </c>
      <c r="Q188">
        <v>8</v>
      </c>
    </row>
    <row r="189" spans="1:17" outlineLevel="1">
      <c r="F189" s="1"/>
      <c r="J189">
        <f>SUBTOTAL(9,J185:J188)</f>
        <v>581600</v>
      </c>
      <c r="K189">
        <f>SUBTOTAL(9,K185:K188)</f>
        <v>52000</v>
      </c>
      <c r="L189">
        <f>SUBTOTAL(9,L185:L188)</f>
        <v>529600</v>
      </c>
      <c r="M189">
        <f>SUBTOTAL(9,M185:M188)</f>
        <v>52960</v>
      </c>
      <c r="N189">
        <f>SUBTOTAL(9,N185:N188)</f>
        <v>582560</v>
      </c>
    </row>
    <row r="190" spans="1:17" outlineLevel="2">
      <c r="A190" t="s">
        <v>0</v>
      </c>
      <c r="B190">
        <v>70763</v>
      </c>
      <c r="C190">
        <v>13</v>
      </c>
      <c r="D190">
        <v>1</v>
      </c>
      <c r="E190" t="s">
        <v>4</v>
      </c>
      <c r="F190">
        <v>70566318</v>
      </c>
      <c r="G190" t="s">
        <v>140</v>
      </c>
      <c r="H190" t="s">
        <v>141</v>
      </c>
      <c r="I190">
        <v>19950601</v>
      </c>
      <c r="J190">
        <v>145400</v>
      </c>
      <c r="L190">
        <v>145400</v>
      </c>
      <c r="M190">
        <f t="shared" si="4"/>
        <v>14540</v>
      </c>
      <c r="N190">
        <f t="shared" si="5"/>
        <v>159940</v>
      </c>
      <c r="O190">
        <v>21668073</v>
      </c>
      <c r="P190">
        <v>19680301</v>
      </c>
      <c r="Q190">
        <v>43</v>
      </c>
    </row>
    <row r="191" spans="1:17" outlineLevel="2">
      <c r="A191" t="s">
        <v>0</v>
      </c>
      <c r="B191">
        <v>70763</v>
      </c>
      <c r="C191">
        <v>13</v>
      </c>
      <c r="D191">
        <v>2</v>
      </c>
      <c r="E191" t="s">
        <v>4</v>
      </c>
      <c r="H191" t="s">
        <v>142</v>
      </c>
      <c r="I191">
        <v>19911206</v>
      </c>
      <c r="J191">
        <v>145400</v>
      </c>
      <c r="L191">
        <v>145400</v>
      </c>
      <c r="M191">
        <f t="shared" si="4"/>
        <v>14540</v>
      </c>
      <c r="N191">
        <f t="shared" si="5"/>
        <v>159940</v>
      </c>
      <c r="O191">
        <v>21273893</v>
      </c>
      <c r="P191">
        <v>19320425</v>
      </c>
      <c r="Q191">
        <v>79</v>
      </c>
    </row>
    <row r="192" spans="1:17" outlineLevel="2">
      <c r="A192" t="s">
        <v>0</v>
      </c>
      <c r="B192">
        <v>71797</v>
      </c>
      <c r="C192">
        <v>8</v>
      </c>
      <c r="D192">
        <v>0</v>
      </c>
      <c r="E192" t="s">
        <v>37</v>
      </c>
      <c r="H192" t="s">
        <v>140</v>
      </c>
      <c r="I192">
        <v>20020701</v>
      </c>
      <c r="J192">
        <v>17700</v>
      </c>
      <c r="L192">
        <v>17700</v>
      </c>
      <c r="M192">
        <f t="shared" si="4"/>
        <v>1770</v>
      </c>
      <c r="N192">
        <f t="shared" si="5"/>
        <v>19470</v>
      </c>
      <c r="O192">
        <v>70566318</v>
      </c>
      <c r="P192">
        <v>19660113</v>
      </c>
      <c r="Q192">
        <v>46</v>
      </c>
    </row>
    <row r="193" spans="1:17" outlineLevel="1">
      <c r="F193" s="1"/>
      <c r="J193">
        <f>SUBTOTAL(9,J190:J192)</f>
        <v>308500</v>
      </c>
      <c r="K193">
        <f>SUBTOTAL(9,K190:K192)</f>
        <v>0</v>
      </c>
      <c r="L193">
        <f>SUBTOTAL(9,L190:L192)</f>
        <v>308500</v>
      </c>
      <c r="M193">
        <f>SUBTOTAL(9,M190:M192)</f>
        <v>30850</v>
      </c>
      <c r="N193">
        <f>SUBTOTAL(9,N190:N192)</f>
        <v>339350</v>
      </c>
    </row>
    <row r="194" spans="1:17" outlineLevel="2">
      <c r="A194" t="s">
        <v>0</v>
      </c>
      <c r="B194">
        <v>70763</v>
      </c>
      <c r="C194">
        <v>54</v>
      </c>
      <c r="D194">
        <v>3</v>
      </c>
      <c r="E194" t="s">
        <v>4</v>
      </c>
      <c r="F194">
        <v>71315706</v>
      </c>
      <c r="G194" t="s">
        <v>143</v>
      </c>
      <c r="H194" t="s">
        <v>144</v>
      </c>
      <c r="I194">
        <v>19971001</v>
      </c>
      <c r="J194">
        <v>145400</v>
      </c>
      <c r="K194">
        <v>13000</v>
      </c>
      <c r="L194">
        <v>132400</v>
      </c>
      <c r="M194">
        <f t="shared" si="4"/>
        <v>13240</v>
      </c>
      <c r="N194">
        <f t="shared" si="5"/>
        <v>145640</v>
      </c>
      <c r="O194">
        <v>97090118858</v>
      </c>
      <c r="P194">
        <v>19970901</v>
      </c>
      <c r="Q194">
        <v>14</v>
      </c>
    </row>
    <row r="195" spans="1:17" outlineLevel="2">
      <c r="A195" t="s">
        <v>0</v>
      </c>
      <c r="B195">
        <v>70775</v>
      </c>
      <c r="C195">
        <v>14</v>
      </c>
      <c r="D195">
        <v>1</v>
      </c>
      <c r="E195" t="s">
        <v>53</v>
      </c>
      <c r="H195" t="s">
        <v>145</v>
      </c>
      <c r="I195">
        <v>20030429</v>
      </c>
      <c r="J195">
        <v>16600</v>
      </c>
      <c r="L195">
        <v>16600</v>
      </c>
      <c r="M195">
        <f t="shared" si="4"/>
        <v>1660</v>
      </c>
      <c r="N195">
        <f t="shared" si="5"/>
        <v>18260</v>
      </c>
      <c r="O195">
        <v>8250208</v>
      </c>
      <c r="P195">
        <v>19440429</v>
      </c>
      <c r="Q195">
        <v>67</v>
      </c>
    </row>
    <row r="196" spans="1:17" outlineLevel="2">
      <c r="A196" t="s">
        <v>0</v>
      </c>
      <c r="B196">
        <v>70775</v>
      </c>
      <c r="C196">
        <v>14</v>
      </c>
      <c r="D196">
        <v>2</v>
      </c>
      <c r="E196" t="s">
        <v>53</v>
      </c>
      <c r="H196" t="s">
        <v>146</v>
      </c>
      <c r="I196">
        <v>20050214</v>
      </c>
      <c r="J196">
        <v>16600</v>
      </c>
      <c r="L196">
        <v>16600</v>
      </c>
      <c r="M196">
        <f t="shared" si="4"/>
        <v>1660</v>
      </c>
      <c r="N196">
        <f t="shared" si="5"/>
        <v>18260</v>
      </c>
      <c r="O196">
        <v>32452785</v>
      </c>
      <c r="P196">
        <v>19480119</v>
      </c>
      <c r="Q196">
        <v>64</v>
      </c>
    </row>
    <row r="197" spans="1:17" outlineLevel="2">
      <c r="A197" t="s">
        <v>0</v>
      </c>
      <c r="B197">
        <v>70775</v>
      </c>
      <c r="C197">
        <v>14</v>
      </c>
      <c r="D197">
        <v>3</v>
      </c>
      <c r="E197" t="s">
        <v>53</v>
      </c>
      <c r="H197" t="s">
        <v>144</v>
      </c>
      <c r="I197">
        <v>20031222</v>
      </c>
      <c r="J197">
        <v>16600</v>
      </c>
      <c r="L197">
        <v>16600</v>
      </c>
      <c r="M197">
        <f t="shared" si="4"/>
        <v>1660</v>
      </c>
      <c r="N197">
        <f t="shared" si="5"/>
        <v>18260</v>
      </c>
      <c r="O197">
        <v>97090118858</v>
      </c>
      <c r="P197">
        <v>19970901</v>
      </c>
      <c r="Q197">
        <v>14</v>
      </c>
    </row>
    <row r="198" spans="1:17" outlineLevel="1">
      <c r="F198" s="1"/>
      <c r="J198">
        <f>SUBTOTAL(9,J194:J197)</f>
        <v>195200</v>
      </c>
      <c r="K198">
        <f>SUBTOTAL(9,K194:K197)</f>
        <v>13000</v>
      </c>
      <c r="L198">
        <f>SUBTOTAL(9,L194:L197)</f>
        <v>182200</v>
      </c>
      <c r="M198">
        <f>SUBTOTAL(9,M194:M197)</f>
        <v>18220</v>
      </c>
      <c r="N198">
        <f>SUBTOTAL(9,N194:N197)</f>
        <v>200420</v>
      </c>
    </row>
    <row r="199" spans="1:17" outlineLevel="2">
      <c r="A199" t="s">
        <v>0</v>
      </c>
      <c r="B199">
        <v>70763</v>
      </c>
      <c r="C199">
        <v>50</v>
      </c>
      <c r="D199">
        <v>0</v>
      </c>
      <c r="E199" t="s">
        <v>4</v>
      </c>
      <c r="F199">
        <v>71636018</v>
      </c>
      <c r="G199" t="s">
        <v>147</v>
      </c>
      <c r="H199" t="s">
        <v>147</v>
      </c>
      <c r="I199">
        <v>19970701</v>
      </c>
      <c r="J199">
        <v>145400</v>
      </c>
      <c r="K199">
        <v>13000</v>
      </c>
      <c r="L199">
        <v>132400</v>
      </c>
      <c r="M199">
        <f t="shared" si="4"/>
        <v>13240</v>
      </c>
      <c r="N199">
        <f t="shared" si="5"/>
        <v>145640</v>
      </c>
      <c r="O199">
        <v>71636018</v>
      </c>
      <c r="P199">
        <v>19630823</v>
      </c>
      <c r="Q199">
        <v>48</v>
      </c>
    </row>
    <row r="200" spans="1:17" outlineLevel="2">
      <c r="A200" t="s">
        <v>0</v>
      </c>
      <c r="B200">
        <v>70763</v>
      </c>
      <c r="C200">
        <v>50</v>
      </c>
      <c r="D200">
        <v>1</v>
      </c>
      <c r="E200" t="s">
        <v>4</v>
      </c>
      <c r="H200" t="s">
        <v>148</v>
      </c>
      <c r="I200">
        <v>19880701</v>
      </c>
      <c r="J200">
        <v>145400</v>
      </c>
      <c r="K200">
        <v>13000</v>
      </c>
      <c r="L200">
        <v>132400</v>
      </c>
      <c r="M200">
        <f t="shared" si="4"/>
        <v>13240</v>
      </c>
      <c r="N200">
        <f t="shared" si="5"/>
        <v>145640</v>
      </c>
      <c r="O200">
        <v>37313671</v>
      </c>
      <c r="P200">
        <v>19600306</v>
      </c>
      <c r="Q200">
        <v>51</v>
      </c>
    </row>
    <row r="201" spans="1:17" outlineLevel="2">
      <c r="A201" t="s">
        <v>0</v>
      </c>
      <c r="B201">
        <v>70763</v>
      </c>
      <c r="C201">
        <v>50</v>
      </c>
      <c r="D201">
        <v>2</v>
      </c>
      <c r="E201" t="s">
        <v>4</v>
      </c>
      <c r="H201" t="s">
        <v>149</v>
      </c>
      <c r="I201">
        <v>19981001</v>
      </c>
      <c r="J201">
        <v>145400</v>
      </c>
      <c r="K201">
        <v>13000</v>
      </c>
      <c r="L201">
        <v>132400</v>
      </c>
      <c r="M201">
        <f t="shared" si="4"/>
        <v>13240</v>
      </c>
      <c r="N201">
        <f t="shared" si="5"/>
        <v>145640</v>
      </c>
      <c r="O201">
        <v>26814961</v>
      </c>
      <c r="P201">
        <v>19980815</v>
      </c>
      <c r="Q201">
        <v>13</v>
      </c>
    </row>
    <row r="202" spans="1:17" outlineLevel="2">
      <c r="A202" t="s">
        <v>0</v>
      </c>
      <c r="B202">
        <v>70763</v>
      </c>
      <c r="C202">
        <v>50</v>
      </c>
      <c r="D202">
        <v>3</v>
      </c>
      <c r="E202" t="s">
        <v>4</v>
      </c>
      <c r="H202" t="s">
        <v>150</v>
      </c>
      <c r="I202">
        <v>20050601</v>
      </c>
      <c r="J202">
        <v>145400</v>
      </c>
      <c r="K202">
        <v>13000</v>
      </c>
      <c r="L202">
        <v>132400</v>
      </c>
      <c r="M202">
        <f t="shared" si="4"/>
        <v>13240</v>
      </c>
      <c r="N202">
        <f t="shared" si="5"/>
        <v>145640</v>
      </c>
      <c r="O202">
        <v>39060165</v>
      </c>
      <c r="P202">
        <v>20050427</v>
      </c>
      <c r="Q202">
        <v>6</v>
      </c>
    </row>
    <row r="203" spans="1:17" outlineLevel="2">
      <c r="A203" t="s">
        <v>0</v>
      </c>
      <c r="B203">
        <v>71797</v>
      </c>
      <c r="C203">
        <v>14</v>
      </c>
      <c r="D203">
        <v>0</v>
      </c>
      <c r="E203" t="s">
        <v>37</v>
      </c>
      <c r="H203" t="s">
        <v>147</v>
      </c>
      <c r="I203">
        <v>20020701</v>
      </c>
      <c r="J203">
        <v>17700</v>
      </c>
      <c r="L203">
        <v>17700</v>
      </c>
      <c r="M203">
        <f t="shared" si="4"/>
        <v>1770</v>
      </c>
      <c r="N203">
        <f t="shared" si="5"/>
        <v>19470</v>
      </c>
      <c r="O203">
        <v>71636018</v>
      </c>
      <c r="P203">
        <v>19630823</v>
      </c>
      <c r="Q203">
        <v>48</v>
      </c>
    </row>
    <row r="204" spans="1:17" outlineLevel="2">
      <c r="A204" t="s">
        <v>0</v>
      </c>
      <c r="B204">
        <v>71797</v>
      </c>
      <c r="C204">
        <v>14</v>
      </c>
      <c r="D204">
        <v>1</v>
      </c>
      <c r="E204" t="s">
        <v>37</v>
      </c>
      <c r="H204" t="s">
        <v>148</v>
      </c>
      <c r="I204">
        <v>19910412</v>
      </c>
      <c r="J204">
        <v>17700</v>
      </c>
      <c r="L204">
        <v>17700</v>
      </c>
      <c r="M204">
        <f t="shared" si="4"/>
        <v>1770</v>
      </c>
      <c r="N204">
        <f t="shared" si="5"/>
        <v>19470</v>
      </c>
      <c r="O204">
        <v>37313671</v>
      </c>
      <c r="P204">
        <v>19600306</v>
      </c>
      <c r="Q204">
        <v>51</v>
      </c>
    </row>
    <row r="205" spans="1:17" outlineLevel="2">
      <c r="A205" t="s">
        <v>0</v>
      </c>
      <c r="B205">
        <v>71797</v>
      </c>
      <c r="C205">
        <v>14</v>
      </c>
      <c r="D205">
        <v>2</v>
      </c>
      <c r="E205" t="s">
        <v>37</v>
      </c>
      <c r="H205" t="s">
        <v>149</v>
      </c>
      <c r="I205">
        <v>20030901</v>
      </c>
      <c r="J205">
        <v>17700</v>
      </c>
      <c r="L205">
        <v>17700</v>
      </c>
      <c r="M205">
        <f t="shared" si="4"/>
        <v>1770</v>
      </c>
      <c r="N205">
        <f t="shared" si="5"/>
        <v>19470</v>
      </c>
      <c r="O205">
        <v>26814961</v>
      </c>
      <c r="P205">
        <v>19980815</v>
      </c>
      <c r="Q205">
        <v>13</v>
      </c>
    </row>
    <row r="206" spans="1:17" outlineLevel="2">
      <c r="A206" t="s">
        <v>0</v>
      </c>
      <c r="B206">
        <v>71816</v>
      </c>
      <c r="C206">
        <v>4</v>
      </c>
      <c r="D206">
        <v>1</v>
      </c>
      <c r="E206" t="s">
        <v>1</v>
      </c>
      <c r="H206" t="s">
        <v>151</v>
      </c>
      <c r="I206">
        <v>20040315</v>
      </c>
      <c r="J206">
        <v>16600</v>
      </c>
      <c r="L206">
        <v>16600</v>
      </c>
      <c r="M206">
        <f t="shared" si="4"/>
        <v>1660</v>
      </c>
      <c r="N206">
        <f t="shared" si="5"/>
        <v>18260</v>
      </c>
      <c r="O206">
        <v>21346921</v>
      </c>
      <c r="P206">
        <v>19310305</v>
      </c>
      <c r="Q206">
        <v>80</v>
      </c>
    </row>
    <row r="207" spans="1:17" outlineLevel="2">
      <c r="A207" t="s">
        <v>0</v>
      </c>
      <c r="B207">
        <v>71816</v>
      </c>
      <c r="C207">
        <v>4</v>
      </c>
      <c r="D207">
        <v>2</v>
      </c>
      <c r="E207" t="s">
        <v>1</v>
      </c>
      <c r="H207" t="s">
        <v>152</v>
      </c>
      <c r="I207">
        <v>20040315</v>
      </c>
      <c r="J207">
        <v>16600</v>
      </c>
      <c r="L207">
        <v>16600</v>
      </c>
      <c r="M207">
        <f t="shared" si="4"/>
        <v>1660</v>
      </c>
      <c r="N207">
        <f t="shared" si="5"/>
        <v>18260</v>
      </c>
      <c r="O207">
        <v>21404506</v>
      </c>
      <c r="P207">
        <v>19561126</v>
      </c>
      <c r="Q207">
        <v>55</v>
      </c>
    </row>
    <row r="208" spans="1:17" outlineLevel="2">
      <c r="A208" t="s">
        <v>0</v>
      </c>
      <c r="B208">
        <v>71816</v>
      </c>
      <c r="C208">
        <v>4</v>
      </c>
      <c r="D208">
        <v>3</v>
      </c>
      <c r="E208" t="s">
        <v>1</v>
      </c>
      <c r="H208" t="s">
        <v>153</v>
      </c>
      <c r="I208">
        <v>20040317</v>
      </c>
      <c r="J208">
        <v>16600</v>
      </c>
      <c r="L208">
        <v>16600</v>
      </c>
      <c r="M208">
        <f t="shared" si="4"/>
        <v>1660</v>
      </c>
      <c r="N208">
        <f t="shared" si="5"/>
        <v>18260</v>
      </c>
      <c r="O208">
        <v>43011265</v>
      </c>
      <c r="P208">
        <v>19550428</v>
      </c>
      <c r="Q208">
        <v>56</v>
      </c>
    </row>
    <row r="209" spans="1:17" outlineLevel="1">
      <c r="F209" s="1"/>
      <c r="J209">
        <f>SUBTOTAL(9,J199:J208)</f>
        <v>684500</v>
      </c>
      <c r="K209">
        <f>SUBTOTAL(9,K199:K208)</f>
        <v>52000</v>
      </c>
      <c r="L209">
        <f>SUBTOTAL(9,L199:L208)</f>
        <v>632500</v>
      </c>
      <c r="M209">
        <f>SUBTOTAL(9,M199:M208)</f>
        <v>63250</v>
      </c>
      <c r="N209">
        <f>SUBTOTAL(9,N199:N208)</f>
        <v>695750</v>
      </c>
    </row>
    <row r="210" spans="1:17" outlineLevel="2">
      <c r="A210" t="s">
        <v>0</v>
      </c>
      <c r="B210">
        <v>70763</v>
      </c>
      <c r="C210">
        <v>70</v>
      </c>
      <c r="D210">
        <v>0</v>
      </c>
      <c r="E210" t="s">
        <v>4</v>
      </c>
      <c r="F210">
        <v>71642704</v>
      </c>
      <c r="G210" t="s">
        <v>154</v>
      </c>
      <c r="H210" t="s">
        <v>154</v>
      </c>
      <c r="I210">
        <v>19950801</v>
      </c>
      <c r="J210">
        <v>145400</v>
      </c>
      <c r="K210">
        <v>13000</v>
      </c>
      <c r="L210">
        <v>132400</v>
      </c>
      <c r="M210">
        <f t="shared" si="4"/>
        <v>13240</v>
      </c>
      <c r="N210">
        <f t="shared" si="5"/>
        <v>145640</v>
      </c>
      <c r="O210">
        <v>71642704</v>
      </c>
      <c r="P210">
        <v>19640304</v>
      </c>
      <c r="Q210">
        <v>47</v>
      </c>
    </row>
    <row r="211" spans="1:17" outlineLevel="2">
      <c r="A211" t="s">
        <v>0</v>
      </c>
      <c r="B211">
        <v>70763</v>
      </c>
      <c r="C211">
        <v>70</v>
      </c>
      <c r="D211">
        <v>1</v>
      </c>
      <c r="E211" t="s">
        <v>4</v>
      </c>
      <c r="H211" t="s">
        <v>155</v>
      </c>
      <c r="I211">
        <v>19901001</v>
      </c>
      <c r="J211">
        <v>145400</v>
      </c>
      <c r="L211">
        <v>145400</v>
      </c>
      <c r="M211">
        <f t="shared" si="4"/>
        <v>14540</v>
      </c>
      <c r="N211">
        <f t="shared" si="5"/>
        <v>159940</v>
      </c>
      <c r="O211">
        <v>21286569</v>
      </c>
      <c r="P211">
        <v>19390530</v>
      </c>
      <c r="Q211">
        <v>72</v>
      </c>
    </row>
    <row r="212" spans="1:17" outlineLevel="2">
      <c r="A212" t="s">
        <v>0</v>
      </c>
      <c r="B212">
        <v>71797</v>
      </c>
      <c r="C212">
        <v>26</v>
      </c>
      <c r="D212">
        <v>0</v>
      </c>
      <c r="E212" t="s">
        <v>37</v>
      </c>
      <c r="H212" t="s">
        <v>154</v>
      </c>
      <c r="I212">
        <v>20020801</v>
      </c>
      <c r="J212">
        <v>17700</v>
      </c>
      <c r="L212">
        <v>17700</v>
      </c>
      <c r="M212">
        <f t="shared" si="4"/>
        <v>1770</v>
      </c>
      <c r="N212">
        <f t="shared" si="5"/>
        <v>19470</v>
      </c>
      <c r="O212">
        <v>71642704</v>
      </c>
      <c r="P212">
        <v>19640304</v>
      </c>
      <c r="Q212">
        <v>47</v>
      </c>
    </row>
    <row r="213" spans="1:17" outlineLevel="1">
      <c r="F213" s="1"/>
      <c r="J213">
        <f>SUBTOTAL(9,J210:J212)</f>
        <v>308500</v>
      </c>
      <c r="K213">
        <f>SUBTOTAL(9,K210:K212)</f>
        <v>13000</v>
      </c>
      <c r="L213">
        <f>SUBTOTAL(9,L210:L212)</f>
        <v>295500</v>
      </c>
      <c r="M213">
        <f>SUBTOTAL(9,M210:M212)</f>
        <v>29550</v>
      </c>
      <c r="N213">
        <f>SUBTOTAL(9,N210:N212)</f>
        <v>325050</v>
      </c>
    </row>
    <row r="214" spans="1:17" outlineLevel="2">
      <c r="A214" t="s">
        <v>0</v>
      </c>
      <c r="B214">
        <v>70764</v>
      </c>
      <c r="C214">
        <v>6</v>
      </c>
      <c r="D214">
        <v>0</v>
      </c>
      <c r="E214" t="s">
        <v>8</v>
      </c>
      <c r="F214">
        <v>71644521</v>
      </c>
      <c r="G214" t="s">
        <v>156</v>
      </c>
      <c r="H214" t="s">
        <v>156</v>
      </c>
      <c r="I214">
        <v>20090801</v>
      </c>
      <c r="J214">
        <v>75800</v>
      </c>
      <c r="L214">
        <v>75800</v>
      </c>
      <c r="M214">
        <f t="shared" si="4"/>
        <v>7580</v>
      </c>
      <c r="N214">
        <f t="shared" si="5"/>
        <v>83380</v>
      </c>
      <c r="O214">
        <v>71644521</v>
      </c>
      <c r="P214">
        <v>19640114</v>
      </c>
      <c r="Q214">
        <v>48</v>
      </c>
    </row>
    <row r="215" spans="1:17" outlineLevel="1">
      <c r="F215" s="1"/>
      <c r="J215">
        <f>SUBTOTAL(9,J214:J214)</f>
        <v>75800</v>
      </c>
      <c r="K215">
        <f>SUBTOTAL(9,K214:K214)</f>
        <v>0</v>
      </c>
      <c r="L215">
        <f>SUBTOTAL(9,L214:L214)</f>
        <v>75800</v>
      </c>
      <c r="M215">
        <f>SUBTOTAL(9,M214:M214)</f>
        <v>7580</v>
      </c>
      <c r="N215">
        <f>SUBTOTAL(9,N214:N214)</f>
        <v>83380</v>
      </c>
    </row>
    <row r="216" spans="1:17" outlineLevel="2">
      <c r="A216" t="s">
        <v>0</v>
      </c>
      <c r="B216">
        <v>70763</v>
      </c>
      <c r="C216">
        <v>22</v>
      </c>
      <c r="D216">
        <v>1</v>
      </c>
      <c r="E216" t="s">
        <v>4</v>
      </c>
      <c r="F216">
        <v>71722725</v>
      </c>
      <c r="G216" t="s">
        <v>157</v>
      </c>
      <c r="H216" t="s">
        <v>158</v>
      </c>
      <c r="I216">
        <v>19961001</v>
      </c>
      <c r="J216">
        <v>145400</v>
      </c>
      <c r="K216">
        <v>13000</v>
      </c>
      <c r="L216">
        <v>132400</v>
      </c>
      <c r="M216">
        <f t="shared" si="4"/>
        <v>13240</v>
      </c>
      <c r="N216">
        <f t="shared" si="5"/>
        <v>145640</v>
      </c>
      <c r="O216">
        <v>39386557</v>
      </c>
      <c r="P216">
        <v>19730822</v>
      </c>
      <c r="Q216">
        <v>38</v>
      </c>
    </row>
    <row r="217" spans="1:17" outlineLevel="2">
      <c r="A217" t="s">
        <v>0</v>
      </c>
      <c r="B217">
        <v>70763</v>
      </c>
      <c r="C217">
        <v>22</v>
      </c>
      <c r="D217">
        <v>2</v>
      </c>
      <c r="E217" t="s">
        <v>4</v>
      </c>
      <c r="H217" t="s">
        <v>159</v>
      </c>
      <c r="I217">
        <v>19961001</v>
      </c>
      <c r="J217">
        <v>145400</v>
      </c>
      <c r="K217">
        <v>13000</v>
      </c>
      <c r="L217">
        <v>132400</v>
      </c>
      <c r="M217">
        <f t="shared" si="4"/>
        <v>13240</v>
      </c>
      <c r="N217">
        <f t="shared" si="5"/>
        <v>145640</v>
      </c>
      <c r="O217">
        <v>95121702577</v>
      </c>
      <c r="P217">
        <v>19951217</v>
      </c>
      <c r="Q217">
        <v>16</v>
      </c>
    </row>
    <row r="218" spans="1:17" outlineLevel="2">
      <c r="A218" t="s">
        <v>0</v>
      </c>
      <c r="B218">
        <v>71816</v>
      </c>
      <c r="C218">
        <v>13</v>
      </c>
      <c r="D218">
        <v>1</v>
      </c>
      <c r="E218" t="s">
        <v>1</v>
      </c>
      <c r="H218" t="s">
        <v>160</v>
      </c>
      <c r="I218">
        <v>20090430</v>
      </c>
      <c r="J218">
        <v>16600</v>
      </c>
      <c r="L218">
        <v>16600</v>
      </c>
      <c r="M218">
        <f t="shared" si="4"/>
        <v>1660</v>
      </c>
      <c r="N218">
        <f t="shared" si="5"/>
        <v>18260</v>
      </c>
      <c r="O218">
        <v>32437187</v>
      </c>
      <c r="P218">
        <v>19490301</v>
      </c>
      <c r="Q218">
        <v>62</v>
      </c>
    </row>
    <row r="219" spans="1:17" outlineLevel="1">
      <c r="F219" s="1"/>
      <c r="J219">
        <f>SUBTOTAL(9,J216:J218)</f>
        <v>307400</v>
      </c>
      <c r="K219">
        <f>SUBTOTAL(9,K216:K218)</f>
        <v>26000</v>
      </c>
      <c r="L219">
        <f>SUBTOTAL(9,L216:L218)</f>
        <v>281400</v>
      </c>
      <c r="M219">
        <f>SUBTOTAL(9,M216:M218)</f>
        <v>28140</v>
      </c>
      <c r="N219">
        <f>SUBTOTAL(9,N216:N218)</f>
        <v>309540</v>
      </c>
    </row>
    <row r="220" spans="1:17" outlineLevel="2">
      <c r="A220" t="s">
        <v>0</v>
      </c>
      <c r="B220">
        <v>70763</v>
      </c>
      <c r="C220">
        <v>69</v>
      </c>
      <c r="D220">
        <v>0</v>
      </c>
      <c r="E220" t="s">
        <v>4</v>
      </c>
      <c r="F220">
        <v>71723099</v>
      </c>
      <c r="G220" t="s">
        <v>161</v>
      </c>
      <c r="H220" t="s">
        <v>161</v>
      </c>
      <c r="I220">
        <v>19990101</v>
      </c>
      <c r="J220">
        <v>145400</v>
      </c>
      <c r="K220">
        <v>13000</v>
      </c>
      <c r="L220">
        <v>132400</v>
      </c>
      <c r="M220">
        <f t="shared" si="4"/>
        <v>13240</v>
      </c>
      <c r="N220">
        <f t="shared" si="5"/>
        <v>145640</v>
      </c>
      <c r="O220">
        <v>71723099</v>
      </c>
      <c r="P220">
        <v>19710612</v>
      </c>
      <c r="Q220">
        <v>40</v>
      </c>
    </row>
    <row r="221" spans="1:17" outlineLevel="1">
      <c r="F221" s="1"/>
      <c r="J221">
        <f>SUBTOTAL(9,J220:J220)</f>
        <v>145400</v>
      </c>
      <c r="K221">
        <f>SUBTOTAL(9,K220:K220)</f>
        <v>13000</v>
      </c>
      <c r="L221">
        <f>SUBTOTAL(9,L220:L220)</f>
        <v>132400</v>
      </c>
      <c r="M221">
        <f>SUBTOTAL(9,M220:M220)</f>
        <v>13240</v>
      </c>
      <c r="N221">
        <f>SUBTOTAL(9,N220:N220)</f>
        <v>145640</v>
      </c>
    </row>
    <row r="222" spans="1:17" outlineLevel="2">
      <c r="A222" t="s">
        <v>0</v>
      </c>
      <c r="B222">
        <v>70763</v>
      </c>
      <c r="C222">
        <v>58</v>
      </c>
      <c r="D222">
        <v>0</v>
      </c>
      <c r="E222" t="s">
        <v>4</v>
      </c>
      <c r="F222">
        <v>71737015</v>
      </c>
      <c r="G222" t="s">
        <v>162</v>
      </c>
      <c r="H222" t="s">
        <v>162</v>
      </c>
      <c r="I222">
        <v>19831001</v>
      </c>
      <c r="J222">
        <v>145400</v>
      </c>
      <c r="K222">
        <v>13000</v>
      </c>
      <c r="L222">
        <v>132400</v>
      </c>
      <c r="M222">
        <f t="shared" si="4"/>
        <v>13240</v>
      </c>
      <c r="N222">
        <f t="shared" si="5"/>
        <v>145640</v>
      </c>
      <c r="O222">
        <v>71737015</v>
      </c>
      <c r="P222">
        <v>19730412</v>
      </c>
      <c r="Q222">
        <v>38</v>
      </c>
    </row>
    <row r="223" spans="1:17" outlineLevel="1">
      <c r="F223" s="1"/>
      <c r="J223">
        <f>SUBTOTAL(9,J222:J222)</f>
        <v>145400</v>
      </c>
      <c r="K223">
        <f>SUBTOTAL(9,K222:K222)</f>
        <v>13000</v>
      </c>
      <c r="L223">
        <f>SUBTOTAL(9,L222:L222)</f>
        <v>132400</v>
      </c>
      <c r="M223">
        <f>SUBTOTAL(9,M222:M222)</f>
        <v>13240</v>
      </c>
      <c r="N223">
        <f>SUBTOTAL(9,N222:N222)</f>
        <v>145640</v>
      </c>
    </row>
    <row r="224" spans="1:17" outlineLevel="2">
      <c r="A224" t="s">
        <v>0</v>
      </c>
      <c r="B224">
        <v>70763</v>
      </c>
      <c r="C224">
        <v>57</v>
      </c>
      <c r="D224">
        <v>0</v>
      </c>
      <c r="E224" t="s">
        <v>4</v>
      </c>
      <c r="F224">
        <v>71740410</v>
      </c>
      <c r="G224" t="s">
        <v>163</v>
      </c>
      <c r="H224" t="s">
        <v>163</v>
      </c>
      <c r="I224">
        <v>19900913</v>
      </c>
      <c r="J224">
        <v>145400</v>
      </c>
      <c r="K224">
        <v>13000</v>
      </c>
      <c r="L224">
        <v>132400</v>
      </c>
      <c r="M224">
        <f t="shared" si="4"/>
        <v>13240</v>
      </c>
      <c r="N224">
        <f t="shared" si="5"/>
        <v>145640</v>
      </c>
      <c r="O224">
        <v>71740410</v>
      </c>
      <c r="P224">
        <v>19730828</v>
      </c>
      <c r="Q224">
        <v>38</v>
      </c>
    </row>
    <row r="225" spans="1:17" outlineLevel="2">
      <c r="A225" t="s">
        <v>0</v>
      </c>
      <c r="B225">
        <v>70775</v>
      </c>
      <c r="C225">
        <v>13</v>
      </c>
      <c r="D225">
        <v>1</v>
      </c>
      <c r="E225" t="s">
        <v>53</v>
      </c>
      <c r="H225" t="s">
        <v>164</v>
      </c>
      <c r="I225">
        <v>20051110</v>
      </c>
      <c r="J225">
        <v>16600</v>
      </c>
      <c r="L225">
        <v>16600</v>
      </c>
      <c r="M225">
        <f t="shared" si="4"/>
        <v>1660</v>
      </c>
      <c r="N225">
        <f t="shared" si="5"/>
        <v>18260</v>
      </c>
      <c r="O225">
        <v>21364158</v>
      </c>
      <c r="P225">
        <v>19420717</v>
      </c>
      <c r="Q225">
        <v>69</v>
      </c>
    </row>
    <row r="226" spans="1:17" outlineLevel="1">
      <c r="F226" s="1"/>
      <c r="J226">
        <f>SUBTOTAL(9,J224:J225)</f>
        <v>162000</v>
      </c>
      <c r="K226">
        <f>SUBTOTAL(9,K224:K225)</f>
        <v>13000</v>
      </c>
      <c r="L226">
        <f>SUBTOTAL(9,L224:L225)</f>
        <v>149000</v>
      </c>
      <c r="M226">
        <f>SUBTOTAL(9,M224:M225)</f>
        <v>14900</v>
      </c>
      <c r="N226">
        <f>SUBTOTAL(9,N224:N225)</f>
        <v>163900</v>
      </c>
    </row>
    <row r="227" spans="1:17" outlineLevel="2">
      <c r="A227" t="s">
        <v>0</v>
      </c>
      <c r="B227">
        <v>70763</v>
      </c>
      <c r="C227">
        <v>65</v>
      </c>
      <c r="D227">
        <v>0</v>
      </c>
      <c r="E227" t="s">
        <v>4</v>
      </c>
      <c r="F227">
        <v>71741590</v>
      </c>
      <c r="G227" t="s">
        <v>165</v>
      </c>
      <c r="H227" t="s">
        <v>165</v>
      </c>
      <c r="I227">
        <v>20100801</v>
      </c>
      <c r="J227">
        <v>145400</v>
      </c>
      <c r="K227">
        <v>13000</v>
      </c>
      <c r="L227">
        <v>132400</v>
      </c>
      <c r="M227">
        <f t="shared" si="4"/>
        <v>13240</v>
      </c>
      <c r="N227">
        <f t="shared" si="5"/>
        <v>145640</v>
      </c>
      <c r="O227">
        <v>71741590</v>
      </c>
      <c r="P227">
        <v>19731230</v>
      </c>
      <c r="Q227">
        <v>38</v>
      </c>
    </row>
    <row r="228" spans="1:17" outlineLevel="1">
      <c r="F228" s="1"/>
      <c r="J228">
        <f>SUBTOTAL(9,J227:J227)</f>
        <v>145400</v>
      </c>
      <c r="K228">
        <f>SUBTOTAL(9,K227:K227)</f>
        <v>13000</v>
      </c>
      <c r="L228">
        <f>SUBTOTAL(9,L227:L227)</f>
        <v>132400</v>
      </c>
      <c r="M228">
        <f>SUBTOTAL(9,M227:M227)</f>
        <v>13240</v>
      </c>
      <c r="N228">
        <f>SUBTOTAL(9,N227:N227)</f>
        <v>145640</v>
      </c>
    </row>
    <row r="229" spans="1:17" outlineLevel="2">
      <c r="A229" t="s">
        <v>0</v>
      </c>
      <c r="B229">
        <v>70763</v>
      </c>
      <c r="C229">
        <v>23</v>
      </c>
      <c r="D229">
        <v>1</v>
      </c>
      <c r="E229" t="s">
        <v>4</v>
      </c>
      <c r="F229">
        <v>71747661</v>
      </c>
      <c r="G229" t="s">
        <v>166</v>
      </c>
      <c r="H229" t="s">
        <v>167</v>
      </c>
      <c r="I229">
        <v>19960601</v>
      </c>
      <c r="J229">
        <v>145400</v>
      </c>
      <c r="K229">
        <v>13000</v>
      </c>
      <c r="L229">
        <v>132400</v>
      </c>
      <c r="M229">
        <f t="shared" si="4"/>
        <v>13240</v>
      </c>
      <c r="N229">
        <f t="shared" si="5"/>
        <v>145640</v>
      </c>
      <c r="O229">
        <v>32485763</v>
      </c>
      <c r="P229">
        <v>19460313</v>
      </c>
      <c r="Q229">
        <v>65</v>
      </c>
    </row>
    <row r="230" spans="1:17" outlineLevel="2">
      <c r="A230" t="s">
        <v>0</v>
      </c>
      <c r="B230">
        <v>70763</v>
      </c>
      <c r="C230">
        <v>23</v>
      </c>
      <c r="D230">
        <v>2</v>
      </c>
      <c r="E230" t="s">
        <v>4</v>
      </c>
      <c r="H230" t="s">
        <v>168</v>
      </c>
      <c r="I230">
        <v>19960601</v>
      </c>
      <c r="J230">
        <v>145400</v>
      </c>
      <c r="K230">
        <v>13000</v>
      </c>
      <c r="L230">
        <v>132400</v>
      </c>
      <c r="M230">
        <f t="shared" si="4"/>
        <v>13240</v>
      </c>
      <c r="N230">
        <f t="shared" si="5"/>
        <v>145640</v>
      </c>
      <c r="O230">
        <v>8240666</v>
      </c>
      <c r="P230">
        <v>19430102</v>
      </c>
      <c r="Q230">
        <v>69</v>
      </c>
    </row>
    <row r="231" spans="1:17" outlineLevel="2">
      <c r="A231" t="s">
        <v>0</v>
      </c>
      <c r="B231">
        <v>70775</v>
      </c>
      <c r="C231">
        <v>8</v>
      </c>
      <c r="D231">
        <v>1</v>
      </c>
      <c r="E231" t="s">
        <v>53</v>
      </c>
      <c r="H231" t="s">
        <v>168</v>
      </c>
      <c r="I231">
        <v>20060222</v>
      </c>
      <c r="J231">
        <v>16600</v>
      </c>
      <c r="L231">
        <v>16600</v>
      </c>
      <c r="M231">
        <f t="shared" si="4"/>
        <v>1660</v>
      </c>
      <c r="N231">
        <f t="shared" si="5"/>
        <v>18260</v>
      </c>
      <c r="O231">
        <v>8240666</v>
      </c>
      <c r="P231">
        <v>19430102</v>
      </c>
      <c r="Q231">
        <v>69</v>
      </c>
    </row>
    <row r="232" spans="1:17" outlineLevel="2">
      <c r="A232" t="s">
        <v>0</v>
      </c>
      <c r="B232">
        <v>70775</v>
      </c>
      <c r="C232">
        <v>8</v>
      </c>
      <c r="D232">
        <v>2</v>
      </c>
      <c r="E232" t="s">
        <v>53</v>
      </c>
      <c r="H232" t="s">
        <v>167</v>
      </c>
      <c r="I232">
        <v>20060222</v>
      </c>
      <c r="J232">
        <v>16600</v>
      </c>
      <c r="L232">
        <v>16600</v>
      </c>
      <c r="M232">
        <f t="shared" si="4"/>
        <v>1660</v>
      </c>
      <c r="N232">
        <f t="shared" si="5"/>
        <v>18260</v>
      </c>
      <c r="O232">
        <v>32485763</v>
      </c>
      <c r="P232">
        <v>19460313</v>
      </c>
      <c r="Q232">
        <v>65</v>
      </c>
    </row>
    <row r="233" spans="1:17" outlineLevel="1">
      <c r="F233" s="1"/>
      <c r="J233">
        <f>SUBTOTAL(9,J229:J232)</f>
        <v>324000</v>
      </c>
      <c r="K233">
        <f>SUBTOTAL(9,K229:K232)</f>
        <v>26000</v>
      </c>
      <c r="L233">
        <f>SUBTOTAL(9,L229:L232)</f>
        <v>298000</v>
      </c>
      <c r="M233">
        <f>SUBTOTAL(9,M229:M232)</f>
        <v>29800</v>
      </c>
      <c r="N233">
        <f>SUBTOTAL(9,N229:N232)</f>
        <v>327800</v>
      </c>
    </row>
    <row r="234" spans="1:17" outlineLevel="2">
      <c r="A234" t="s">
        <v>0</v>
      </c>
      <c r="B234">
        <v>71816</v>
      </c>
      <c r="C234">
        <v>5</v>
      </c>
      <c r="D234">
        <v>1</v>
      </c>
      <c r="E234" t="s">
        <v>1</v>
      </c>
      <c r="F234">
        <v>71772042</v>
      </c>
      <c r="G234" t="s">
        <v>169</v>
      </c>
      <c r="H234" t="s">
        <v>170</v>
      </c>
      <c r="I234">
        <v>20051215</v>
      </c>
      <c r="J234">
        <v>16600</v>
      </c>
      <c r="L234">
        <v>16600</v>
      </c>
      <c r="M234">
        <f t="shared" si="4"/>
        <v>1660</v>
      </c>
      <c r="N234">
        <f t="shared" si="5"/>
        <v>18260</v>
      </c>
      <c r="O234">
        <v>32443434</v>
      </c>
      <c r="P234">
        <v>19490312</v>
      </c>
      <c r="Q234">
        <v>62</v>
      </c>
    </row>
    <row r="235" spans="1:17" outlineLevel="1">
      <c r="F235" s="1"/>
      <c r="J235">
        <f>SUBTOTAL(9,J234:J234)</f>
        <v>16600</v>
      </c>
      <c r="K235">
        <f>SUBTOTAL(9,K234:K234)</f>
        <v>0</v>
      </c>
      <c r="L235">
        <f>SUBTOTAL(9,L234:L234)</f>
        <v>16600</v>
      </c>
      <c r="M235">
        <f>SUBTOTAL(9,M234:M234)</f>
        <v>1660</v>
      </c>
      <c r="N235">
        <f>SUBTOTAL(9,N234:N234)</f>
        <v>18260</v>
      </c>
    </row>
    <row r="236" spans="1:17" outlineLevel="2">
      <c r="A236" t="s">
        <v>0</v>
      </c>
      <c r="B236">
        <v>70763</v>
      </c>
      <c r="C236">
        <v>53</v>
      </c>
      <c r="D236">
        <v>0</v>
      </c>
      <c r="E236" t="s">
        <v>4</v>
      </c>
      <c r="F236">
        <v>71788593</v>
      </c>
      <c r="G236" t="s">
        <v>171</v>
      </c>
      <c r="H236" t="s">
        <v>171</v>
      </c>
      <c r="I236">
        <v>19991201</v>
      </c>
      <c r="J236">
        <v>145400</v>
      </c>
      <c r="K236">
        <v>13000</v>
      </c>
      <c r="L236">
        <v>132400</v>
      </c>
      <c r="M236">
        <f t="shared" si="4"/>
        <v>13240</v>
      </c>
      <c r="N236">
        <f t="shared" si="5"/>
        <v>145640</v>
      </c>
      <c r="O236">
        <v>71788593</v>
      </c>
      <c r="P236">
        <v>19780427</v>
      </c>
      <c r="Q236">
        <v>33</v>
      </c>
    </row>
    <row r="237" spans="1:17" outlineLevel="1">
      <c r="F237" s="1"/>
      <c r="J237">
        <f>SUBTOTAL(9,J236:J236)</f>
        <v>145400</v>
      </c>
      <c r="K237">
        <f>SUBTOTAL(9,K236:K236)</f>
        <v>13000</v>
      </c>
      <c r="L237">
        <f>SUBTOTAL(9,L236:L236)</f>
        <v>132400</v>
      </c>
      <c r="M237">
        <f>SUBTOTAL(9,M236:M236)</f>
        <v>13240</v>
      </c>
      <c r="N237">
        <f>SUBTOTAL(9,N236:N236)</f>
        <v>145640</v>
      </c>
    </row>
    <row r="238" spans="1:17" outlineLevel="2">
      <c r="A238" t="s">
        <v>0</v>
      </c>
      <c r="B238">
        <v>71797</v>
      </c>
      <c r="C238">
        <v>22</v>
      </c>
      <c r="D238">
        <v>0</v>
      </c>
      <c r="E238" t="s">
        <v>37</v>
      </c>
      <c r="F238">
        <v>79368312</v>
      </c>
      <c r="G238" t="s">
        <v>172</v>
      </c>
      <c r="H238" t="s">
        <v>172</v>
      </c>
      <c r="I238">
        <v>20090101</v>
      </c>
      <c r="J238">
        <v>17700</v>
      </c>
      <c r="L238">
        <v>17700</v>
      </c>
      <c r="M238">
        <f t="shared" si="4"/>
        <v>1770</v>
      </c>
      <c r="N238">
        <f t="shared" si="5"/>
        <v>19470</v>
      </c>
      <c r="O238">
        <v>79368312</v>
      </c>
      <c r="P238">
        <v>19651117</v>
      </c>
      <c r="Q238">
        <v>46</v>
      </c>
    </row>
    <row r="239" spans="1:17" outlineLevel="2">
      <c r="A239" t="s">
        <v>0</v>
      </c>
      <c r="B239">
        <v>71797</v>
      </c>
      <c r="C239">
        <v>22</v>
      </c>
      <c r="D239">
        <v>1</v>
      </c>
      <c r="E239" t="s">
        <v>37</v>
      </c>
      <c r="H239" t="s">
        <v>173</v>
      </c>
      <c r="I239">
        <v>20090401</v>
      </c>
      <c r="J239">
        <v>17700</v>
      </c>
      <c r="L239">
        <v>17700</v>
      </c>
      <c r="M239">
        <f t="shared" si="4"/>
        <v>1770</v>
      </c>
      <c r="N239">
        <f t="shared" si="5"/>
        <v>19470</v>
      </c>
      <c r="O239">
        <v>97091906450</v>
      </c>
      <c r="P239">
        <v>19970919</v>
      </c>
      <c r="Q239">
        <v>14</v>
      </c>
    </row>
    <row r="240" spans="1:17" outlineLevel="2">
      <c r="A240" t="s">
        <v>0</v>
      </c>
      <c r="B240">
        <v>71797</v>
      </c>
      <c r="C240">
        <v>22</v>
      </c>
      <c r="D240">
        <v>2</v>
      </c>
      <c r="E240" t="s">
        <v>37</v>
      </c>
      <c r="H240" t="s">
        <v>174</v>
      </c>
      <c r="I240">
        <v>20100201</v>
      </c>
      <c r="J240">
        <v>17700</v>
      </c>
      <c r="L240">
        <v>17700</v>
      </c>
      <c r="M240">
        <f t="shared" si="4"/>
        <v>1770</v>
      </c>
      <c r="N240">
        <f t="shared" si="5"/>
        <v>19470</v>
      </c>
      <c r="O240">
        <v>52154969</v>
      </c>
      <c r="P240">
        <v>19731104</v>
      </c>
      <c r="Q240">
        <v>38</v>
      </c>
    </row>
    <row r="241" spans="1:17" outlineLevel="2">
      <c r="A241" t="s">
        <v>0</v>
      </c>
      <c r="B241">
        <v>71797</v>
      </c>
      <c r="C241">
        <v>22</v>
      </c>
      <c r="D241">
        <v>3</v>
      </c>
      <c r="E241" t="s">
        <v>37</v>
      </c>
      <c r="H241" t="s">
        <v>175</v>
      </c>
      <c r="I241">
        <v>20100201</v>
      </c>
      <c r="J241">
        <v>17700</v>
      </c>
      <c r="L241">
        <v>17700</v>
      </c>
      <c r="M241">
        <f t="shared" si="4"/>
        <v>1770</v>
      </c>
      <c r="N241">
        <f t="shared" si="5"/>
        <v>19470</v>
      </c>
      <c r="O241">
        <v>52971650</v>
      </c>
      <c r="P241">
        <v>19830601</v>
      </c>
      <c r="Q241">
        <v>28</v>
      </c>
    </row>
    <row r="242" spans="1:17" outlineLevel="1">
      <c r="F242" s="1"/>
      <c r="J242">
        <f>SUBTOTAL(9,J238:J241)</f>
        <v>70800</v>
      </c>
      <c r="K242">
        <f>SUBTOTAL(9,K238:K241)</f>
        <v>0</v>
      </c>
      <c r="L242">
        <f>SUBTOTAL(9,L238:L241)</f>
        <v>70800</v>
      </c>
      <c r="M242">
        <f>SUBTOTAL(9,M238:M241)</f>
        <v>7080</v>
      </c>
      <c r="N242">
        <f>SUBTOTAL(9,N238:N241)</f>
        <v>77880</v>
      </c>
    </row>
    <row r="243" spans="1:17" outlineLevel="2">
      <c r="A243" t="s">
        <v>0</v>
      </c>
      <c r="B243">
        <v>71797</v>
      </c>
      <c r="C243">
        <v>21</v>
      </c>
      <c r="D243">
        <v>0</v>
      </c>
      <c r="E243" t="s">
        <v>37</v>
      </c>
      <c r="F243">
        <v>94486556</v>
      </c>
      <c r="G243" t="s">
        <v>176</v>
      </c>
      <c r="H243" t="s">
        <v>176</v>
      </c>
      <c r="I243">
        <v>20080801</v>
      </c>
      <c r="J243">
        <v>17700</v>
      </c>
      <c r="L243">
        <v>17700</v>
      </c>
      <c r="M243">
        <f t="shared" si="4"/>
        <v>1770</v>
      </c>
      <c r="N243">
        <f t="shared" si="5"/>
        <v>19470</v>
      </c>
      <c r="O243">
        <v>94486556</v>
      </c>
      <c r="P243">
        <v>19600101</v>
      </c>
      <c r="Q243">
        <v>52</v>
      </c>
    </row>
    <row r="244" spans="1:17" outlineLevel="2">
      <c r="A244" t="s">
        <v>0</v>
      </c>
      <c r="B244">
        <v>71797</v>
      </c>
      <c r="C244">
        <v>21</v>
      </c>
      <c r="D244">
        <v>1</v>
      </c>
      <c r="E244" t="s">
        <v>37</v>
      </c>
      <c r="H244" t="s">
        <v>177</v>
      </c>
      <c r="I244">
        <v>20080801</v>
      </c>
      <c r="J244">
        <v>17700</v>
      </c>
      <c r="L244">
        <v>17700</v>
      </c>
      <c r="M244">
        <f t="shared" si="4"/>
        <v>1770</v>
      </c>
      <c r="N244">
        <f t="shared" si="5"/>
        <v>19470</v>
      </c>
      <c r="O244">
        <v>34850935</v>
      </c>
      <c r="P244">
        <v>20000621</v>
      </c>
      <c r="Q244">
        <v>11</v>
      </c>
    </row>
    <row r="245" spans="1:17" outlineLevel="1">
      <c r="F245" s="1"/>
      <c r="J245">
        <f>SUBTOTAL(9,J243:J244)</f>
        <v>35400</v>
      </c>
      <c r="K245">
        <f>SUBTOTAL(9,K243:K244)</f>
        <v>0</v>
      </c>
      <c r="L245">
        <f>SUBTOTAL(9,L243:L244)</f>
        <v>35400</v>
      </c>
      <c r="M245">
        <f>SUBTOTAL(9,M243:M244)</f>
        <v>3540</v>
      </c>
      <c r="N245">
        <f>SUBTOTAL(9,N243:N244)</f>
        <v>38940</v>
      </c>
    </row>
    <row r="246" spans="1:17" outlineLevel="2">
      <c r="A246" t="s">
        <v>0</v>
      </c>
      <c r="B246">
        <v>70763</v>
      </c>
      <c r="C246">
        <v>51</v>
      </c>
      <c r="D246">
        <v>0</v>
      </c>
      <c r="E246" t="s">
        <v>4</v>
      </c>
      <c r="F246">
        <v>98533470</v>
      </c>
      <c r="G246" t="s">
        <v>178</v>
      </c>
      <c r="H246" t="s">
        <v>178</v>
      </c>
      <c r="I246">
        <v>19970901</v>
      </c>
      <c r="J246">
        <v>145400</v>
      </c>
      <c r="K246">
        <v>13000</v>
      </c>
      <c r="L246">
        <v>132400</v>
      </c>
      <c r="M246">
        <f t="shared" si="4"/>
        <v>13240</v>
      </c>
      <c r="N246">
        <f t="shared" si="5"/>
        <v>145640</v>
      </c>
      <c r="O246">
        <v>98533470</v>
      </c>
      <c r="P246">
        <v>19701221</v>
      </c>
      <c r="Q246">
        <v>41</v>
      </c>
    </row>
    <row r="247" spans="1:17" outlineLevel="1">
      <c r="F247" s="1"/>
      <c r="J247">
        <f>SUBTOTAL(9,J246:J246)</f>
        <v>145400</v>
      </c>
      <c r="K247">
        <f>SUBTOTAL(9,K246:K246)</f>
        <v>13000</v>
      </c>
      <c r="L247">
        <f>SUBTOTAL(9,L246:L246)</f>
        <v>132400</v>
      </c>
      <c r="M247">
        <f>SUBTOTAL(9,M246:M246)</f>
        <v>13240</v>
      </c>
      <c r="N247">
        <f>SUBTOTAL(9,N246:N246)</f>
        <v>145640</v>
      </c>
    </row>
    <row r="248" spans="1:17" outlineLevel="2">
      <c r="A248" t="s">
        <v>0</v>
      </c>
      <c r="B248">
        <v>70763</v>
      </c>
      <c r="C248">
        <v>24</v>
      </c>
      <c r="D248">
        <v>0</v>
      </c>
      <c r="E248" t="s">
        <v>4</v>
      </c>
      <c r="F248">
        <v>98549237</v>
      </c>
      <c r="G248" t="s">
        <v>179</v>
      </c>
      <c r="H248" t="s">
        <v>179</v>
      </c>
      <c r="I248">
        <v>19990401</v>
      </c>
      <c r="J248">
        <v>145400</v>
      </c>
      <c r="K248">
        <v>13000</v>
      </c>
      <c r="L248">
        <v>132400</v>
      </c>
      <c r="M248">
        <f t="shared" si="4"/>
        <v>13240</v>
      </c>
      <c r="N248">
        <f t="shared" si="5"/>
        <v>145640</v>
      </c>
      <c r="O248">
        <v>98549237</v>
      </c>
      <c r="P248">
        <v>19700120</v>
      </c>
      <c r="Q248">
        <v>42</v>
      </c>
    </row>
    <row r="249" spans="1:17" outlineLevel="2">
      <c r="A249" t="s">
        <v>0</v>
      </c>
      <c r="B249">
        <v>70763</v>
      </c>
      <c r="C249">
        <v>24</v>
      </c>
      <c r="D249">
        <v>1</v>
      </c>
      <c r="E249" t="s">
        <v>4</v>
      </c>
      <c r="H249" t="s">
        <v>180</v>
      </c>
      <c r="I249">
        <v>19990401</v>
      </c>
      <c r="J249">
        <v>145400</v>
      </c>
      <c r="K249">
        <v>13000</v>
      </c>
      <c r="L249">
        <v>132400</v>
      </c>
      <c r="M249">
        <f t="shared" si="4"/>
        <v>13240</v>
      </c>
      <c r="N249">
        <f t="shared" si="5"/>
        <v>145640</v>
      </c>
      <c r="O249">
        <v>3331300</v>
      </c>
      <c r="P249">
        <v>19390606</v>
      </c>
      <c r="Q249">
        <v>72</v>
      </c>
    </row>
    <row r="250" spans="1:17" outlineLevel="2">
      <c r="A250" t="s">
        <v>0</v>
      </c>
      <c r="B250">
        <v>70763</v>
      </c>
      <c r="C250">
        <v>24</v>
      </c>
      <c r="D250">
        <v>2</v>
      </c>
      <c r="E250" t="s">
        <v>4</v>
      </c>
      <c r="H250" t="s">
        <v>181</v>
      </c>
      <c r="I250">
        <v>20020101</v>
      </c>
      <c r="J250">
        <v>145400</v>
      </c>
      <c r="K250">
        <v>13000</v>
      </c>
      <c r="L250">
        <v>132400</v>
      </c>
      <c r="M250">
        <f t="shared" si="4"/>
        <v>13240</v>
      </c>
      <c r="N250">
        <f t="shared" si="5"/>
        <v>145640</v>
      </c>
      <c r="O250">
        <v>32427378</v>
      </c>
      <c r="P250">
        <v>19480521</v>
      </c>
      <c r="Q250">
        <v>63</v>
      </c>
    </row>
    <row r="251" spans="1:17" outlineLevel="2">
      <c r="A251" t="s">
        <v>0</v>
      </c>
      <c r="B251">
        <v>70763</v>
      </c>
      <c r="C251">
        <v>24</v>
      </c>
      <c r="D251">
        <v>3</v>
      </c>
      <c r="E251" t="s">
        <v>4</v>
      </c>
      <c r="H251" t="s">
        <v>182</v>
      </c>
      <c r="I251">
        <v>20020101</v>
      </c>
      <c r="J251">
        <v>145400</v>
      </c>
      <c r="K251">
        <v>13000</v>
      </c>
      <c r="L251">
        <v>132400</v>
      </c>
      <c r="M251">
        <f t="shared" si="4"/>
        <v>13240</v>
      </c>
      <c r="N251">
        <f t="shared" si="5"/>
        <v>145640</v>
      </c>
      <c r="O251">
        <v>1001004740</v>
      </c>
      <c r="P251">
        <v>20010228</v>
      </c>
      <c r="Q251">
        <v>10</v>
      </c>
    </row>
    <row r="252" spans="1:17" outlineLevel="2">
      <c r="A252" t="s">
        <v>0</v>
      </c>
      <c r="B252">
        <v>70763</v>
      </c>
      <c r="C252">
        <v>24</v>
      </c>
      <c r="D252">
        <v>4</v>
      </c>
      <c r="E252" t="s">
        <v>4</v>
      </c>
      <c r="H252" t="s">
        <v>183</v>
      </c>
      <c r="I252">
        <v>20051201</v>
      </c>
      <c r="J252">
        <v>145400</v>
      </c>
      <c r="K252">
        <v>13000</v>
      </c>
      <c r="L252">
        <v>132400</v>
      </c>
      <c r="M252">
        <f t="shared" si="4"/>
        <v>13240</v>
      </c>
      <c r="N252">
        <f t="shared" si="5"/>
        <v>145640</v>
      </c>
      <c r="O252">
        <v>43735077</v>
      </c>
      <c r="P252">
        <v>19720416</v>
      </c>
      <c r="Q252">
        <v>39</v>
      </c>
    </row>
    <row r="253" spans="1:17" outlineLevel="2">
      <c r="A253" t="s">
        <v>0</v>
      </c>
      <c r="B253">
        <v>70775</v>
      </c>
      <c r="C253">
        <v>6</v>
      </c>
      <c r="D253">
        <v>0</v>
      </c>
      <c r="E253" t="s">
        <v>53</v>
      </c>
      <c r="H253" t="s">
        <v>179</v>
      </c>
      <c r="I253">
        <v>20031201</v>
      </c>
      <c r="J253">
        <v>16600</v>
      </c>
      <c r="L253">
        <v>16600</v>
      </c>
      <c r="M253">
        <f t="shared" si="4"/>
        <v>1660</v>
      </c>
      <c r="N253">
        <f t="shared" si="5"/>
        <v>18260</v>
      </c>
      <c r="O253">
        <v>98549237</v>
      </c>
      <c r="P253">
        <v>19700120</v>
      </c>
      <c r="Q253">
        <v>42</v>
      </c>
    </row>
    <row r="254" spans="1:17" outlineLevel="2">
      <c r="A254" t="s">
        <v>0</v>
      </c>
      <c r="B254">
        <v>70775</v>
      </c>
      <c r="C254">
        <v>6</v>
      </c>
      <c r="D254">
        <v>1</v>
      </c>
      <c r="E254" t="s">
        <v>53</v>
      </c>
      <c r="H254" t="s">
        <v>184</v>
      </c>
      <c r="I254">
        <v>20030729</v>
      </c>
      <c r="J254">
        <v>16600</v>
      </c>
      <c r="L254">
        <v>16600</v>
      </c>
      <c r="M254">
        <f t="shared" si="4"/>
        <v>1660</v>
      </c>
      <c r="N254">
        <f t="shared" si="5"/>
        <v>18260</v>
      </c>
      <c r="O254">
        <v>42772907</v>
      </c>
      <c r="P254">
        <v>19670524</v>
      </c>
      <c r="Q254">
        <v>44</v>
      </c>
    </row>
    <row r="255" spans="1:17" outlineLevel="2">
      <c r="A255" t="s">
        <v>0</v>
      </c>
      <c r="B255">
        <v>70775</v>
      </c>
      <c r="C255">
        <v>6</v>
      </c>
      <c r="D255">
        <v>2</v>
      </c>
      <c r="E255" t="s">
        <v>53</v>
      </c>
      <c r="H255" t="s">
        <v>183</v>
      </c>
      <c r="I255">
        <v>20031201</v>
      </c>
      <c r="J255">
        <v>16600</v>
      </c>
      <c r="L255">
        <v>16600</v>
      </c>
      <c r="M255">
        <f t="shared" si="4"/>
        <v>1660</v>
      </c>
      <c r="N255">
        <f t="shared" si="5"/>
        <v>18260</v>
      </c>
      <c r="O255">
        <v>43735077</v>
      </c>
      <c r="P255">
        <v>19720416</v>
      </c>
      <c r="Q255">
        <v>39</v>
      </c>
    </row>
    <row r="256" spans="1:17" outlineLevel="2">
      <c r="A256" t="s">
        <v>0</v>
      </c>
      <c r="B256">
        <v>70775</v>
      </c>
      <c r="C256">
        <v>6</v>
      </c>
      <c r="D256">
        <v>3</v>
      </c>
      <c r="E256" t="s">
        <v>53</v>
      </c>
      <c r="H256" t="s">
        <v>182</v>
      </c>
      <c r="I256">
        <v>20020703</v>
      </c>
      <c r="J256">
        <v>16600</v>
      </c>
      <c r="L256">
        <v>16600</v>
      </c>
      <c r="M256">
        <f t="shared" si="4"/>
        <v>1660</v>
      </c>
      <c r="N256">
        <f t="shared" si="5"/>
        <v>18260</v>
      </c>
      <c r="O256">
        <v>1001004740</v>
      </c>
      <c r="P256">
        <v>20010228</v>
      </c>
      <c r="Q256">
        <v>10</v>
      </c>
    </row>
    <row r="257" spans="1:17" outlineLevel="2">
      <c r="A257" t="s">
        <v>0</v>
      </c>
      <c r="B257">
        <v>70775</v>
      </c>
      <c r="C257">
        <v>6</v>
      </c>
      <c r="D257">
        <v>4</v>
      </c>
      <c r="E257" t="s">
        <v>53</v>
      </c>
      <c r="H257" t="s">
        <v>180</v>
      </c>
      <c r="I257">
        <v>20100813</v>
      </c>
      <c r="J257">
        <v>16600</v>
      </c>
      <c r="L257">
        <v>16600</v>
      </c>
      <c r="M257">
        <f t="shared" si="4"/>
        <v>1660</v>
      </c>
      <c r="N257">
        <f t="shared" si="5"/>
        <v>18260</v>
      </c>
      <c r="O257">
        <v>3331300</v>
      </c>
      <c r="P257">
        <v>19360606</v>
      </c>
      <c r="Q257">
        <v>75</v>
      </c>
    </row>
    <row r="258" spans="1:17" outlineLevel="2">
      <c r="A258" t="s">
        <v>0</v>
      </c>
      <c r="B258">
        <v>70775</v>
      </c>
      <c r="C258">
        <v>6</v>
      </c>
      <c r="D258">
        <v>5</v>
      </c>
      <c r="E258" t="s">
        <v>53</v>
      </c>
      <c r="H258" t="s">
        <v>181</v>
      </c>
      <c r="I258">
        <v>20090612</v>
      </c>
      <c r="J258">
        <v>16600</v>
      </c>
      <c r="L258">
        <v>16600</v>
      </c>
      <c r="M258">
        <f t="shared" si="4"/>
        <v>1660</v>
      </c>
      <c r="N258">
        <f t="shared" si="5"/>
        <v>18260</v>
      </c>
      <c r="O258">
        <v>32427378</v>
      </c>
      <c r="P258">
        <v>19480521</v>
      </c>
      <c r="Q258">
        <v>63</v>
      </c>
    </row>
    <row r="259" spans="1:17" outlineLevel="1">
      <c r="F259" s="1"/>
      <c r="J259">
        <f>SUBTOTAL(9,J248:J258)</f>
        <v>826600</v>
      </c>
      <c r="K259">
        <f>SUBTOTAL(9,K248:K258)</f>
        <v>65000</v>
      </c>
      <c r="L259">
        <f>SUBTOTAL(9,L248:L258)</f>
        <v>761600</v>
      </c>
      <c r="M259">
        <f>SUBTOTAL(9,M248:M258)</f>
        <v>76160</v>
      </c>
      <c r="N259">
        <f>SUBTOTAL(9,N248:N258)</f>
        <v>837760</v>
      </c>
    </row>
    <row r="260" spans="1:17" outlineLevel="2">
      <c r="A260" t="s">
        <v>0</v>
      </c>
      <c r="B260">
        <v>70763</v>
      </c>
      <c r="C260">
        <v>4</v>
      </c>
      <c r="D260">
        <v>0</v>
      </c>
      <c r="E260" t="s">
        <v>4</v>
      </c>
      <c r="F260">
        <v>98559234</v>
      </c>
      <c r="G260" t="s">
        <v>185</v>
      </c>
      <c r="H260" t="s">
        <v>185</v>
      </c>
      <c r="I260">
        <v>19990801</v>
      </c>
      <c r="J260">
        <v>145400</v>
      </c>
      <c r="K260">
        <v>13000</v>
      </c>
      <c r="L260">
        <v>132400</v>
      </c>
      <c r="M260">
        <f t="shared" ref="M260:M274" si="6">+L260*10%</f>
        <v>13240</v>
      </c>
      <c r="N260">
        <f t="shared" ref="N260:N274" si="7">+L260+M260</f>
        <v>145640</v>
      </c>
      <c r="O260">
        <v>98559234</v>
      </c>
      <c r="P260">
        <v>19720725</v>
      </c>
      <c r="Q260">
        <v>39</v>
      </c>
    </row>
    <row r="261" spans="1:17" outlineLevel="2">
      <c r="A261" t="s">
        <v>0</v>
      </c>
      <c r="B261">
        <v>70763</v>
      </c>
      <c r="C261">
        <v>4</v>
      </c>
      <c r="D261">
        <v>1</v>
      </c>
      <c r="E261" t="s">
        <v>4</v>
      </c>
      <c r="H261" t="s">
        <v>186</v>
      </c>
      <c r="I261">
        <v>19971001</v>
      </c>
      <c r="J261">
        <v>145400</v>
      </c>
      <c r="K261">
        <v>13000</v>
      </c>
      <c r="L261">
        <v>132400</v>
      </c>
      <c r="M261">
        <f t="shared" si="6"/>
        <v>13240</v>
      </c>
      <c r="N261">
        <f t="shared" si="7"/>
        <v>145640</v>
      </c>
      <c r="O261">
        <v>30332691</v>
      </c>
      <c r="P261">
        <v>19740611</v>
      </c>
      <c r="Q261">
        <v>37</v>
      </c>
    </row>
    <row r="262" spans="1:17" outlineLevel="2">
      <c r="A262" t="s">
        <v>0</v>
      </c>
      <c r="B262">
        <v>70763</v>
      </c>
      <c r="C262">
        <v>4</v>
      </c>
      <c r="D262">
        <v>2</v>
      </c>
      <c r="E262" t="s">
        <v>4</v>
      </c>
      <c r="H262" t="s">
        <v>187</v>
      </c>
      <c r="I262">
        <v>20050801</v>
      </c>
      <c r="J262">
        <v>145400</v>
      </c>
      <c r="K262">
        <v>13000</v>
      </c>
      <c r="L262">
        <v>132400</v>
      </c>
      <c r="M262">
        <f t="shared" si="6"/>
        <v>13240</v>
      </c>
      <c r="N262">
        <f t="shared" si="7"/>
        <v>145640</v>
      </c>
      <c r="O262">
        <v>37363953</v>
      </c>
      <c r="P262">
        <v>20050719</v>
      </c>
      <c r="Q262">
        <v>6</v>
      </c>
    </row>
    <row r="263" spans="1:17" outlineLevel="2">
      <c r="A263" t="s">
        <v>0</v>
      </c>
      <c r="B263">
        <v>70763</v>
      </c>
      <c r="C263">
        <v>4</v>
      </c>
      <c r="D263">
        <v>3</v>
      </c>
      <c r="E263" t="s">
        <v>4</v>
      </c>
      <c r="H263" t="s">
        <v>188</v>
      </c>
      <c r="I263">
        <v>20010316</v>
      </c>
      <c r="J263">
        <v>145400</v>
      </c>
      <c r="K263">
        <v>13000</v>
      </c>
      <c r="L263">
        <v>132400</v>
      </c>
      <c r="M263">
        <f t="shared" si="6"/>
        <v>13240</v>
      </c>
      <c r="N263">
        <f t="shared" si="7"/>
        <v>145640</v>
      </c>
      <c r="O263">
        <v>32410804</v>
      </c>
      <c r="P263">
        <v>19460615</v>
      </c>
      <c r="Q263">
        <v>65</v>
      </c>
    </row>
    <row r="264" spans="1:17" outlineLevel="2">
      <c r="A264" t="s">
        <v>0</v>
      </c>
      <c r="B264">
        <v>71767</v>
      </c>
      <c r="C264">
        <v>2</v>
      </c>
      <c r="D264">
        <v>1</v>
      </c>
      <c r="E264" t="s">
        <v>69</v>
      </c>
      <c r="H264" t="s">
        <v>189</v>
      </c>
      <c r="I264">
        <v>20070201</v>
      </c>
      <c r="J264">
        <v>145400</v>
      </c>
      <c r="K264">
        <v>13000</v>
      </c>
      <c r="L264">
        <v>132400</v>
      </c>
      <c r="M264">
        <f t="shared" si="6"/>
        <v>13240</v>
      </c>
      <c r="N264">
        <f t="shared" si="7"/>
        <v>145640</v>
      </c>
      <c r="O264">
        <v>40618926</v>
      </c>
      <c r="P264">
        <v>20070513</v>
      </c>
      <c r="Q264">
        <v>4</v>
      </c>
    </row>
    <row r="265" spans="1:17" outlineLevel="1">
      <c r="F265" s="1"/>
      <c r="J265">
        <f>SUBTOTAL(9,J260:J264)</f>
        <v>727000</v>
      </c>
      <c r="K265">
        <f>SUBTOTAL(9,K260:K264)</f>
        <v>65000</v>
      </c>
      <c r="L265">
        <f>SUBTOTAL(9,L260:L264)</f>
        <v>662000</v>
      </c>
      <c r="M265">
        <f>SUBTOTAL(9,M260:M264)</f>
        <v>66200</v>
      </c>
      <c r="N265">
        <f>SUBTOTAL(9,N260:N264)</f>
        <v>728200</v>
      </c>
    </row>
    <row r="266" spans="1:17" outlineLevel="2">
      <c r="A266" t="s">
        <v>0</v>
      </c>
      <c r="B266">
        <v>70763</v>
      </c>
      <c r="C266">
        <v>16</v>
      </c>
      <c r="D266">
        <v>1</v>
      </c>
      <c r="E266" t="s">
        <v>4</v>
      </c>
      <c r="F266">
        <v>98565304</v>
      </c>
      <c r="G266" t="s">
        <v>190</v>
      </c>
      <c r="H266" t="s">
        <v>191</v>
      </c>
      <c r="I266">
        <v>20030201</v>
      </c>
      <c r="J266">
        <v>145400</v>
      </c>
      <c r="K266">
        <v>13000</v>
      </c>
      <c r="L266">
        <v>132400</v>
      </c>
      <c r="M266">
        <f t="shared" si="6"/>
        <v>13240</v>
      </c>
      <c r="N266">
        <f t="shared" si="7"/>
        <v>145640</v>
      </c>
      <c r="O266">
        <v>1001369528</v>
      </c>
      <c r="P266">
        <v>20021114</v>
      </c>
      <c r="Q266">
        <v>9</v>
      </c>
    </row>
    <row r="267" spans="1:17" outlineLevel="2">
      <c r="A267" t="s">
        <v>0</v>
      </c>
      <c r="B267">
        <v>70763</v>
      </c>
      <c r="C267">
        <v>16</v>
      </c>
      <c r="D267">
        <v>2</v>
      </c>
      <c r="E267" t="s">
        <v>4</v>
      </c>
      <c r="H267" t="s">
        <v>192</v>
      </c>
      <c r="I267">
        <v>20010301</v>
      </c>
      <c r="J267">
        <v>145400</v>
      </c>
      <c r="K267">
        <v>13000</v>
      </c>
      <c r="L267">
        <v>132400</v>
      </c>
      <c r="M267">
        <f t="shared" si="6"/>
        <v>13240</v>
      </c>
      <c r="N267">
        <f t="shared" si="7"/>
        <v>145640</v>
      </c>
      <c r="O267">
        <v>1193472511</v>
      </c>
      <c r="P267">
        <v>20001011</v>
      </c>
      <c r="Q267">
        <v>11</v>
      </c>
    </row>
    <row r="268" spans="1:17" outlineLevel="2">
      <c r="A268" t="s">
        <v>0</v>
      </c>
      <c r="B268">
        <v>71797</v>
      </c>
      <c r="C268">
        <v>7</v>
      </c>
      <c r="D268">
        <v>0</v>
      </c>
      <c r="E268" t="s">
        <v>37</v>
      </c>
      <c r="H268" t="s">
        <v>190</v>
      </c>
      <c r="I268">
        <v>20020701</v>
      </c>
      <c r="J268">
        <v>17700</v>
      </c>
      <c r="L268">
        <v>17700</v>
      </c>
      <c r="M268">
        <f t="shared" si="6"/>
        <v>1770</v>
      </c>
      <c r="N268">
        <f t="shared" si="7"/>
        <v>19470</v>
      </c>
      <c r="O268">
        <v>98565304</v>
      </c>
      <c r="P268">
        <v>19740205</v>
      </c>
      <c r="Q268">
        <v>38</v>
      </c>
    </row>
    <row r="269" spans="1:17" outlineLevel="2">
      <c r="A269" t="s">
        <v>0</v>
      </c>
      <c r="B269">
        <v>71797</v>
      </c>
      <c r="C269">
        <v>7</v>
      </c>
      <c r="D269">
        <v>1</v>
      </c>
      <c r="E269" t="s">
        <v>37</v>
      </c>
      <c r="H269" t="s">
        <v>193</v>
      </c>
      <c r="I269">
        <v>20020701</v>
      </c>
      <c r="J269">
        <v>17700</v>
      </c>
      <c r="L269">
        <v>17700</v>
      </c>
      <c r="M269">
        <f t="shared" si="6"/>
        <v>1770</v>
      </c>
      <c r="N269">
        <f t="shared" si="7"/>
        <v>19470</v>
      </c>
      <c r="O269">
        <v>43257640</v>
      </c>
      <c r="P269">
        <v>19750929</v>
      </c>
      <c r="Q269">
        <v>36</v>
      </c>
    </row>
    <row r="270" spans="1:17" outlineLevel="2">
      <c r="A270" t="s">
        <v>0</v>
      </c>
      <c r="B270">
        <v>71797</v>
      </c>
      <c r="C270">
        <v>7</v>
      </c>
      <c r="D270">
        <v>2</v>
      </c>
      <c r="E270" t="s">
        <v>37</v>
      </c>
      <c r="H270" t="s">
        <v>192</v>
      </c>
      <c r="I270">
        <v>20020701</v>
      </c>
      <c r="J270">
        <v>17700</v>
      </c>
      <c r="L270">
        <v>17700</v>
      </c>
      <c r="M270">
        <f t="shared" si="6"/>
        <v>1770</v>
      </c>
      <c r="N270">
        <f t="shared" si="7"/>
        <v>19470</v>
      </c>
      <c r="O270">
        <v>1193472511</v>
      </c>
      <c r="P270">
        <v>20001011</v>
      </c>
      <c r="Q270">
        <v>11</v>
      </c>
    </row>
    <row r="271" spans="1:17" outlineLevel="2">
      <c r="A271" t="s">
        <v>0</v>
      </c>
      <c r="B271">
        <v>71797</v>
      </c>
      <c r="C271">
        <v>7</v>
      </c>
      <c r="D271">
        <v>3</v>
      </c>
      <c r="E271" t="s">
        <v>37</v>
      </c>
      <c r="H271" t="s">
        <v>191</v>
      </c>
      <c r="I271">
        <v>20090301</v>
      </c>
      <c r="J271">
        <v>17700</v>
      </c>
      <c r="L271">
        <v>17700</v>
      </c>
      <c r="M271">
        <f t="shared" si="6"/>
        <v>1770</v>
      </c>
      <c r="N271">
        <f t="shared" si="7"/>
        <v>19470</v>
      </c>
      <c r="O271">
        <v>1001369528</v>
      </c>
      <c r="P271">
        <v>20021114</v>
      </c>
      <c r="Q271">
        <v>9</v>
      </c>
    </row>
    <row r="272" spans="1:17" outlineLevel="2">
      <c r="A272" t="s">
        <v>0</v>
      </c>
      <c r="B272">
        <v>89774</v>
      </c>
      <c r="C272">
        <v>1</v>
      </c>
      <c r="D272">
        <v>1</v>
      </c>
      <c r="E272" t="s">
        <v>194</v>
      </c>
      <c r="H272" t="s">
        <v>195</v>
      </c>
      <c r="I272">
        <v>20091001</v>
      </c>
      <c r="J272">
        <v>41900</v>
      </c>
      <c r="L272">
        <v>41900</v>
      </c>
      <c r="M272">
        <f t="shared" si="6"/>
        <v>4190</v>
      </c>
      <c r="N272">
        <f t="shared" si="7"/>
        <v>46090</v>
      </c>
      <c r="O272">
        <v>43757640</v>
      </c>
      <c r="P272">
        <v>19750929</v>
      </c>
      <c r="Q272">
        <v>36</v>
      </c>
    </row>
    <row r="273" spans="1:17" outlineLevel="1">
      <c r="F273" s="1"/>
      <c r="J273">
        <f>SUBTOTAL(9,J266:J272)</f>
        <v>403500</v>
      </c>
      <c r="K273">
        <f>SUBTOTAL(9,K266:K272)</f>
        <v>26000</v>
      </c>
      <c r="L273">
        <f>SUBTOTAL(9,L266:L272)</f>
        <v>377500</v>
      </c>
      <c r="M273">
        <f>SUBTOTAL(9,M266:M272)</f>
        <v>37750</v>
      </c>
      <c r="N273">
        <f>SUBTOTAL(9,N266:N272)</f>
        <v>415250</v>
      </c>
    </row>
    <row r="274" spans="1:17" outlineLevel="2">
      <c r="A274" t="s">
        <v>0</v>
      </c>
      <c r="B274">
        <v>70763</v>
      </c>
      <c r="C274">
        <v>56</v>
      </c>
      <c r="D274">
        <v>1</v>
      </c>
      <c r="E274" t="s">
        <v>4</v>
      </c>
      <c r="F274">
        <v>98648731</v>
      </c>
      <c r="G274" t="s">
        <v>196</v>
      </c>
      <c r="H274" t="s">
        <v>197</v>
      </c>
      <c r="I274">
        <v>20071101</v>
      </c>
      <c r="J274">
        <v>145400</v>
      </c>
      <c r="K274">
        <v>13000</v>
      </c>
      <c r="L274">
        <v>132400</v>
      </c>
      <c r="M274">
        <f t="shared" si="6"/>
        <v>13240</v>
      </c>
      <c r="N274">
        <f t="shared" si="7"/>
        <v>145640</v>
      </c>
      <c r="O274">
        <v>2381999</v>
      </c>
      <c r="P274">
        <v>20070830</v>
      </c>
      <c r="Q274">
        <v>4</v>
      </c>
    </row>
    <row r="275" spans="1:17" outlineLevel="1">
      <c r="F275" s="1"/>
      <c r="J275">
        <f>SUBTOTAL(9,J274:J274)</f>
        <v>145400</v>
      </c>
      <c r="K275">
        <f>SUBTOTAL(9,K274:K274)</f>
        <v>13000</v>
      </c>
      <c r="L275">
        <f>SUBTOTAL(9,L274:L274)</f>
        <v>132400</v>
      </c>
      <c r="M275">
        <f>SUBTOTAL(9,M274:M274)</f>
        <v>13240</v>
      </c>
      <c r="N275">
        <f>SUBTOTAL(9,N274:N274)</f>
        <v>145640</v>
      </c>
    </row>
    <row r="276" spans="1:17" outlineLevel="1"/>
    <row r="277" spans="1:17" outlineLevel="1">
      <c r="F277" s="1" t="s">
        <v>215</v>
      </c>
      <c r="J277">
        <f>SUBTOTAL(9,J6:J276)</f>
        <v>19173700</v>
      </c>
      <c r="K277">
        <f>SUBTOTAL(9,K6:K276)</f>
        <v>1261000</v>
      </c>
      <c r="L277">
        <f>SUBTOTAL(9,L6:L276)</f>
        <v>17912700</v>
      </c>
      <c r="M277">
        <f>SUBTOTAL(9,M6:M276)</f>
        <v>1791270</v>
      </c>
      <c r="N277">
        <f>SUBTOTAL(9,N6:N276)</f>
        <v>19703970</v>
      </c>
    </row>
  </sheetData>
  <mergeCells count="1">
    <mergeCell ref="A1:Q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SERV NUTR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Invepe Ltda</dc:creator>
  <cp:lastModifiedBy>Angela castañeda</cp:lastModifiedBy>
  <dcterms:created xsi:type="dcterms:W3CDTF">2012-02-02T17:32:17Z</dcterms:created>
  <dcterms:modified xsi:type="dcterms:W3CDTF">2012-02-24T15:42:06Z</dcterms:modified>
</cp:coreProperties>
</file>