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715" windowHeight="873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26" i="1"/>
  <c r="K26"/>
  <c r="J26"/>
  <c r="L26" s="1"/>
  <c r="I26"/>
  <c r="H26"/>
  <c r="G26"/>
  <c r="F26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AK20" s="1"/>
  <c r="AJ19"/>
  <c r="AJ18"/>
  <c r="AK18" s="1"/>
  <c r="AJ17"/>
  <c r="AK16"/>
  <c r="AJ16"/>
  <c r="AJ15"/>
  <c r="AJ14"/>
  <c r="AK14" s="1"/>
  <c r="AJ13"/>
  <c r="AK12"/>
  <c r="AJ12"/>
  <c r="AJ11"/>
  <c r="AJ10"/>
  <c r="AK10" s="1"/>
  <c r="AJ9"/>
  <c r="AK8"/>
  <c r="AJ8"/>
  <c r="AJ7"/>
  <c r="AJ6"/>
  <c r="AK6" s="1"/>
  <c r="L24"/>
  <c r="L23"/>
  <c r="L22"/>
  <c r="L20"/>
  <c r="L21"/>
  <c r="O46"/>
  <c r="L19"/>
  <c r="U46"/>
  <c r="T46"/>
  <c r="S46"/>
  <c r="R46"/>
  <c r="Q46"/>
  <c r="P46"/>
  <c r="N46"/>
  <c r="M46"/>
  <c r="L46"/>
  <c r="K46"/>
  <c r="J46"/>
  <c r="I46"/>
  <c r="H46"/>
  <c r="G46"/>
  <c r="F46"/>
  <c r="E46"/>
  <c r="D46"/>
  <c r="C46"/>
  <c r="V45"/>
  <c r="W44"/>
  <c r="V44"/>
  <c r="V43"/>
  <c r="V42"/>
  <c r="W42" s="1"/>
  <c r="V41"/>
  <c r="W40" s="1"/>
  <c r="V40"/>
  <c r="V39"/>
  <c r="V38"/>
  <c r="W38" s="1"/>
  <c r="V37"/>
  <c r="W36"/>
  <c r="V36"/>
  <c r="V35"/>
  <c r="V34"/>
  <c r="W34" s="1"/>
  <c r="V33"/>
  <c r="V32"/>
  <c r="E9"/>
  <c r="D9"/>
  <c r="C9"/>
  <c r="F8"/>
  <c r="F6"/>
  <c r="M8"/>
  <c r="M6"/>
  <c r="L9"/>
  <c r="G9"/>
  <c r="AJ20" l="1"/>
  <c r="W32"/>
  <c r="W46"/>
  <c r="V46"/>
  <c r="M9"/>
  <c r="F9"/>
</calcChain>
</file>

<file path=xl/sharedStrings.xml><?xml version="1.0" encoding="utf-8"?>
<sst xmlns="http://schemas.openxmlformats.org/spreadsheetml/2006/main" count="163" uniqueCount="70">
  <si>
    <t>CORREDOR</t>
  </si>
  <si>
    <t>PRODUCTO</t>
  </si>
  <si>
    <t>PRIMA TOTAL MES</t>
  </si>
  <si>
    <t>No.EMPLEADOS</t>
  </si>
  <si>
    <t>No. ASEGURADOS</t>
  </si>
  <si>
    <t>TOTAL CORREDOR</t>
  </si>
  <si>
    <t>ARISTÓBULO PÉREZ SAS</t>
  </si>
  <si>
    <t>COOMEVA MEDICINA PREPAGADA</t>
  </si>
  <si>
    <t>SALUD ORAL</t>
  </si>
  <si>
    <t>CEM</t>
  </si>
  <si>
    <t>TOTAL</t>
  </si>
  <si>
    <t>ASEGURADOS GRUPO NUTRESA</t>
  </si>
  <si>
    <t>FEBRERO 28 - 2014</t>
  </si>
  <si>
    <t>EMPRESA</t>
  </si>
  <si>
    <t>USUARIOS</t>
  </si>
  <si>
    <t>ORO</t>
  </si>
  <si>
    <t>OROG</t>
  </si>
  <si>
    <t>OROD</t>
  </si>
  <si>
    <t>OROO</t>
  </si>
  <si>
    <t>TRAD</t>
  </si>
  <si>
    <t>TRAH</t>
  </si>
  <si>
    <t>PLAT</t>
  </si>
  <si>
    <t>CLAS</t>
  </si>
  <si>
    <t>CTRE</t>
  </si>
  <si>
    <t>CSIL</t>
  </si>
  <si>
    <t>CSIN</t>
  </si>
  <si>
    <t>AN1B</t>
  </si>
  <si>
    <t>ADOA</t>
  </si>
  <si>
    <t>ANDO</t>
  </si>
  <si>
    <t>ANDA</t>
  </si>
  <si>
    <t>ADOR</t>
  </si>
  <si>
    <t>SAO3</t>
  </si>
  <si>
    <t>SAEP</t>
  </si>
  <si>
    <t>SUBTOTAL</t>
  </si>
  <si>
    <t>TOTAL POR EMPRESA</t>
  </si>
  <si>
    <t>ALIMENTOS CARNICOS</t>
  </si>
  <si>
    <t>EMPLEADOS</t>
  </si>
  <si>
    <t>BENEFICIARIOS</t>
  </si>
  <si>
    <t>CIA NACIONAL DE CHOCOLATES</t>
  </si>
  <si>
    <t>COLCAFE</t>
  </si>
  <si>
    <t>COMERCIAL NUTRESA</t>
  </si>
  <si>
    <t>NOVAVENTA</t>
  </si>
  <si>
    <t>SERVICIOS NUTRESA</t>
  </si>
  <si>
    <t>TROPICAL COFFE</t>
  </si>
  <si>
    <t>TOTALES</t>
  </si>
  <si>
    <t>TROPICAL COFFE COMPANY</t>
  </si>
  <si>
    <t>MEDICINA PREPAGADA</t>
  </si>
  <si>
    <t>EMPLEADOS-BENEFIC</t>
  </si>
  <si>
    <t>PRIMA MES MP</t>
  </si>
  <si>
    <t>PRIMA MES S.ORAL</t>
  </si>
  <si>
    <t>PRIMA MES CEM</t>
  </si>
  <si>
    <t>19         -     38</t>
  </si>
  <si>
    <t>12       -       26</t>
  </si>
  <si>
    <t>N/A</t>
  </si>
  <si>
    <t>20      -       23</t>
  </si>
  <si>
    <t>21       -       49</t>
  </si>
  <si>
    <t>34        -      96</t>
  </si>
  <si>
    <t>03        -      0 3</t>
  </si>
  <si>
    <t>35      -       96</t>
  </si>
  <si>
    <t>03       -      0 9</t>
  </si>
  <si>
    <t>0       -       03</t>
  </si>
  <si>
    <t>04       -      0 5</t>
  </si>
  <si>
    <t>06      -       13</t>
  </si>
  <si>
    <t>24       -       22</t>
  </si>
  <si>
    <t>02       -       08</t>
  </si>
  <si>
    <t>20       -       92</t>
  </si>
  <si>
    <t>17        -       54</t>
  </si>
  <si>
    <t>08       -       17</t>
  </si>
  <si>
    <t>01       -       13</t>
  </si>
  <si>
    <t>07       -       52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</si>
</sst>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Book Antiqua"/>
      <family val="1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2" fillId="0" borderId="10" xfId="0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wrapText="1"/>
    </xf>
    <xf numFmtId="0" fontId="5" fillId="2" borderId="18" xfId="0" applyFont="1" applyFill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5" fillId="2" borderId="20" xfId="0" applyFont="1" applyFill="1" applyBorder="1"/>
    <xf numFmtId="0" fontId="5" fillId="2" borderId="26" xfId="0" applyFont="1" applyFill="1" applyBorder="1"/>
    <xf numFmtId="0" fontId="9" fillId="2" borderId="18" xfId="0" applyFont="1" applyFill="1" applyBorder="1"/>
    <xf numFmtId="0" fontId="8" fillId="2" borderId="18" xfId="0" applyFont="1" applyFill="1" applyBorder="1"/>
    <xf numFmtId="0" fontId="8" fillId="2" borderId="18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9" fillId="0" borderId="15" xfId="0" applyFont="1" applyBorder="1"/>
    <xf numFmtId="0" fontId="9" fillId="0" borderId="16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4" fillId="2" borderId="18" xfId="0" applyFont="1" applyFill="1" applyBorder="1" applyAlignment="1">
      <alignment horizontal="centerContinuous" vertical="center"/>
    </xf>
    <xf numFmtId="0" fontId="4" fillId="2" borderId="3" xfId="0" applyFont="1" applyFill="1" applyBorder="1" applyAlignment="1">
      <alignment horizontal="centerContinuous" vertical="center"/>
    </xf>
    <xf numFmtId="0" fontId="6" fillId="3" borderId="21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9" fillId="2" borderId="15" xfId="0" applyFont="1" applyFill="1" applyBorder="1"/>
    <xf numFmtId="0" fontId="8" fillId="2" borderId="16" xfId="0" applyFont="1" applyFill="1" applyBorder="1"/>
    <xf numFmtId="0" fontId="8" fillId="2" borderId="16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 wrapText="1"/>
    </xf>
    <xf numFmtId="41" fontId="1" fillId="0" borderId="1" xfId="0" applyNumberFormat="1" applyFont="1" applyBorder="1" applyAlignment="1">
      <alignment horizontal="center"/>
    </xf>
    <xf numFmtId="41" fontId="2" fillId="0" borderId="1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1" fontId="2" fillId="0" borderId="0" xfId="0" applyNumberFormat="1" applyFont="1" applyBorder="1" applyAlignment="1">
      <alignment horizontal="center"/>
    </xf>
    <xf numFmtId="0" fontId="5" fillId="0" borderId="18" xfId="0" applyFont="1" applyFill="1" applyBorder="1"/>
    <xf numFmtId="0" fontId="10" fillId="0" borderId="20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5" fillId="0" borderId="24" xfId="0" applyFont="1" applyFill="1" applyBorder="1"/>
    <xf numFmtId="0" fontId="6" fillId="0" borderId="13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5" fillId="0" borderId="20" xfId="0" applyFont="1" applyFill="1" applyBorder="1"/>
    <xf numFmtId="0" fontId="5" fillId="0" borderId="26" xfId="0" applyFont="1" applyFill="1" applyBorder="1"/>
    <xf numFmtId="0" fontId="6" fillId="0" borderId="27" xfId="0" applyFont="1" applyFill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 wrapText="1"/>
    </xf>
    <xf numFmtId="0" fontId="7" fillId="2" borderId="34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wrapText="1"/>
    </xf>
    <xf numFmtId="0" fontId="7" fillId="0" borderId="34" xfId="0" applyFont="1" applyFill="1" applyBorder="1" applyAlignment="1">
      <alignment horizontal="center" wrapText="1"/>
    </xf>
    <xf numFmtId="0" fontId="8" fillId="0" borderId="34" xfId="0" applyFont="1" applyFill="1" applyBorder="1" applyAlignment="1">
      <alignment horizont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wrapText="1"/>
    </xf>
    <xf numFmtId="0" fontId="7" fillId="3" borderId="36" xfId="0" applyFont="1" applyFill="1" applyBorder="1" applyAlignment="1">
      <alignment horizontal="center" wrapText="1"/>
    </xf>
    <xf numFmtId="0" fontId="7" fillId="3" borderId="33" xfId="0" applyFont="1" applyFill="1" applyBorder="1" applyAlignment="1">
      <alignment horizontal="center" wrapText="1"/>
    </xf>
    <xf numFmtId="0" fontId="7" fillId="3" borderId="34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8"/>
  <sheetViews>
    <sheetView tabSelected="1" topLeftCell="A7" workbookViewId="0">
      <selection activeCell="A27" sqref="A27"/>
    </sheetView>
  </sheetViews>
  <sheetFormatPr baseColWidth="10" defaultRowHeight="12.75"/>
  <cols>
    <col min="1" max="1" width="20.42578125" style="1" customWidth="1"/>
    <col min="2" max="2" width="27.7109375" style="1" customWidth="1"/>
    <col min="3" max="3" width="18.140625" style="1" customWidth="1"/>
    <col min="4" max="4" width="18.28515625" style="1" customWidth="1"/>
    <col min="5" max="5" width="18.140625" style="1" customWidth="1"/>
    <col min="6" max="6" width="15.140625" style="1" customWidth="1"/>
    <col min="7" max="9" width="14.7109375" style="1" customWidth="1"/>
    <col min="10" max="10" width="16.140625" style="1" customWidth="1"/>
    <col min="11" max="11" width="14.7109375" style="1" customWidth="1"/>
    <col min="12" max="12" width="15.42578125" style="1" customWidth="1"/>
    <col min="13" max="13" width="15" style="1" customWidth="1"/>
    <col min="14" max="14" width="11.42578125" style="1"/>
    <col min="15" max="15" width="14.85546875" style="1" customWidth="1"/>
    <col min="16" max="16384" width="11.42578125" style="1"/>
  </cols>
  <sheetData>
    <row r="1" spans="1:37" ht="13.5" thickBot="1"/>
    <row r="2" spans="1:37" ht="15" customHeight="1">
      <c r="A2" s="94" t="s">
        <v>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  <c r="O2" s="36"/>
      <c r="P2" s="37"/>
      <c r="Q2" s="37"/>
      <c r="R2" s="37"/>
      <c r="S2" s="60"/>
      <c r="T2" s="37"/>
      <c r="U2" s="37"/>
      <c r="V2" s="37"/>
      <c r="W2" s="38"/>
      <c r="X2" s="38"/>
      <c r="Y2" s="60"/>
      <c r="Z2" s="38"/>
      <c r="AA2" s="37"/>
      <c r="AC2" s="7"/>
    </row>
    <row r="3" spans="1:37" ht="13.5" customHeight="1">
      <c r="A3" s="97" t="s">
        <v>11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9"/>
      <c r="O3" s="36"/>
      <c r="P3" s="37"/>
      <c r="Q3" s="37"/>
      <c r="R3" s="37"/>
      <c r="S3" s="60"/>
      <c r="T3" s="37"/>
      <c r="U3" s="37"/>
      <c r="V3" s="37"/>
      <c r="W3" s="38"/>
      <c r="X3" s="38"/>
      <c r="Y3" s="60"/>
      <c r="Z3" s="38"/>
      <c r="AA3" s="37"/>
      <c r="AC3" s="7"/>
    </row>
    <row r="4" spans="1:37" ht="15.75" customHeight="1" thickBot="1">
      <c r="A4" s="102" t="s">
        <v>12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  <c r="O4" s="36"/>
      <c r="P4" s="53"/>
      <c r="Q4" s="37"/>
      <c r="R4" s="37"/>
      <c r="S4" s="37"/>
      <c r="T4" s="38"/>
      <c r="U4" s="37"/>
      <c r="V4" s="37"/>
      <c r="W4" s="37"/>
      <c r="X4" s="37"/>
      <c r="Y4" s="37"/>
      <c r="Z4" s="37"/>
      <c r="AA4" s="37"/>
      <c r="AC4" s="12"/>
    </row>
    <row r="5" spans="1:37" ht="13.5" customHeight="1" thickBo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s">
        <v>5</v>
      </c>
      <c r="G5" s="3" t="s">
        <v>3</v>
      </c>
      <c r="H5" s="3"/>
      <c r="I5" s="3"/>
      <c r="J5" s="3"/>
      <c r="K5" s="3"/>
      <c r="L5" s="3" t="s">
        <v>4</v>
      </c>
      <c r="M5" s="4" t="s">
        <v>5</v>
      </c>
      <c r="O5" s="14" t="s">
        <v>13</v>
      </c>
      <c r="P5" s="39" t="s">
        <v>14</v>
      </c>
      <c r="Q5" s="15" t="s">
        <v>15</v>
      </c>
      <c r="R5" s="39" t="s">
        <v>16</v>
      </c>
      <c r="S5" s="15" t="s">
        <v>17</v>
      </c>
      <c r="T5" s="39" t="s">
        <v>18</v>
      </c>
      <c r="U5" s="15" t="s">
        <v>19</v>
      </c>
      <c r="V5" s="39" t="s">
        <v>20</v>
      </c>
      <c r="W5" s="39" t="s">
        <v>21</v>
      </c>
      <c r="X5" s="39" t="s">
        <v>22</v>
      </c>
      <c r="Y5" s="56" t="s">
        <v>23</v>
      </c>
      <c r="Z5" s="15" t="s">
        <v>24</v>
      </c>
      <c r="AA5" s="39" t="s">
        <v>25</v>
      </c>
      <c r="AB5" s="40" t="s">
        <v>26</v>
      </c>
      <c r="AC5" s="39" t="s">
        <v>27</v>
      </c>
      <c r="AD5" s="39" t="s">
        <v>28</v>
      </c>
      <c r="AE5" s="39" t="s">
        <v>29</v>
      </c>
      <c r="AF5" s="40" t="s">
        <v>30</v>
      </c>
      <c r="AG5" s="15" t="s">
        <v>31</v>
      </c>
      <c r="AH5" s="39" t="s">
        <v>32</v>
      </c>
      <c r="AI5" s="39" t="s">
        <v>9</v>
      </c>
      <c r="AJ5" s="39" t="s">
        <v>33</v>
      </c>
      <c r="AK5" s="16" t="s">
        <v>34</v>
      </c>
    </row>
    <row r="6" spans="1:37" ht="13.5" customHeight="1" thickBot="1">
      <c r="A6" s="5" t="s">
        <v>6</v>
      </c>
      <c r="B6" s="6" t="s">
        <v>7</v>
      </c>
      <c r="C6" s="7">
        <v>73643600</v>
      </c>
      <c r="D6" s="8">
        <v>135</v>
      </c>
      <c r="E6" s="8">
        <v>314</v>
      </c>
      <c r="F6" s="9">
        <f>SUM(D6:E6)</f>
        <v>449</v>
      </c>
      <c r="G6" s="8">
        <v>135</v>
      </c>
      <c r="H6" s="8"/>
      <c r="I6" s="8"/>
      <c r="J6" s="8"/>
      <c r="K6" s="8"/>
      <c r="L6" s="8">
        <v>314</v>
      </c>
      <c r="M6" s="9">
        <f>SUM(G6:L6)</f>
        <v>449</v>
      </c>
      <c r="O6" s="83" t="s">
        <v>35</v>
      </c>
      <c r="P6" s="61" t="s">
        <v>36</v>
      </c>
      <c r="Q6" s="62">
        <v>11</v>
      </c>
      <c r="R6" s="63">
        <v>0</v>
      </c>
      <c r="S6" s="62">
        <v>2</v>
      </c>
      <c r="T6" s="24">
        <v>0</v>
      </c>
      <c r="U6" s="24">
        <v>0</v>
      </c>
      <c r="V6" s="24">
        <v>0</v>
      </c>
      <c r="W6" s="45">
        <v>0</v>
      </c>
      <c r="X6" s="24">
        <v>0</v>
      </c>
      <c r="Y6" s="24">
        <v>1</v>
      </c>
      <c r="Z6" s="24">
        <v>6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2</v>
      </c>
      <c r="AJ6" s="25">
        <f t="shared" ref="AJ6:AJ19" si="0">SUM(Q6:AI6)</f>
        <v>22</v>
      </c>
      <c r="AK6" s="85">
        <f>SUM(AJ6:AJ7)</f>
        <v>56</v>
      </c>
    </row>
    <row r="7" spans="1:37" ht="13.5" customHeight="1" thickBot="1">
      <c r="A7" s="5" t="s">
        <v>6</v>
      </c>
      <c r="B7" s="6" t="s">
        <v>8</v>
      </c>
      <c r="C7" s="7">
        <v>2664500</v>
      </c>
      <c r="D7" s="8">
        <v>48</v>
      </c>
      <c r="E7" s="8">
        <v>69</v>
      </c>
      <c r="F7" s="9">
        <v>117</v>
      </c>
      <c r="G7" s="8">
        <v>48</v>
      </c>
      <c r="H7" s="8"/>
      <c r="I7" s="8"/>
      <c r="J7" s="8"/>
      <c r="K7" s="8"/>
      <c r="L7" s="8">
        <v>69</v>
      </c>
      <c r="M7" s="9">
        <v>117</v>
      </c>
      <c r="O7" s="84"/>
      <c r="P7" s="64" t="s">
        <v>37</v>
      </c>
      <c r="Q7" s="26">
        <v>16</v>
      </c>
      <c r="R7" s="26">
        <v>0</v>
      </c>
      <c r="S7" s="26">
        <v>1</v>
      </c>
      <c r="T7" s="26">
        <v>0</v>
      </c>
      <c r="U7" s="26">
        <v>1</v>
      </c>
      <c r="V7" s="26">
        <v>0</v>
      </c>
      <c r="W7" s="26">
        <v>0</v>
      </c>
      <c r="X7" s="26">
        <v>1</v>
      </c>
      <c r="Y7" s="26">
        <v>0</v>
      </c>
      <c r="Z7" s="26">
        <v>2</v>
      </c>
      <c r="AA7" s="26">
        <v>0</v>
      </c>
      <c r="AB7" s="26">
        <v>1</v>
      </c>
      <c r="AC7" s="26">
        <v>0</v>
      </c>
      <c r="AD7" s="26">
        <v>0</v>
      </c>
      <c r="AE7" s="26">
        <v>1</v>
      </c>
      <c r="AF7" s="26">
        <v>0</v>
      </c>
      <c r="AG7" s="26">
        <v>2</v>
      </c>
      <c r="AH7" s="26">
        <v>1</v>
      </c>
      <c r="AI7" s="26">
        <v>8</v>
      </c>
      <c r="AJ7" s="27">
        <f t="shared" si="0"/>
        <v>34</v>
      </c>
      <c r="AK7" s="86"/>
    </row>
    <row r="8" spans="1:37" ht="13.5" customHeight="1" thickBot="1">
      <c r="A8" s="5" t="s">
        <v>6</v>
      </c>
      <c r="B8" s="6" t="s">
        <v>9</v>
      </c>
      <c r="C8" s="7">
        <v>5567800</v>
      </c>
      <c r="D8" s="8">
        <v>55</v>
      </c>
      <c r="E8" s="8">
        <v>232</v>
      </c>
      <c r="F8" s="9">
        <f>SUM(D8:E8)</f>
        <v>287</v>
      </c>
      <c r="G8" s="8">
        <v>55</v>
      </c>
      <c r="H8" s="8"/>
      <c r="I8" s="8"/>
      <c r="J8" s="8"/>
      <c r="K8" s="8"/>
      <c r="L8" s="8">
        <v>232</v>
      </c>
      <c r="M8" s="9">
        <f>SUM(G8:L8)</f>
        <v>287</v>
      </c>
      <c r="O8" s="83" t="s">
        <v>38</v>
      </c>
      <c r="P8" s="61" t="s">
        <v>36</v>
      </c>
      <c r="Q8" s="63">
        <v>17</v>
      </c>
      <c r="R8" s="63">
        <v>11</v>
      </c>
      <c r="S8" s="63">
        <v>1</v>
      </c>
      <c r="T8" s="24">
        <v>0</v>
      </c>
      <c r="U8" s="24">
        <v>1</v>
      </c>
      <c r="V8" s="24">
        <v>1</v>
      </c>
      <c r="W8" s="24">
        <v>2</v>
      </c>
      <c r="X8" s="24">
        <v>0</v>
      </c>
      <c r="Y8" s="65">
        <v>0</v>
      </c>
      <c r="Z8" s="66">
        <v>1</v>
      </c>
      <c r="AA8" s="65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4</v>
      </c>
      <c r="AH8" s="65">
        <v>2</v>
      </c>
      <c r="AI8" s="24">
        <v>17</v>
      </c>
      <c r="AJ8" s="25">
        <f t="shared" si="0"/>
        <v>57</v>
      </c>
      <c r="AK8" s="85">
        <f>SUM(AJ8:AJ9)</f>
        <v>220</v>
      </c>
    </row>
    <row r="9" spans="1:37" ht="13.5" customHeight="1" thickBot="1">
      <c r="A9" s="10"/>
      <c r="B9" s="11" t="s">
        <v>10</v>
      </c>
      <c r="C9" s="12">
        <f t="shared" ref="C9:M9" si="1">SUM(C6:C8)</f>
        <v>81875900</v>
      </c>
      <c r="D9" s="11">
        <f t="shared" si="1"/>
        <v>238</v>
      </c>
      <c r="E9" s="11">
        <f t="shared" si="1"/>
        <v>615</v>
      </c>
      <c r="F9" s="13">
        <f t="shared" si="1"/>
        <v>853</v>
      </c>
      <c r="G9" s="11">
        <f t="shared" si="1"/>
        <v>238</v>
      </c>
      <c r="H9" s="11"/>
      <c r="I9" s="11"/>
      <c r="J9" s="11"/>
      <c r="K9" s="11"/>
      <c r="L9" s="11">
        <f t="shared" si="1"/>
        <v>615</v>
      </c>
      <c r="M9" s="13">
        <f t="shared" si="1"/>
        <v>853</v>
      </c>
      <c r="O9" s="84"/>
      <c r="P9" s="61" t="s">
        <v>37</v>
      </c>
      <c r="Q9" s="67">
        <v>59</v>
      </c>
      <c r="R9" s="67">
        <v>20</v>
      </c>
      <c r="S9" s="67">
        <v>1</v>
      </c>
      <c r="T9" s="26">
        <v>4</v>
      </c>
      <c r="U9" s="26">
        <v>6</v>
      </c>
      <c r="V9" s="26">
        <v>3</v>
      </c>
      <c r="W9" s="26">
        <v>1</v>
      </c>
      <c r="X9" s="26">
        <v>0</v>
      </c>
      <c r="Y9" s="26">
        <v>0</v>
      </c>
      <c r="Z9" s="68">
        <v>0</v>
      </c>
      <c r="AA9" s="26">
        <v>0</v>
      </c>
      <c r="AB9" s="26">
        <v>1</v>
      </c>
      <c r="AC9" s="26">
        <v>1</v>
      </c>
      <c r="AD9" s="26">
        <v>0</v>
      </c>
      <c r="AE9" s="26">
        <v>0</v>
      </c>
      <c r="AF9" s="26">
        <v>0</v>
      </c>
      <c r="AG9" s="26">
        <v>7</v>
      </c>
      <c r="AH9" s="26">
        <v>6</v>
      </c>
      <c r="AI9" s="26">
        <v>54</v>
      </c>
      <c r="AJ9" s="27">
        <f t="shared" si="0"/>
        <v>163</v>
      </c>
      <c r="AK9" s="87"/>
    </row>
    <row r="10" spans="1:37" ht="13.5" customHeight="1" thickBot="1">
      <c r="A10" s="36"/>
      <c r="B10" s="37"/>
      <c r="C10" s="37"/>
      <c r="D10" s="37"/>
      <c r="E10" s="37"/>
      <c r="F10" s="38"/>
      <c r="G10" s="37"/>
      <c r="H10" s="37"/>
      <c r="I10" s="37"/>
      <c r="J10" s="37"/>
      <c r="K10" s="37"/>
      <c r="L10" s="37"/>
      <c r="M10" s="37"/>
      <c r="O10" s="83" t="s">
        <v>39</v>
      </c>
      <c r="P10" s="61" t="s">
        <v>36</v>
      </c>
      <c r="Q10" s="63">
        <v>16</v>
      </c>
      <c r="R10" s="63">
        <v>1</v>
      </c>
      <c r="S10" s="63">
        <v>2</v>
      </c>
      <c r="T10" s="24">
        <v>0</v>
      </c>
      <c r="U10" s="24">
        <v>1</v>
      </c>
      <c r="V10" s="24">
        <v>0</v>
      </c>
      <c r="W10" s="24">
        <v>0</v>
      </c>
      <c r="X10" s="24">
        <v>0</v>
      </c>
      <c r="Y10" s="24">
        <v>1</v>
      </c>
      <c r="Z10" s="24">
        <v>0</v>
      </c>
      <c r="AA10" s="24">
        <v>0</v>
      </c>
      <c r="AB10" s="45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2</v>
      </c>
      <c r="AH10" s="24">
        <v>3</v>
      </c>
      <c r="AI10" s="24">
        <v>20</v>
      </c>
      <c r="AJ10" s="25">
        <f t="shared" si="0"/>
        <v>46</v>
      </c>
      <c r="AK10" s="85">
        <f>SUM(AJ10:AJ11)</f>
        <v>191</v>
      </c>
    </row>
    <row r="11" spans="1:37" ht="13.5" customHeight="1" thickBot="1">
      <c r="A11" s="36"/>
      <c r="B11" s="51" t="s">
        <v>47</v>
      </c>
      <c r="C11" s="37"/>
      <c r="D11" s="37"/>
      <c r="E11" s="37"/>
      <c r="F11" s="38"/>
      <c r="G11" s="37"/>
      <c r="H11" s="37"/>
      <c r="I11" s="37"/>
      <c r="J11" s="37"/>
      <c r="K11" s="37"/>
      <c r="L11" s="37"/>
      <c r="M11" s="37"/>
      <c r="O11" s="84"/>
      <c r="P11" s="61" t="s">
        <v>37</v>
      </c>
      <c r="Q11" s="67">
        <v>29</v>
      </c>
      <c r="R11" s="67">
        <v>6</v>
      </c>
      <c r="S11" s="67">
        <v>1</v>
      </c>
      <c r="T11" s="26">
        <v>8</v>
      </c>
      <c r="U11" s="26">
        <v>1</v>
      </c>
      <c r="V11" s="26">
        <v>1</v>
      </c>
      <c r="W11" s="26">
        <v>0</v>
      </c>
      <c r="X11" s="26">
        <v>1</v>
      </c>
      <c r="Y11" s="26">
        <v>0</v>
      </c>
      <c r="Z11" s="26">
        <v>0</v>
      </c>
      <c r="AA11" s="26">
        <v>0</v>
      </c>
      <c r="AB11" s="68">
        <v>0</v>
      </c>
      <c r="AC11" s="26">
        <v>1</v>
      </c>
      <c r="AD11" s="26">
        <v>1</v>
      </c>
      <c r="AE11" s="26">
        <v>0</v>
      </c>
      <c r="AF11" s="26">
        <v>0</v>
      </c>
      <c r="AG11" s="26">
        <v>4</v>
      </c>
      <c r="AH11" s="26">
        <v>0</v>
      </c>
      <c r="AI11" s="26">
        <v>92</v>
      </c>
      <c r="AJ11" s="27">
        <f t="shared" si="0"/>
        <v>145</v>
      </c>
      <c r="AK11" s="86"/>
    </row>
    <row r="12" spans="1:37" ht="13.5" customHeight="1">
      <c r="A12" s="36"/>
      <c r="B12" s="37"/>
      <c r="C12" s="37"/>
      <c r="D12" s="37"/>
      <c r="E12" s="37"/>
      <c r="F12" s="38"/>
      <c r="G12" s="37"/>
      <c r="H12" s="37"/>
      <c r="I12" s="37"/>
      <c r="J12" s="37"/>
      <c r="K12" s="37"/>
      <c r="L12" s="37"/>
      <c r="M12" s="37"/>
      <c r="O12" s="83" t="s">
        <v>40</v>
      </c>
      <c r="P12" s="69" t="s">
        <v>36</v>
      </c>
      <c r="Q12" s="24">
        <v>15</v>
      </c>
      <c r="R12" s="24">
        <v>0</v>
      </c>
      <c r="S12" s="24">
        <v>3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45">
        <v>1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8</v>
      </c>
      <c r="AH12" s="24">
        <v>4</v>
      </c>
      <c r="AI12" s="24">
        <v>8</v>
      </c>
      <c r="AJ12" s="25">
        <f t="shared" si="0"/>
        <v>39</v>
      </c>
      <c r="AK12" s="85">
        <f>SUM(AJ12:AJ13)</f>
        <v>120</v>
      </c>
    </row>
    <row r="13" spans="1:37" ht="13.5" customHeight="1" thickBot="1">
      <c r="A13" s="36"/>
      <c r="B13" s="37"/>
      <c r="C13" s="37"/>
      <c r="D13" s="37"/>
      <c r="E13" s="37"/>
      <c r="F13" s="38"/>
      <c r="G13" s="37"/>
      <c r="H13" s="37"/>
      <c r="I13" s="37"/>
      <c r="J13" s="37"/>
      <c r="K13" s="37"/>
      <c r="L13" s="37"/>
      <c r="M13" s="37"/>
      <c r="O13" s="84"/>
      <c r="P13" s="70" t="s">
        <v>37</v>
      </c>
      <c r="Q13" s="26">
        <v>28</v>
      </c>
      <c r="R13" s="26">
        <v>5</v>
      </c>
      <c r="S13" s="26">
        <v>3</v>
      </c>
      <c r="T13" s="26">
        <v>1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68">
        <v>1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15</v>
      </c>
      <c r="AH13" s="26">
        <v>11</v>
      </c>
      <c r="AI13" s="26">
        <v>17</v>
      </c>
      <c r="AJ13" s="27">
        <f t="shared" si="0"/>
        <v>81</v>
      </c>
      <c r="AK13" s="86"/>
    </row>
    <row r="14" spans="1:37" ht="13.5" customHeight="1" thickBot="1">
      <c r="A14" s="94" t="s">
        <v>7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6"/>
      <c r="O14" s="88" t="s">
        <v>41</v>
      </c>
      <c r="P14" s="61" t="s">
        <v>36</v>
      </c>
      <c r="Q14" s="71">
        <v>1</v>
      </c>
      <c r="R14" s="71">
        <v>0</v>
      </c>
      <c r="S14" s="71">
        <v>2</v>
      </c>
      <c r="T14" s="65">
        <v>0</v>
      </c>
      <c r="U14" s="65">
        <v>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65">
        <v>0</v>
      </c>
      <c r="AB14" s="65">
        <v>0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1</v>
      </c>
      <c r="AJ14" s="72">
        <f t="shared" si="0"/>
        <v>4</v>
      </c>
      <c r="AK14" s="90">
        <f>SUM(AJ14:AJ15)</f>
        <v>20</v>
      </c>
    </row>
    <row r="15" spans="1:37" ht="13.5" customHeight="1" thickBot="1">
      <c r="A15" s="97" t="s">
        <v>11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9"/>
      <c r="O15" s="89"/>
      <c r="P15" s="61" t="s">
        <v>37</v>
      </c>
      <c r="Q15" s="73">
        <v>0</v>
      </c>
      <c r="R15" s="73">
        <v>1</v>
      </c>
      <c r="S15" s="73">
        <v>2</v>
      </c>
      <c r="T15" s="74">
        <v>0</v>
      </c>
      <c r="U15" s="74">
        <v>0</v>
      </c>
      <c r="V15" s="74">
        <v>0</v>
      </c>
      <c r="W15" s="74">
        <v>0</v>
      </c>
      <c r="X15" s="74">
        <v>0</v>
      </c>
      <c r="Y15" s="74">
        <v>0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13</v>
      </c>
      <c r="AJ15" s="75">
        <f t="shared" si="0"/>
        <v>16</v>
      </c>
      <c r="AK15" s="91"/>
    </row>
    <row r="16" spans="1:37" ht="13.5" customHeight="1" thickBot="1">
      <c r="A16" s="97" t="s">
        <v>12</v>
      </c>
      <c r="B16" s="98"/>
      <c r="C16" s="98"/>
      <c r="D16" s="100"/>
      <c r="E16" s="100"/>
      <c r="F16" s="100"/>
      <c r="G16" s="100"/>
      <c r="H16" s="100"/>
      <c r="I16" s="100"/>
      <c r="J16" s="100"/>
      <c r="K16" s="100"/>
      <c r="L16" s="100"/>
      <c r="M16" s="101"/>
      <c r="O16" s="78" t="s">
        <v>42</v>
      </c>
      <c r="P16" s="28" t="s">
        <v>36</v>
      </c>
      <c r="Q16" s="41">
        <v>31</v>
      </c>
      <c r="R16" s="41">
        <v>0</v>
      </c>
      <c r="S16" s="41">
        <v>2</v>
      </c>
      <c r="T16" s="41">
        <v>0</v>
      </c>
      <c r="U16" s="41">
        <v>1</v>
      </c>
      <c r="V16" s="41">
        <v>0</v>
      </c>
      <c r="W16" s="41">
        <v>0</v>
      </c>
      <c r="X16" s="41">
        <v>0</v>
      </c>
      <c r="Y16" s="41">
        <v>0</v>
      </c>
      <c r="Z16" s="46">
        <v>1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11</v>
      </c>
      <c r="AH16" s="41">
        <v>13</v>
      </c>
      <c r="AI16" s="41">
        <v>7</v>
      </c>
      <c r="AJ16" s="43">
        <f t="shared" si="0"/>
        <v>66</v>
      </c>
      <c r="AK16" s="92">
        <f>SUM(AJ16:AJ17)</f>
        <v>236</v>
      </c>
    </row>
    <row r="17" spans="1:37" ht="13.5" thickBot="1">
      <c r="A17" s="55" t="s">
        <v>0</v>
      </c>
      <c r="B17" s="55" t="s">
        <v>13</v>
      </c>
      <c r="C17" s="54" t="s">
        <v>46</v>
      </c>
      <c r="D17" s="52" t="s">
        <v>8</v>
      </c>
      <c r="E17" s="3" t="s">
        <v>9</v>
      </c>
      <c r="F17" s="3" t="s">
        <v>3</v>
      </c>
      <c r="G17" s="3" t="s">
        <v>4</v>
      </c>
      <c r="H17" s="4" t="s">
        <v>5</v>
      </c>
      <c r="I17" s="3" t="s">
        <v>48</v>
      </c>
      <c r="J17" s="3" t="s">
        <v>49</v>
      </c>
      <c r="K17" s="3" t="s">
        <v>50</v>
      </c>
      <c r="L17" s="3" t="s">
        <v>2</v>
      </c>
      <c r="M17" s="4"/>
      <c r="O17" s="79"/>
      <c r="P17" s="29" t="s">
        <v>37</v>
      </c>
      <c r="Q17" s="42">
        <v>60</v>
      </c>
      <c r="R17" s="42">
        <v>20</v>
      </c>
      <c r="S17" s="42">
        <v>4</v>
      </c>
      <c r="T17" s="42">
        <v>4</v>
      </c>
      <c r="U17" s="42">
        <v>0</v>
      </c>
      <c r="V17" s="42">
        <v>3</v>
      </c>
      <c r="W17" s="42">
        <v>1</v>
      </c>
      <c r="X17" s="42">
        <v>2</v>
      </c>
      <c r="Y17" s="42">
        <v>1</v>
      </c>
      <c r="Z17" s="42">
        <v>0</v>
      </c>
      <c r="AA17" s="42">
        <v>0</v>
      </c>
      <c r="AB17" s="42">
        <v>0</v>
      </c>
      <c r="AC17" s="42">
        <v>1</v>
      </c>
      <c r="AD17" s="42">
        <v>0</v>
      </c>
      <c r="AE17" s="42">
        <v>0</v>
      </c>
      <c r="AF17" s="42">
        <v>0</v>
      </c>
      <c r="AG17" s="42">
        <v>16</v>
      </c>
      <c r="AH17" s="42">
        <v>6</v>
      </c>
      <c r="AI17" s="42">
        <v>52</v>
      </c>
      <c r="AJ17" s="44">
        <f t="shared" si="0"/>
        <v>170</v>
      </c>
      <c r="AK17" s="93"/>
    </row>
    <row r="18" spans="1:37" ht="13.5" thickBot="1">
      <c r="A18" s="37"/>
      <c r="B18" s="37"/>
      <c r="C18" s="50" t="s">
        <v>47</v>
      </c>
      <c r="D18" s="52" t="s">
        <v>47</v>
      </c>
      <c r="E18" s="3" t="s">
        <v>47</v>
      </c>
      <c r="F18" s="80"/>
      <c r="G18" s="81"/>
      <c r="H18" s="81"/>
      <c r="I18" s="81"/>
      <c r="J18" s="81"/>
      <c r="K18" s="81"/>
      <c r="L18" s="82"/>
      <c r="M18" s="4"/>
      <c r="O18" s="78" t="s">
        <v>43</v>
      </c>
      <c r="P18" s="17" t="s">
        <v>36</v>
      </c>
      <c r="Q18" s="18">
        <v>3</v>
      </c>
      <c r="R18" s="18">
        <v>0</v>
      </c>
      <c r="S18" s="18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20">
        <f t="shared" si="0"/>
        <v>3</v>
      </c>
      <c r="AK18" s="76">
        <f>SUM(AJ18:AJ19)</f>
        <v>12</v>
      </c>
    </row>
    <row r="19" spans="1:37" ht="13.5" thickBot="1">
      <c r="A19" s="5" t="s">
        <v>6</v>
      </c>
      <c r="B19" s="6" t="s">
        <v>35</v>
      </c>
      <c r="C19" s="8" t="s">
        <v>54</v>
      </c>
      <c r="D19" s="8" t="s">
        <v>60</v>
      </c>
      <c r="E19" s="59" t="s">
        <v>64</v>
      </c>
      <c r="F19" s="8">
        <v>22</v>
      </c>
      <c r="G19" s="8">
        <v>34</v>
      </c>
      <c r="H19" s="9">
        <v>56</v>
      </c>
      <c r="I19" s="7">
        <v>6610100</v>
      </c>
      <c r="J19" s="7">
        <v>67100</v>
      </c>
      <c r="K19" s="57">
        <v>194000</v>
      </c>
      <c r="L19" s="7">
        <f t="shared" ref="L19:L24" si="2">SUM(I19:K19)</f>
        <v>6871200</v>
      </c>
      <c r="M19" s="9"/>
      <c r="O19" s="79"/>
      <c r="P19" s="17" t="s">
        <v>37</v>
      </c>
      <c r="Q19" s="23">
        <v>3</v>
      </c>
      <c r="R19" s="23">
        <v>0</v>
      </c>
      <c r="S19" s="23">
        <v>2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2</v>
      </c>
      <c r="AA19" s="21">
        <v>1</v>
      </c>
      <c r="AB19" s="21">
        <v>0</v>
      </c>
      <c r="AC19" s="21">
        <v>0</v>
      </c>
      <c r="AD19" s="21">
        <v>0</v>
      </c>
      <c r="AE19" s="21">
        <v>0</v>
      </c>
      <c r="AF19" s="21">
        <v>1</v>
      </c>
      <c r="AG19" s="21">
        <v>0</v>
      </c>
      <c r="AH19" s="21">
        <v>0</v>
      </c>
      <c r="AI19" s="21">
        <v>0</v>
      </c>
      <c r="AJ19" s="22">
        <f t="shared" si="0"/>
        <v>9</v>
      </c>
      <c r="AK19" s="77"/>
    </row>
    <row r="20" spans="1:37" ht="15" customHeight="1" thickBot="1">
      <c r="A20" s="5" t="s">
        <v>6</v>
      </c>
      <c r="B20" s="6" t="s">
        <v>39</v>
      </c>
      <c r="C20" s="8" t="s">
        <v>55</v>
      </c>
      <c r="D20" s="59" t="s">
        <v>61</v>
      </c>
      <c r="E20" s="57" t="s">
        <v>65</v>
      </c>
      <c r="F20" s="8">
        <v>46</v>
      </c>
      <c r="G20" s="8">
        <v>145</v>
      </c>
      <c r="H20" s="9">
        <v>191</v>
      </c>
      <c r="I20" s="7">
        <v>11645200</v>
      </c>
      <c r="J20" s="7">
        <v>201300</v>
      </c>
      <c r="K20" s="57">
        <v>2172800</v>
      </c>
      <c r="L20" s="7">
        <f t="shared" si="2"/>
        <v>14019300</v>
      </c>
      <c r="M20" s="9"/>
      <c r="O20" s="30"/>
      <c r="P20" s="31" t="s">
        <v>44</v>
      </c>
      <c r="Q20" s="31">
        <f>SUM(Q6:Q19)</f>
        <v>289</v>
      </c>
      <c r="R20" s="31">
        <f>SUM(R6:R19)</f>
        <v>64</v>
      </c>
      <c r="S20" s="32">
        <f>SUM(S6:S19)</f>
        <v>26</v>
      </c>
      <c r="T20" s="32">
        <f>SUM(T6:T19)</f>
        <v>17</v>
      </c>
      <c r="U20" s="32">
        <f t="shared" ref="U20" si="3">SUM(U6:U19)</f>
        <v>11</v>
      </c>
      <c r="V20" s="33">
        <f>SUM(V6:V19)</f>
        <v>8</v>
      </c>
      <c r="W20" s="32">
        <f t="shared" ref="W20:Y20" si="4">SUM(W6:W19)</f>
        <v>4</v>
      </c>
      <c r="X20" s="32">
        <f t="shared" si="4"/>
        <v>4</v>
      </c>
      <c r="Y20" s="33">
        <f t="shared" si="4"/>
        <v>3</v>
      </c>
      <c r="Z20" s="32">
        <f>SUM(Z6:Z19)</f>
        <v>12</v>
      </c>
      <c r="AA20" s="32">
        <f>SUM(AA6:AA19)</f>
        <v>3</v>
      </c>
      <c r="AB20" s="33">
        <f t="shared" ref="AB20:AG20" si="5">SUM(AB6:AB19)</f>
        <v>2</v>
      </c>
      <c r="AC20" s="32">
        <f t="shared" si="5"/>
        <v>3</v>
      </c>
      <c r="AD20" s="32">
        <f t="shared" si="5"/>
        <v>1</v>
      </c>
      <c r="AE20" s="32">
        <f t="shared" si="5"/>
        <v>1</v>
      </c>
      <c r="AF20" s="33">
        <f t="shared" si="5"/>
        <v>1</v>
      </c>
      <c r="AG20" s="32">
        <f t="shared" si="5"/>
        <v>69</v>
      </c>
      <c r="AH20" s="33">
        <f>SUM(AH6:AH19)</f>
        <v>46</v>
      </c>
      <c r="AI20" s="32">
        <f t="shared" ref="AI20:AJ20" si="6">SUM(AI6:AI19)</f>
        <v>291</v>
      </c>
      <c r="AJ20" s="32">
        <f t="shared" si="6"/>
        <v>855</v>
      </c>
      <c r="AK20" s="32">
        <f>SUM(Q20:AI20)</f>
        <v>855</v>
      </c>
    </row>
    <row r="21" spans="1:37" ht="15" customHeight="1" thickBot="1">
      <c r="A21" s="5" t="s">
        <v>6</v>
      </c>
      <c r="B21" s="6" t="s">
        <v>38</v>
      </c>
      <c r="C21" s="8" t="s">
        <v>56</v>
      </c>
      <c r="D21" s="59" t="s">
        <v>62</v>
      </c>
      <c r="E21" s="57" t="s">
        <v>66</v>
      </c>
      <c r="F21" s="8">
        <v>57</v>
      </c>
      <c r="G21" s="8">
        <v>163</v>
      </c>
      <c r="H21" s="9">
        <v>220</v>
      </c>
      <c r="I21" s="7">
        <v>21292710</v>
      </c>
      <c r="J21" s="7">
        <v>445100</v>
      </c>
      <c r="K21" s="57">
        <v>1377400</v>
      </c>
      <c r="L21" s="7">
        <f t="shared" si="2"/>
        <v>23115210</v>
      </c>
      <c r="M21" s="9"/>
      <c r="O21" s="47"/>
      <c r="P21" s="48"/>
      <c r="Q21" s="48"/>
      <c r="R21" s="48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 spans="1:37" ht="15" customHeight="1" thickBot="1">
      <c r="A22" s="5" t="s">
        <v>6</v>
      </c>
      <c r="B22" s="6" t="s">
        <v>40</v>
      </c>
      <c r="C22" s="8" t="s">
        <v>51</v>
      </c>
      <c r="D22" s="59" t="s">
        <v>52</v>
      </c>
      <c r="E22" s="59" t="s">
        <v>67</v>
      </c>
      <c r="F22" s="8">
        <v>39</v>
      </c>
      <c r="G22" s="8">
        <v>81</v>
      </c>
      <c r="H22" s="9">
        <v>120</v>
      </c>
      <c r="I22" s="7">
        <v>9383070</v>
      </c>
      <c r="J22" s="7">
        <v>865800</v>
      </c>
      <c r="K22" s="57">
        <v>485000</v>
      </c>
      <c r="L22" s="7">
        <f t="shared" si="2"/>
        <v>10733870</v>
      </c>
      <c r="M22" s="9"/>
      <c r="O22" s="3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</row>
    <row r="23" spans="1:37" ht="15" customHeight="1">
      <c r="A23" s="5" t="s">
        <v>6</v>
      </c>
      <c r="B23" s="6" t="s">
        <v>41</v>
      </c>
      <c r="C23" s="59" t="s">
        <v>57</v>
      </c>
      <c r="D23" s="8" t="s">
        <v>53</v>
      </c>
      <c r="E23" s="59" t="s">
        <v>68</v>
      </c>
      <c r="F23" s="8">
        <v>4</v>
      </c>
      <c r="G23" s="8">
        <v>16</v>
      </c>
      <c r="H23" s="9">
        <v>20</v>
      </c>
      <c r="I23" s="7">
        <v>1011100</v>
      </c>
      <c r="J23" s="7">
        <v>0</v>
      </c>
      <c r="K23" s="57">
        <v>271600</v>
      </c>
      <c r="L23" s="7">
        <f t="shared" si="2"/>
        <v>1282700</v>
      </c>
      <c r="M23" s="9"/>
    </row>
    <row r="24" spans="1:37" ht="15" customHeight="1">
      <c r="A24" s="5" t="s">
        <v>6</v>
      </c>
      <c r="B24" s="6" t="s">
        <v>42</v>
      </c>
      <c r="C24" s="8" t="s">
        <v>58</v>
      </c>
      <c r="D24" s="8" t="s">
        <v>63</v>
      </c>
      <c r="E24" s="59" t="s">
        <v>69</v>
      </c>
      <c r="F24" s="8">
        <v>66</v>
      </c>
      <c r="G24" s="8">
        <v>170</v>
      </c>
      <c r="H24" s="9">
        <v>236</v>
      </c>
      <c r="I24" s="7">
        <v>21730020</v>
      </c>
      <c r="J24" s="7">
        <v>1053800</v>
      </c>
      <c r="K24" s="57">
        <v>1144600</v>
      </c>
      <c r="L24" s="7">
        <f t="shared" si="2"/>
        <v>23928420</v>
      </c>
      <c r="M24" s="9"/>
    </row>
    <row r="25" spans="1:37" ht="15" customHeight="1">
      <c r="A25" s="5" t="s">
        <v>6</v>
      </c>
      <c r="B25" s="6" t="s">
        <v>45</v>
      </c>
      <c r="C25" s="59" t="s">
        <v>59</v>
      </c>
      <c r="D25" s="8" t="s">
        <v>53</v>
      </c>
      <c r="E25" s="8" t="s">
        <v>53</v>
      </c>
      <c r="F25" s="8">
        <v>3</v>
      </c>
      <c r="G25" s="8">
        <v>9</v>
      </c>
      <c r="H25" s="9">
        <v>12</v>
      </c>
      <c r="I25" s="7">
        <v>1925200</v>
      </c>
      <c r="J25" s="7">
        <v>0</v>
      </c>
      <c r="K25" s="7">
        <v>0</v>
      </c>
      <c r="L25" s="7">
        <v>1925200</v>
      </c>
      <c r="M25" s="9"/>
    </row>
    <row r="26" spans="1:37" ht="15.75" customHeight="1" thickBot="1">
      <c r="A26" s="10"/>
      <c r="B26" s="11" t="s">
        <v>10</v>
      </c>
      <c r="C26" s="11"/>
      <c r="D26" s="11"/>
      <c r="E26" s="58"/>
      <c r="F26" s="11">
        <f t="shared" ref="F26:K26" si="7">SUM(F19:F25)</f>
        <v>237</v>
      </c>
      <c r="G26" s="11">
        <f t="shared" si="7"/>
        <v>618</v>
      </c>
      <c r="H26" s="13">
        <f t="shared" si="7"/>
        <v>855</v>
      </c>
      <c r="I26" s="12">
        <f t="shared" si="7"/>
        <v>73597400</v>
      </c>
      <c r="J26" s="12">
        <f t="shared" si="7"/>
        <v>2633100</v>
      </c>
      <c r="K26" s="58">
        <f t="shared" si="7"/>
        <v>5645400</v>
      </c>
      <c r="L26" s="12">
        <f>SUM(I26:K26)</f>
        <v>81875900</v>
      </c>
      <c r="M26" s="13">
        <v>81873900</v>
      </c>
      <c r="N26" s="12">
        <f>SUM(N19:N25)</f>
        <v>0</v>
      </c>
    </row>
    <row r="27" spans="1:37" ht="15.75" customHeight="1">
      <c r="A27" s="36"/>
      <c r="B27" s="37"/>
      <c r="C27" s="37"/>
      <c r="D27" s="37"/>
      <c r="E27" s="60"/>
      <c r="F27" s="37"/>
      <c r="G27" s="37"/>
      <c r="H27" s="37"/>
      <c r="I27" s="38"/>
      <c r="J27" s="38"/>
      <c r="K27" s="60"/>
      <c r="L27" s="38"/>
      <c r="M27" s="37"/>
    </row>
    <row r="28" spans="1:37" ht="15.75" customHeight="1" thickBot="1">
      <c r="A28" s="36"/>
      <c r="B28" s="37"/>
      <c r="C28" s="37"/>
      <c r="D28" s="37"/>
      <c r="E28" s="60"/>
      <c r="F28" s="37"/>
      <c r="G28" s="12"/>
      <c r="H28" s="37"/>
      <c r="I28" s="7"/>
      <c r="J28" s="38"/>
      <c r="K28" s="60"/>
      <c r="L28" s="38"/>
      <c r="M28" s="37"/>
    </row>
    <row r="29" spans="1:37" ht="15.75" customHeight="1">
      <c r="A29" s="36"/>
      <c r="B29" s="37"/>
      <c r="C29" s="37"/>
      <c r="D29" s="37"/>
      <c r="E29" s="60"/>
      <c r="F29" s="37"/>
      <c r="G29" s="37"/>
      <c r="H29" s="37"/>
      <c r="I29" s="7"/>
      <c r="J29" s="38"/>
      <c r="K29" s="60"/>
      <c r="L29" s="38"/>
      <c r="M29" s="37"/>
      <c r="O29" s="7"/>
    </row>
    <row r="30" spans="1:37" ht="15.75" thickBot="1">
      <c r="A30" s="36"/>
      <c r="B30" s="53"/>
      <c r="C30" s="37"/>
      <c r="D30" s="37"/>
      <c r="E30" s="37"/>
      <c r="F30" s="38"/>
      <c r="G30" s="37"/>
      <c r="H30" s="37"/>
      <c r="I30" s="7"/>
      <c r="J30" s="37"/>
      <c r="K30" s="37"/>
      <c r="L30" s="37"/>
      <c r="M30" s="37"/>
      <c r="O30" s="12"/>
    </row>
    <row r="31" spans="1:37" ht="26.25" thickBot="1">
      <c r="A31" s="14" t="s">
        <v>13</v>
      </c>
      <c r="B31" s="39" t="s">
        <v>14</v>
      </c>
      <c r="C31" s="15" t="s">
        <v>15</v>
      </c>
      <c r="D31" s="39" t="s">
        <v>16</v>
      </c>
      <c r="E31" s="15" t="s">
        <v>17</v>
      </c>
      <c r="F31" s="39" t="s">
        <v>18</v>
      </c>
      <c r="G31" s="15" t="s">
        <v>19</v>
      </c>
      <c r="H31" s="39" t="s">
        <v>20</v>
      </c>
      <c r="I31" s="7">
        <v>9385070</v>
      </c>
      <c r="J31" s="39" t="s">
        <v>22</v>
      </c>
      <c r="K31" s="56" t="s">
        <v>23</v>
      </c>
      <c r="L31" s="15" t="s">
        <v>24</v>
      </c>
      <c r="M31" s="39" t="s">
        <v>25</v>
      </c>
      <c r="N31" s="40" t="s">
        <v>26</v>
      </c>
      <c r="O31" s="39" t="s">
        <v>27</v>
      </c>
      <c r="P31" s="39" t="s">
        <v>28</v>
      </c>
      <c r="Q31" s="39" t="s">
        <v>29</v>
      </c>
      <c r="R31" s="40" t="s">
        <v>30</v>
      </c>
      <c r="S31" s="15" t="s">
        <v>31</v>
      </c>
      <c r="T31" s="39" t="s">
        <v>32</v>
      </c>
      <c r="U31" s="39" t="s">
        <v>9</v>
      </c>
      <c r="V31" s="39" t="s">
        <v>33</v>
      </c>
      <c r="W31" s="16" t="s">
        <v>34</v>
      </c>
    </row>
    <row r="32" spans="1:37" ht="13.5" thickBot="1">
      <c r="A32" s="83" t="s">
        <v>35</v>
      </c>
      <c r="B32" s="61" t="s">
        <v>36</v>
      </c>
      <c r="C32" s="62">
        <v>11</v>
      </c>
      <c r="D32" s="63">
        <v>0</v>
      </c>
      <c r="E32" s="62">
        <v>2</v>
      </c>
      <c r="F32" s="24">
        <v>0</v>
      </c>
      <c r="G32" s="24">
        <v>0</v>
      </c>
      <c r="H32" s="24">
        <v>0</v>
      </c>
      <c r="I32" s="7">
        <v>1011100</v>
      </c>
      <c r="J32" s="24">
        <v>0</v>
      </c>
      <c r="K32" s="24">
        <v>1</v>
      </c>
      <c r="L32" s="24">
        <v>6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2</v>
      </c>
      <c r="V32" s="25">
        <f t="shared" ref="V32:V45" si="8">SUM(C32:U32)</f>
        <v>1011122</v>
      </c>
      <c r="W32" s="85">
        <f>SUM(V32:V33)</f>
        <v>22741176</v>
      </c>
    </row>
    <row r="33" spans="1:23" ht="13.5" thickBot="1">
      <c r="A33" s="84"/>
      <c r="B33" s="64" t="s">
        <v>37</v>
      </c>
      <c r="C33" s="26">
        <v>16</v>
      </c>
      <c r="D33" s="26">
        <v>0</v>
      </c>
      <c r="E33" s="26">
        <v>1</v>
      </c>
      <c r="F33" s="26">
        <v>0</v>
      </c>
      <c r="G33" s="26">
        <v>1</v>
      </c>
      <c r="H33" s="26">
        <v>0</v>
      </c>
      <c r="I33" s="7">
        <v>21730020</v>
      </c>
      <c r="J33" s="26">
        <v>1</v>
      </c>
      <c r="K33" s="26">
        <v>0</v>
      </c>
      <c r="L33" s="26">
        <v>2</v>
      </c>
      <c r="M33" s="26">
        <v>0</v>
      </c>
      <c r="N33" s="26">
        <v>1</v>
      </c>
      <c r="O33" s="26">
        <v>0</v>
      </c>
      <c r="P33" s="26">
        <v>0</v>
      </c>
      <c r="Q33" s="26">
        <v>1</v>
      </c>
      <c r="R33" s="26">
        <v>0</v>
      </c>
      <c r="S33" s="26">
        <v>2</v>
      </c>
      <c r="T33" s="26">
        <v>1</v>
      </c>
      <c r="U33" s="26">
        <v>8</v>
      </c>
      <c r="V33" s="27">
        <f t="shared" si="8"/>
        <v>21730054</v>
      </c>
      <c r="W33" s="86"/>
    </row>
    <row r="34" spans="1:23" ht="13.5" thickBot="1">
      <c r="A34" s="83" t="s">
        <v>38</v>
      </c>
      <c r="B34" s="61" t="s">
        <v>36</v>
      </c>
      <c r="C34" s="63">
        <v>17</v>
      </c>
      <c r="D34" s="63">
        <v>11</v>
      </c>
      <c r="E34" s="63">
        <v>1</v>
      </c>
      <c r="F34" s="24">
        <v>0</v>
      </c>
      <c r="G34" s="24">
        <v>1</v>
      </c>
      <c r="H34" s="24">
        <v>1</v>
      </c>
      <c r="I34" s="7">
        <v>1925200</v>
      </c>
      <c r="J34" s="24">
        <v>0</v>
      </c>
      <c r="K34" s="65">
        <v>0</v>
      </c>
      <c r="L34" s="66">
        <v>1</v>
      </c>
      <c r="M34" s="65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4</v>
      </c>
      <c r="T34" s="65">
        <v>2</v>
      </c>
      <c r="U34" s="24">
        <v>17</v>
      </c>
      <c r="V34" s="25">
        <f t="shared" si="8"/>
        <v>1925255</v>
      </c>
      <c r="W34" s="85">
        <f>SUM(V34:V35)</f>
        <v>1925418</v>
      </c>
    </row>
    <row r="35" spans="1:23" ht="13.5" thickBot="1">
      <c r="A35" s="84"/>
      <c r="B35" s="61" t="s">
        <v>37</v>
      </c>
      <c r="C35" s="67">
        <v>59</v>
      </c>
      <c r="D35" s="67">
        <v>20</v>
      </c>
      <c r="E35" s="67">
        <v>1</v>
      </c>
      <c r="F35" s="26">
        <v>4</v>
      </c>
      <c r="G35" s="26">
        <v>6</v>
      </c>
      <c r="H35" s="26">
        <v>3</v>
      </c>
      <c r="I35" s="26">
        <v>1</v>
      </c>
      <c r="J35" s="26">
        <v>0</v>
      </c>
      <c r="K35" s="26">
        <v>0</v>
      </c>
      <c r="L35" s="68">
        <v>0</v>
      </c>
      <c r="M35" s="26">
        <v>0</v>
      </c>
      <c r="N35" s="26">
        <v>1</v>
      </c>
      <c r="O35" s="26">
        <v>1</v>
      </c>
      <c r="P35" s="26">
        <v>0</v>
      </c>
      <c r="Q35" s="26">
        <v>0</v>
      </c>
      <c r="R35" s="26">
        <v>0</v>
      </c>
      <c r="S35" s="26">
        <v>7</v>
      </c>
      <c r="T35" s="26">
        <v>6</v>
      </c>
      <c r="U35" s="26">
        <v>54</v>
      </c>
      <c r="V35" s="27">
        <f t="shared" si="8"/>
        <v>163</v>
      </c>
      <c r="W35" s="87"/>
    </row>
    <row r="36" spans="1:23" ht="13.5" thickBot="1">
      <c r="A36" s="83" t="s">
        <v>39</v>
      </c>
      <c r="B36" s="61" t="s">
        <v>36</v>
      </c>
      <c r="C36" s="63">
        <v>16</v>
      </c>
      <c r="D36" s="63">
        <v>1</v>
      </c>
      <c r="E36" s="63">
        <v>2</v>
      </c>
      <c r="F36" s="24">
        <v>0</v>
      </c>
      <c r="G36" s="24">
        <v>1</v>
      </c>
      <c r="H36" s="24">
        <v>0</v>
      </c>
      <c r="I36" s="24">
        <v>0</v>
      </c>
      <c r="J36" s="24">
        <v>0</v>
      </c>
      <c r="K36" s="24">
        <v>1</v>
      </c>
      <c r="L36" s="24">
        <v>0</v>
      </c>
      <c r="M36" s="24">
        <v>0</v>
      </c>
      <c r="N36" s="45">
        <v>0</v>
      </c>
      <c r="O36" s="24">
        <v>0</v>
      </c>
      <c r="P36" s="24">
        <v>0</v>
      </c>
      <c r="Q36" s="24">
        <v>0</v>
      </c>
      <c r="R36" s="24">
        <v>0</v>
      </c>
      <c r="S36" s="24">
        <v>2</v>
      </c>
      <c r="T36" s="24">
        <v>3</v>
      </c>
      <c r="U36" s="24">
        <v>20</v>
      </c>
      <c r="V36" s="25">
        <f t="shared" si="8"/>
        <v>46</v>
      </c>
      <c r="W36" s="85">
        <f>SUM(V36:V37)</f>
        <v>191</v>
      </c>
    </row>
    <row r="37" spans="1:23" ht="13.5" thickBot="1">
      <c r="A37" s="84"/>
      <c r="B37" s="61" t="s">
        <v>37</v>
      </c>
      <c r="C37" s="67">
        <v>29</v>
      </c>
      <c r="D37" s="67">
        <v>6</v>
      </c>
      <c r="E37" s="67">
        <v>1</v>
      </c>
      <c r="F37" s="26">
        <v>8</v>
      </c>
      <c r="G37" s="26">
        <v>1</v>
      </c>
      <c r="H37" s="26">
        <v>1</v>
      </c>
      <c r="I37" s="26">
        <v>0</v>
      </c>
      <c r="J37" s="26">
        <v>1</v>
      </c>
      <c r="K37" s="26">
        <v>0</v>
      </c>
      <c r="L37" s="26">
        <v>0</v>
      </c>
      <c r="M37" s="26">
        <v>0</v>
      </c>
      <c r="N37" s="68">
        <v>0</v>
      </c>
      <c r="O37" s="26">
        <v>1</v>
      </c>
      <c r="P37" s="26">
        <v>1</v>
      </c>
      <c r="Q37" s="26">
        <v>0</v>
      </c>
      <c r="R37" s="26">
        <v>0</v>
      </c>
      <c r="S37" s="26">
        <v>4</v>
      </c>
      <c r="T37" s="26">
        <v>0</v>
      </c>
      <c r="U37" s="26">
        <v>92</v>
      </c>
      <c r="V37" s="27">
        <f t="shared" si="8"/>
        <v>145</v>
      </c>
      <c r="W37" s="86"/>
    </row>
    <row r="38" spans="1:23">
      <c r="A38" s="83" t="s">
        <v>40</v>
      </c>
      <c r="B38" s="69" t="s">
        <v>36</v>
      </c>
      <c r="C38" s="24">
        <v>15</v>
      </c>
      <c r="D38" s="24">
        <v>0</v>
      </c>
      <c r="E38" s="24">
        <v>3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45">
        <v>1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8</v>
      </c>
      <c r="T38" s="24">
        <v>4</v>
      </c>
      <c r="U38" s="24">
        <v>8</v>
      </c>
      <c r="V38" s="25">
        <f t="shared" si="8"/>
        <v>39</v>
      </c>
      <c r="W38" s="85">
        <f>SUM(V38:V39)</f>
        <v>120</v>
      </c>
    </row>
    <row r="39" spans="1:23" ht="13.5" thickBot="1">
      <c r="A39" s="84"/>
      <c r="B39" s="70" t="s">
        <v>37</v>
      </c>
      <c r="C39" s="26">
        <v>28</v>
      </c>
      <c r="D39" s="26">
        <v>5</v>
      </c>
      <c r="E39" s="26">
        <v>3</v>
      </c>
      <c r="F39" s="26">
        <v>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68">
        <v>1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15</v>
      </c>
      <c r="T39" s="26">
        <v>11</v>
      </c>
      <c r="U39" s="26">
        <v>17</v>
      </c>
      <c r="V39" s="27">
        <f t="shared" si="8"/>
        <v>81</v>
      </c>
      <c r="W39" s="86"/>
    </row>
    <row r="40" spans="1:23" ht="13.5" thickBot="1">
      <c r="A40" s="88" t="s">
        <v>41</v>
      </c>
      <c r="B40" s="61" t="s">
        <v>36</v>
      </c>
      <c r="C40" s="71">
        <v>1</v>
      </c>
      <c r="D40" s="71">
        <v>0</v>
      </c>
      <c r="E40" s="71">
        <v>2</v>
      </c>
      <c r="F40" s="65">
        <v>0</v>
      </c>
      <c r="G40" s="65">
        <v>0</v>
      </c>
      <c r="H40" s="65">
        <v>0</v>
      </c>
      <c r="I40" s="65">
        <v>0</v>
      </c>
      <c r="J40" s="65">
        <v>0</v>
      </c>
      <c r="K40" s="65">
        <v>0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  <c r="Q40" s="65">
        <v>0</v>
      </c>
      <c r="R40" s="65">
        <v>0</v>
      </c>
      <c r="S40" s="65">
        <v>0</v>
      </c>
      <c r="T40" s="65">
        <v>0</v>
      </c>
      <c r="U40" s="65">
        <v>1</v>
      </c>
      <c r="V40" s="72">
        <f t="shared" si="8"/>
        <v>4</v>
      </c>
      <c r="W40" s="90">
        <f>SUM(V40:V41)</f>
        <v>20</v>
      </c>
    </row>
    <row r="41" spans="1:23" ht="13.5" thickBot="1">
      <c r="A41" s="89"/>
      <c r="B41" s="61" t="s">
        <v>37</v>
      </c>
      <c r="C41" s="73">
        <v>0</v>
      </c>
      <c r="D41" s="73">
        <v>1</v>
      </c>
      <c r="E41" s="73">
        <v>2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13</v>
      </c>
      <c r="V41" s="75">
        <f t="shared" si="8"/>
        <v>16</v>
      </c>
      <c r="W41" s="91"/>
    </row>
    <row r="42" spans="1:23">
      <c r="A42" s="78" t="s">
        <v>42</v>
      </c>
      <c r="B42" s="28" t="s">
        <v>36</v>
      </c>
      <c r="C42" s="41">
        <v>31</v>
      </c>
      <c r="D42" s="41">
        <v>0</v>
      </c>
      <c r="E42" s="41">
        <v>2</v>
      </c>
      <c r="F42" s="41">
        <v>0</v>
      </c>
      <c r="G42" s="41">
        <v>1</v>
      </c>
      <c r="H42" s="41">
        <v>0</v>
      </c>
      <c r="I42" s="41">
        <v>0</v>
      </c>
      <c r="J42" s="41">
        <v>0</v>
      </c>
      <c r="K42" s="41">
        <v>0</v>
      </c>
      <c r="L42" s="46">
        <v>1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11</v>
      </c>
      <c r="T42" s="41">
        <v>13</v>
      </c>
      <c r="U42" s="41">
        <v>7</v>
      </c>
      <c r="V42" s="43">
        <f t="shared" si="8"/>
        <v>66</v>
      </c>
      <c r="W42" s="92">
        <f>SUM(V42:V43)</f>
        <v>236</v>
      </c>
    </row>
    <row r="43" spans="1:23" ht="13.5" thickBot="1">
      <c r="A43" s="79"/>
      <c r="B43" s="29" t="s">
        <v>37</v>
      </c>
      <c r="C43" s="42">
        <v>60</v>
      </c>
      <c r="D43" s="42">
        <v>20</v>
      </c>
      <c r="E43" s="42">
        <v>4</v>
      </c>
      <c r="F43" s="42">
        <v>4</v>
      </c>
      <c r="G43" s="42">
        <v>0</v>
      </c>
      <c r="H43" s="42">
        <v>3</v>
      </c>
      <c r="I43" s="42">
        <v>1</v>
      </c>
      <c r="J43" s="42">
        <v>2</v>
      </c>
      <c r="K43" s="42">
        <v>1</v>
      </c>
      <c r="L43" s="42">
        <v>0</v>
      </c>
      <c r="M43" s="42">
        <v>0</v>
      </c>
      <c r="N43" s="42">
        <v>0</v>
      </c>
      <c r="O43" s="42">
        <v>1</v>
      </c>
      <c r="P43" s="42">
        <v>0</v>
      </c>
      <c r="Q43" s="42">
        <v>0</v>
      </c>
      <c r="R43" s="42">
        <v>0</v>
      </c>
      <c r="S43" s="42">
        <v>16</v>
      </c>
      <c r="T43" s="42">
        <v>6</v>
      </c>
      <c r="U43" s="42">
        <v>52</v>
      </c>
      <c r="V43" s="44">
        <f t="shared" si="8"/>
        <v>170</v>
      </c>
      <c r="W43" s="93"/>
    </row>
    <row r="44" spans="1:23" ht="13.5" thickBot="1">
      <c r="A44" s="78" t="s">
        <v>43</v>
      </c>
      <c r="B44" s="17" t="s">
        <v>36</v>
      </c>
      <c r="C44" s="18">
        <v>3</v>
      </c>
      <c r="D44" s="18">
        <v>0</v>
      </c>
      <c r="E44" s="18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20">
        <f t="shared" si="8"/>
        <v>3</v>
      </c>
      <c r="W44" s="76">
        <f>SUM(V44:V45)</f>
        <v>12</v>
      </c>
    </row>
    <row r="45" spans="1:23" ht="13.5" thickBot="1">
      <c r="A45" s="79"/>
      <c r="B45" s="17" t="s">
        <v>37</v>
      </c>
      <c r="C45" s="23">
        <v>3</v>
      </c>
      <c r="D45" s="23">
        <v>0</v>
      </c>
      <c r="E45" s="23">
        <v>2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2</v>
      </c>
      <c r="M45" s="21">
        <v>1</v>
      </c>
      <c r="N45" s="21">
        <v>0</v>
      </c>
      <c r="O45" s="21">
        <v>0</v>
      </c>
      <c r="P45" s="21">
        <v>0</v>
      </c>
      <c r="Q45" s="21">
        <v>0</v>
      </c>
      <c r="R45" s="21">
        <v>1</v>
      </c>
      <c r="S45" s="21">
        <v>0</v>
      </c>
      <c r="T45" s="21">
        <v>0</v>
      </c>
      <c r="U45" s="21">
        <v>0</v>
      </c>
      <c r="V45" s="22">
        <f t="shared" si="8"/>
        <v>9</v>
      </c>
      <c r="W45" s="77"/>
    </row>
    <row r="46" spans="1:23" ht="16.5" thickBot="1">
      <c r="A46" s="30"/>
      <c r="B46" s="31" t="s">
        <v>44</v>
      </c>
      <c r="C46" s="31">
        <f>SUM(C32:C45)</f>
        <v>289</v>
      </c>
      <c r="D46" s="31">
        <f>SUM(D32:D45)</f>
        <v>64</v>
      </c>
      <c r="E46" s="32">
        <f>SUM(E32:E45)</f>
        <v>26</v>
      </c>
      <c r="F46" s="32">
        <f>SUM(F32:F45)</f>
        <v>17</v>
      </c>
      <c r="G46" s="32">
        <f t="shared" ref="G46" si="9">SUM(G32:G45)</f>
        <v>11</v>
      </c>
      <c r="H46" s="33">
        <f>SUM(H32:H45)</f>
        <v>8</v>
      </c>
      <c r="I46" s="32">
        <f t="shared" ref="I46:K46" si="10">SUM(I32:I45)</f>
        <v>24666322</v>
      </c>
      <c r="J46" s="32">
        <f t="shared" si="10"/>
        <v>4</v>
      </c>
      <c r="K46" s="33">
        <f t="shared" si="10"/>
        <v>3</v>
      </c>
      <c r="L46" s="32">
        <f>SUM(L32:L45)</f>
        <v>12</v>
      </c>
      <c r="M46" s="32">
        <f>SUM(M32:M45)</f>
        <v>3</v>
      </c>
      <c r="N46" s="33">
        <f t="shared" ref="N46:S46" si="11">SUM(N32:N45)</f>
        <v>2</v>
      </c>
      <c r="O46" s="32">
        <f t="shared" si="11"/>
        <v>3</v>
      </c>
      <c r="P46" s="32">
        <f t="shared" si="11"/>
        <v>1</v>
      </c>
      <c r="Q46" s="32">
        <f t="shared" si="11"/>
        <v>1</v>
      </c>
      <c r="R46" s="33">
        <f t="shared" si="11"/>
        <v>1</v>
      </c>
      <c r="S46" s="32">
        <f t="shared" si="11"/>
        <v>69</v>
      </c>
      <c r="T46" s="33">
        <f>SUM(T32:T45)</f>
        <v>46</v>
      </c>
      <c r="U46" s="32">
        <f t="shared" ref="U46:V46" si="12">SUM(U32:U45)</f>
        <v>291</v>
      </c>
      <c r="V46" s="32">
        <f t="shared" si="12"/>
        <v>24667173</v>
      </c>
      <c r="W46" s="32">
        <f>SUM(C46:U46)</f>
        <v>24667173</v>
      </c>
    </row>
    <row r="47" spans="1:23" ht="16.5" thickBot="1">
      <c r="A47" s="47"/>
      <c r="B47" s="48"/>
      <c r="C47" s="48"/>
      <c r="D47" s="48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</row>
    <row r="48" spans="1:23" ht="16.5" thickBot="1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</sheetData>
  <mergeCells count="35">
    <mergeCell ref="A14:M14"/>
    <mergeCell ref="A15:M15"/>
    <mergeCell ref="A16:M16"/>
    <mergeCell ref="A2:M2"/>
    <mergeCell ref="A3:M3"/>
    <mergeCell ref="A4:M4"/>
    <mergeCell ref="A42:A43"/>
    <mergeCell ref="W42:W43"/>
    <mergeCell ref="A32:A33"/>
    <mergeCell ref="W32:W33"/>
    <mergeCell ref="A34:A35"/>
    <mergeCell ref="W34:W35"/>
    <mergeCell ref="A36:A37"/>
    <mergeCell ref="W36:W37"/>
    <mergeCell ref="O18:O19"/>
    <mergeCell ref="A38:A39"/>
    <mergeCell ref="W38:W39"/>
    <mergeCell ref="A40:A41"/>
    <mergeCell ref="W40:W41"/>
    <mergeCell ref="AK18:AK19"/>
    <mergeCell ref="A44:A45"/>
    <mergeCell ref="W44:W45"/>
    <mergeCell ref="F18:L18"/>
    <mergeCell ref="O6:O7"/>
    <mergeCell ref="AK6:AK7"/>
    <mergeCell ref="O8:O9"/>
    <mergeCell ref="AK8:AK9"/>
    <mergeCell ref="O10:O11"/>
    <mergeCell ref="AK10:AK11"/>
    <mergeCell ref="O12:O13"/>
    <mergeCell ref="AK12:AK13"/>
    <mergeCell ref="O14:O15"/>
    <mergeCell ref="AK14:AK15"/>
    <mergeCell ref="O16:O17"/>
    <mergeCell ref="AK16:AK17"/>
  </mergeCells>
  <pageMargins left="0.7" right="0.7" top="0.75" bottom="0.75" header="0.3" footer="0.3"/>
  <pageSetup orientation="portrait" horizontalDpi="300" verticalDpi="300" r:id="rId1"/>
  <ignoredErrors>
    <ignoredError sqref="M6 M8 L19:L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Angela castañeda</cp:lastModifiedBy>
  <dcterms:created xsi:type="dcterms:W3CDTF">2014-02-04T21:40:40Z</dcterms:created>
  <dcterms:modified xsi:type="dcterms:W3CDTF">2014-03-27T19:36:02Z</dcterms:modified>
</cp:coreProperties>
</file>