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35" windowHeight="8070"/>
  </bookViews>
  <sheets>
    <sheet name="Hoja1" sheetId="1" r:id="rId1"/>
  </sheets>
  <definedNames>
    <definedName name="_xlnm.Print_Area" localSheetId="0">Hoja1!$A$1:$G$52</definedName>
  </definedNames>
  <calcPr calcId="144525" calcMode="manual"/>
</workbook>
</file>

<file path=xl/calcChain.xml><?xml version="1.0" encoding="utf-8"?>
<calcChain xmlns="http://schemas.openxmlformats.org/spreadsheetml/2006/main">
  <c r="D12" i="1" l="1"/>
  <c r="D25" i="1" s="1"/>
  <c r="D20" i="1"/>
  <c r="D19" i="1"/>
  <c r="D16" i="1"/>
  <c r="D15" i="1"/>
  <c r="D14" i="1"/>
  <c r="D13" i="1"/>
  <c r="D24" i="1" l="1"/>
  <c r="D17" i="1" l="1"/>
  <c r="D21" i="1" l="1"/>
  <c r="D23" i="1"/>
  <c r="D22" i="1" l="1"/>
  <c r="D18" i="1" l="1"/>
  <c r="G49" i="1" l="1"/>
</calcChain>
</file>

<file path=xl/sharedStrings.xml><?xml version="1.0" encoding="utf-8"?>
<sst xmlns="http://schemas.openxmlformats.org/spreadsheetml/2006/main" count="47" uniqueCount="39">
  <si>
    <t>REEMBOLSO DE CAJA MENOR</t>
  </si>
  <si>
    <t xml:space="preserve"> </t>
  </si>
  <si>
    <t>TRANSPORTE</t>
  </si>
  <si>
    <t>PAPELERIA</t>
  </si>
  <si>
    <t>ASEO Y CAFETERÍA</t>
  </si>
  <si>
    <t>FOTOCOPIAS</t>
  </si>
  <si>
    <t>IMPLEMENTOS DE EQUIPO OFC.</t>
  </si>
  <si>
    <t>CORREO</t>
  </si>
  <si>
    <t>RECARGAS A CELULARES</t>
  </si>
  <si>
    <t>MEDICAMENTOS</t>
  </si>
  <si>
    <t>SERVICIO DE MENSAJERIA</t>
  </si>
  <si>
    <t>REPARACIONES LOCATIVAS</t>
  </si>
  <si>
    <t>DOTACION Y SUMINISTROS</t>
  </si>
  <si>
    <t>TOTAL</t>
  </si>
  <si>
    <t xml:space="preserve">                </t>
  </si>
  <si>
    <t>PAGADO A :</t>
  </si>
  <si>
    <t>LA SUMA DE:</t>
  </si>
  <si>
    <t>COMPROBANTE DE</t>
  </si>
  <si>
    <t>EGRESO</t>
  </si>
  <si>
    <t>CODIGO</t>
  </si>
  <si>
    <t>CONCEPTO</t>
  </si>
  <si>
    <t>VALOR</t>
  </si>
  <si>
    <t>TOTAL A PAGAR</t>
  </si>
  <si>
    <t>EFECTIVO</t>
  </si>
  <si>
    <t>FIRMA Y SELLO BENEFICIARIO</t>
  </si>
  <si>
    <t>CHEQUE</t>
  </si>
  <si>
    <t>X</t>
  </si>
  <si>
    <t>CC#</t>
  </si>
  <si>
    <t>LLAMADA A CELULARES</t>
  </si>
  <si>
    <t>FONDOS EXISTENTE EN CAJA</t>
  </si>
  <si>
    <t xml:space="preserve">OTROS GASTOS </t>
  </si>
  <si>
    <t>ADRIANA HENAO</t>
  </si>
  <si>
    <t>REVISADO: MÓNICA HDEZ</t>
  </si>
  <si>
    <t>ARISTÓBULO PÉREZ SAS</t>
  </si>
  <si>
    <t>PIEDAD USUGA CASTAÑO</t>
  </si>
  <si>
    <t>TRESCIENTOS MIL PESOS ML.</t>
  </si>
  <si>
    <t>ELABORADO:PIEDAD USUGA C</t>
  </si>
  <si>
    <t xml:space="preserve">APROBADO: </t>
  </si>
  <si>
    <t>Medellin, noviembre 15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</si>
</sst>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name val="Arial Unicode MS"/>
      <family val="2"/>
    </font>
    <font>
      <sz val="11"/>
      <color rgb="FFFF000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/>
    <xf numFmtId="0" fontId="2" fillId="0" borderId="0" xfId="1" applyFont="1"/>
    <xf numFmtId="3" fontId="0" fillId="0" borderId="0" xfId="0" applyNumberFormat="1"/>
    <xf numFmtId="0" fontId="3" fillId="0" borderId="0" xfId="1" applyFont="1"/>
    <xf numFmtId="17" fontId="3" fillId="0" borderId="0" xfId="1" applyNumberFormat="1" applyFont="1"/>
    <xf numFmtId="0" fontId="4" fillId="0" borderId="0" xfId="0" applyFont="1"/>
    <xf numFmtId="164" fontId="3" fillId="0" borderId="0" xfId="1" applyNumberFormat="1" applyFont="1"/>
    <xf numFmtId="0" fontId="5" fillId="0" borderId="0" xfId="1" applyFont="1"/>
    <xf numFmtId="164" fontId="6" fillId="0" borderId="0" xfId="1" applyNumberFormat="1" applyFont="1"/>
    <xf numFmtId="164" fontId="5" fillId="0" borderId="0" xfId="1" applyNumberFormat="1" applyFont="1"/>
    <xf numFmtId="0" fontId="5" fillId="0" borderId="1" xfId="1" applyFont="1" applyBorder="1"/>
    <xf numFmtId="0" fontId="5" fillId="0" borderId="2" xfId="1" applyFont="1" applyBorder="1"/>
    <xf numFmtId="164" fontId="6" fillId="0" borderId="2" xfId="1" applyNumberFormat="1" applyFont="1" applyBorder="1"/>
    <xf numFmtId="0" fontId="5" fillId="0" borderId="3" xfId="1" applyFont="1" applyBorder="1"/>
    <xf numFmtId="0" fontId="6" fillId="0" borderId="4" xfId="1" applyFont="1" applyBorder="1"/>
    <xf numFmtId="0" fontId="6" fillId="0" borderId="0" xfId="1" applyFont="1" applyBorder="1"/>
    <xf numFmtId="164" fontId="6" fillId="0" borderId="0" xfId="1" applyNumberFormat="1" applyFont="1" applyBorder="1"/>
    <xf numFmtId="0" fontId="6" fillId="0" borderId="5" xfId="1" applyFont="1" applyBorder="1"/>
    <xf numFmtId="0" fontId="5" fillId="0" borderId="0" xfId="1" applyFont="1" applyBorder="1"/>
    <xf numFmtId="0" fontId="6" fillId="0" borderId="6" xfId="1" applyFont="1" applyBorder="1"/>
    <xf numFmtId="0" fontId="6" fillId="0" borderId="7" xfId="1" applyFont="1" applyBorder="1"/>
    <xf numFmtId="17" fontId="6" fillId="0" borderId="7" xfId="1" applyNumberFormat="1" applyFont="1" applyBorder="1"/>
    <xf numFmtId="0" fontId="6" fillId="0" borderId="8" xfId="1" applyFont="1" applyBorder="1"/>
    <xf numFmtId="0" fontId="6" fillId="0" borderId="1" xfId="1" applyFont="1" applyBorder="1"/>
    <xf numFmtId="0" fontId="6" fillId="0" borderId="2" xfId="1" applyFont="1" applyBorder="1"/>
    <xf numFmtId="0" fontId="6" fillId="0" borderId="3" xfId="1" applyFont="1" applyBorder="1"/>
    <xf numFmtId="0" fontId="6" fillId="0" borderId="0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11" xfId="1" applyFont="1" applyBorder="1"/>
    <xf numFmtId="3" fontId="6" fillId="0" borderId="11" xfId="1" applyNumberFormat="1" applyFont="1" applyBorder="1"/>
    <xf numFmtId="0" fontId="6" fillId="0" borderId="12" xfId="1" applyFont="1" applyBorder="1"/>
    <xf numFmtId="0" fontId="6" fillId="0" borderId="6" xfId="1" applyFont="1" applyBorder="1" applyAlignment="1">
      <alignment horizontal="center"/>
    </xf>
    <xf numFmtId="164" fontId="6" fillId="0" borderId="9" xfId="1" applyNumberFormat="1" applyFont="1" applyBorder="1"/>
    <xf numFmtId="0" fontId="6" fillId="0" borderId="13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6" fillId="0" borderId="13" xfId="1" applyFont="1" applyBorder="1"/>
    <xf numFmtId="0" fontId="6" fillId="0" borderId="10" xfId="1" applyFont="1" applyBorder="1"/>
    <xf numFmtId="0" fontId="7" fillId="0" borderId="12" xfId="1" applyFont="1" applyBorder="1" applyAlignment="1">
      <alignment horizontal="center"/>
    </xf>
    <xf numFmtId="0" fontId="7" fillId="0" borderId="8" xfId="1" applyFont="1" applyBorder="1"/>
    <xf numFmtId="0" fontId="7" fillId="0" borderId="13" xfId="1" applyFont="1" applyBorder="1"/>
    <xf numFmtId="0" fontId="7" fillId="0" borderId="10" xfId="1" applyFont="1" applyBorder="1"/>
    <xf numFmtId="0" fontId="7" fillId="0" borderId="14" xfId="1" applyFont="1" applyBorder="1"/>
    <xf numFmtId="0" fontId="8" fillId="0" borderId="0" xfId="0" applyFont="1"/>
    <xf numFmtId="0" fontId="9" fillId="0" borderId="0" xfId="1" applyFont="1"/>
    <xf numFmtId="164" fontId="9" fillId="0" borderId="0" xfId="1" applyNumberFormat="1" applyFont="1"/>
    <xf numFmtId="164" fontId="10" fillId="0" borderId="0" xfId="1" applyNumberFormat="1" applyFont="1"/>
    <xf numFmtId="0" fontId="10" fillId="0" borderId="0" xfId="1" applyFont="1"/>
    <xf numFmtId="0" fontId="9" fillId="0" borderId="0" xfId="1" applyFont="1" applyFill="1"/>
    <xf numFmtId="164" fontId="9" fillId="0" borderId="0" xfId="1" applyNumberFormat="1" applyFont="1" applyFill="1"/>
    <xf numFmtId="0" fontId="4" fillId="0" borderId="0" xfId="0" applyFont="1" applyFill="1"/>
    <xf numFmtId="0" fontId="5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32659</xdr:colOff>
      <xdr:row>29</xdr:row>
      <xdr:rowOff>17009</xdr:rowOff>
    </xdr:from>
    <xdr:to>
      <xdr:col>2</xdr:col>
      <xdr:colOff>19050</xdr:colOff>
      <xdr:row>32</xdr:row>
      <xdr:rowOff>0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59" y="5922509"/>
          <a:ext cx="1843766" cy="602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748391</xdr:colOff>
      <xdr:row>3</xdr:row>
      <xdr:rowOff>174624</xdr:rowOff>
    </xdr:to>
    <xdr:pic>
      <xdr:nvPicPr>
        <xdr:cNvPr id="5" name="4 Imagen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1843766" cy="746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2"/>
  <sheetViews>
    <sheetView tabSelected="1" topLeftCell="A10" zoomScaleNormal="100" zoomScaleSheetLayoutView="91" workbookViewId="0">
      <selection activeCell="D28" sqref="D28"/>
    </sheetView>
  </sheetViews>
  <sheetFormatPr baseColWidth="10" defaultRowHeight="15" x14ac:dyDescent="0.25"/>
  <cols>
    <col min="1" max="1" width="16.42578125" customWidth="1"/>
    <col min="3" max="3" width="13.5703125" customWidth="1"/>
    <col min="4" max="4" width="25.7109375" customWidth="1"/>
    <col min="5" max="5" width="11.42578125" hidden="1" customWidth="1"/>
    <col min="6" max="6" width="12.5703125" bestFit="1" customWidth="1"/>
    <col min="7" max="7" width="21.85546875" customWidth="1"/>
  </cols>
  <sheetData>
    <row r="2" spans="1:9" x14ac:dyDescent="0.25">
      <c r="A2" s="1"/>
      <c r="B2" s="1"/>
      <c r="C2" s="1"/>
      <c r="D2" s="2"/>
    </row>
    <row r="3" spans="1:9" x14ac:dyDescent="0.25">
      <c r="A3" s="1"/>
      <c r="B3" s="1"/>
      <c r="C3" s="1"/>
      <c r="D3" s="2"/>
    </row>
    <row r="4" spans="1:9" x14ac:dyDescent="0.25">
      <c r="A4" s="1"/>
      <c r="B4" s="1"/>
      <c r="C4" s="1"/>
      <c r="D4" s="2"/>
    </row>
    <row r="5" spans="1:9" ht="16.5" x14ac:dyDescent="0.3">
      <c r="A5" s="4"/>
      <c r="B5" s="5"/>
      <c r="C5" s="4"/>
      <c r="D5" s="4"/>
      <c r="E5" s="6"/>
      <c r="F5" s="6"/>
      <c r="G5" s="6"/>
    </row>
    <row r="6" spans="1:9" ht="16.5" x14ac:dyDescent="0.3">
      <c r="A6" s="57" t="s">
        <v>38</v>
      </c>
      <c r="B6" s="57"/>
      <c r="C6" s="6"/>
      <c r="D6" s="6"/>
      <c r="E6" s="6"/>
      <c r="F6" s="6"/>
      <c r="G6" s="6"/>
    </row>
    <row r="7" spans="1:9" ht="16.5" x14ac:dyDescent="0.3">
      <c r="A7" s="6"/>
      <c r="B7" s="6"/>
      <c r="C7" s="6"/>
      <c r="D7" s="6"/>
      <c r="E7" s="6"/>
      <c r="F7" s="6"/>
      <c r="G7" s="6"/>
    </row>
    <row r="8" spans="1:9" ht="16.5" x14ac:dyDescent="0.3">
      <c r="A8" s="8" t="s">
        <v>0</v>
      </c>
      <c r="B8" s="8"/>
      <c r="C8" s="8"/>
      <c r="D8" s="9">
        <v>300000</v>
      </c>
      <c r="E8" s="6"/>
      <c r="F8" s="6"/>
      <c r="G8" s="6"/>
    </row>
    <row r="9" spans="1:9" ht="16.5" x14ac:dyDescent="0.3">
      <c r="A9" s="8"/>
      <c r="B9" s="8"/>
      <c r="C9" s="8"/>
      <c r="D9" s="10" t="s">
        <v>1</v>
      </c>
      <c r="E9" s="6"/>
      <c r="F9" s="6"/>
      <c r="G9" s="6"/>
    </row>
    <row r="10" spans="1:9" ht="16.5" x14ac:dyDescent="0.3">
      <c r="A10" s="8"/>
      <c r="B10" s="8"/>
      <c r="C10" s="8"/>
      <c r="D10" s="10" t="s">
        <v>1</v>
      </c>
      <c r="E10" s="6"/>
      <c r="F10" s="6"/>
      <c r="G10" s="6"/>
    </row>
    <row r="11" spans="1:9" ht="16.5" x14ac:dyDescent="0.3">
      <c r="A11" s="8"/>
      <c r="B11" s="8"/>
      <c r="C11" s="8"/>
      <c r="D11" s="10"/>
      <c r="E11" s="49"/>
      <c r="F11" s="6"/>
      <c r="G11" s="6"/>
    </row>
    <row r="12" spans="1:9" ht="16.5" x14ac:dyDescent="0.3">
      <c r="A12" s="50" t="s">
        <v>2</v>
      </c>
      <c r="B12" s="50"/>
      <c r="C12" s="50"/>
      <c r="D12" s="51">
        <f>SUM(7600+19500+5700+7800+22000)</f>
        <v>62600</v>
      </c>
      <c r="E12" s="6"/>
      <c r="F12" s="6"/>
      <c r="G12" s="6"/>
      <c r="I12" s="3"/>
    </row>
    <row r="13" spans="1:9" ht="16.5" x14ac:dyDescent="0.3">
      <c r="A13" s="50" t="s">
        <v>3</v>
      </c>
      <c r="B13" s="50"/>
      <c r="C13" s="50"/>
      <c r="D13" s="51">
        <f>SUM(0)</f>
        <v>0</v>
      </c>
      <c r="E13" s="6"/>
      <c r="F13" s="6"/>
      <c r="G13" s="6"/>
    </row>
    <row r="14" spans="1:9" ht="16.5" x14ac:dyDescent="0.3">
      <c r="A14" s="50" t="s">
        <v>4</v>
      </c>
      <c r="B14" s="50"/>
      <c r="C14" s="50"/>
      <c r="D14" s="51">
        <f>SUM(9500)</f>
        <v>9500</v>
      </c>
      <c r="E14" s="6"/>
      <c r="F14" s="6"/>
      <c r="G14" s="6"/>
    </row>
    <row r="15" spans="1:9" ht="16.5" x14ac:dyDescent="0.3">
      <c r="A15" s="50" t="s">
        <v>5</v>
      </c>
      <c r="B15" s="50"/>
      <c r="C15" s="50"/>
      <c r="D15" s="51">
        <f>SUM(115000)</f>
        <v>115000</v>
      </c>
      <c r="E15" s="6"/>
      <c r="F15" s="6"/>
      <c r="G15" s="6"/>
    </row>
    <row r="16" spans="1:9" ht="16.5" x14ac:dyDescent="0.3">
      <c r="A16" s="54" t="s">
        <v>6</v>
      </c>
      <c r="B16" s="54"/>
      <c r="C16" s="54"/>
      <c r="D16" s="55">
        <f>SUM(0)</f>
        <v>0</v>
      </c>
      <c r="E16" s="56"/>
      <c r="F16" s="56"/>
      <c r="G16" s="6"/>
    </row>
    <row r="17" spans="1:7" ht="16.5" x14ac:dyDescent="0.3">
      <c r="A17" s="50" t="s">
        <v>7</v>
      </c>
      <c r="B17" s="50"/>
      <c r="C17" s="50"/>
      <c r="D17" s="51">
        <f t="shared" ref="D15:D17" si="0">SUM(0)</f>
        <v>0</v>
      </c>
      <c r="E17" s="8"/>
      <c r="F17" s="4"/>
      <c r="G17" s="4"/>
    </row>
    <row r="18" spans="1:7" ht="16.5" x14ac:dyDescent="0.3">
      <c r="A18" s="50" t="s">
        <v>8</v>
      </c>
      <c r="B18" s="50"/>
      <c r="C18" s="50"/>
      <c r="D18" s="51">
        <f t="shared" ref="D18:D22" si="1">SUM(0)</f>
        <v>0</v>
      </c>
      <c r="E18" s="8"/>
      <c r="F18" s="4"/>
      <c r="G18" s="4"/>
    </row>
    <row r="19" spans="1:7" ht="16.5" x14ac:dyDescent="0.3">
      <c r="A19" s="50" t="s">
        <v>9</v>
      </c>
      <c r="B19" s="50"/>
      <c r="C19" s="50"/>
      <c r="D19" s="51">
        <f>SUM(0)</f>
        <v>0</v>
      </c>
      <c r="E19" s="8"/>
      <c r="F19" s="4"/>
      <c r="G19" s="4"/>
    </row>
    <row r="20" spans="1:7" ht="16.5" x14ac:dyDescent="0.3">
      <c r="A20" s="50" t="s">
        <v>10</v>
      </c>
      <c r="B20" s="50"/>
      <c r="C20" s="50"/>
      <c r="D20" s="51">
        <f>SUM(25500+17000+17000+25500+25500)</f>
        <v>110500</v>
      </c>
      <c r="E20" s="8"/>
      <c r="F20" s="4"/>
      <c r="G20" s="4"/>
    </row>
    <row r="21" spans="1:7" ht="16.5" x14ac:dyDescent="0.3">
      <c r="A21" s="50" t="s">
        <v>11</v>
      </c>
      <c r="B21" s="50"/>
      <c r="C21" s="50"/>
      <c r="D21" s="51">
        <f t="shared" si="1"/>
        <v>0</v>
      </c>
      <c r="E21" s="8"/>
      <c r="F21" s="4"/>
      <c r="G21" s="4"/>
    </row>
    <row r="22" spans="1:7" ht="16.5" x14ac:dyDescent="0.3">
      <c r="A22" s="50" t="s">
        <v>28</v>
      </c>
      <c r="B22" s="50"/>
      <c r="C22" s="50"/>
      <c r="D22" s="51">
        <f t="shared" si="1"/>
        <v>0</v>
      </c>
      <c r="E22" s="8"/>
      <c r="F22" s="4"/>
      <c r="G22" s="4"/>
    </row>
    <row r="23" spans="1:7" ht="16.5" x14ac:dyDescent="0.3">
      <c r="A23" s="50" t="s">
        <v>12</v>
      </c>
      <c r="B23" s="50"/>
      <c r="C23" s="50"/>
      <c r="D23" s="51">
        <f>SUM(F20)</f>
        <v>0</v>
      </c>
      <c r="E23" s="8"/>
      <c r="F23" s="4"/>
      <c r="G23" s="4"/>
    </row>
    <row r="24" spans="1:7" ht="16.5" x14ac:dyDescent="0.3">
      <c r="A24" s="50" t="s">
        <v>30</v>
      </c>
      <c r="B24" s="50"/>
      <c r="C24" s="50"/>
      <c r="D24" s="51">
        <f>SUM(0)</f>
        <v>0</v>
      </c>
      <c r="E24" s="8"/>
      <c r="F24" s="4"/>
      <c r="G24" s="4"/>
    </row>
    <row r="25" spans="1:7" ht="16.5" x14ac:dyDescent="0.3">
      <c r="A25" s="53" t="s">
        <v>13</v>
      </c>
      <c r="B25" s="50"/>
      <c r="C25" s="50"/>
      <c r="D25" s="52">
        <f>SUM(D12:D24)</f>
        <v>297600</v>
      </c>
      <c r="E25" s="8"/>
      <c r="F25" s="7"/>
      <c r="G25" s="4"/>
    </row>
    <row r="26" spans="1:7" ht="16.5" x14ac:dyDescent="0.3">
      <c r="A26" s="50"/>
      <c r="B26" s="50"/>
      <c r="C26" s="50"/>
      <c r="D26" s="51" t="s">
        <v>1</v>
      </c>
      <c r="E26" s="8"/>
      <c r="F26" s="4"/>
      <c r="G26" s="4"/>
    </row>
    <row r="27" spans="1:7" ht="15.75" x14ac:dyDescent="0.25">
      <c r="A27" s="53" t="s">
        <v>29</v>
      </c>
      <c r="B27" s="50"/>
      <c r="C27" s="50"/>
      <c r="D27" s="52">
        <v>2400</v>
      </c>
      <c r="E27" s="4"/>
      <c r="F27" s="7"/>
      <c r="G27" s="4"/>
    </row>
    <row r="28" spans="1:7" ht="16.5" x14ac:dyDescent="0.3">
      <c r="A28" s="6"/>
      <c r="B28" s="6"/>
      <c r="C28" s="6"/>
      <c r="D28" s="6"/>
      <c r="E28" s="6"/>
      <c r="F28" s="6"/>
      <c r="G28" s="6"/>
    </row>
    <row r="29" spans="1:7" ht="15.75" thickBot="1" x14ac:dyDescent="0.3">
      <c r="A29" s="4"/>
      <c r="B29" s="4"/>
      <c r="C29" s="4"/>
      <c r="D29" s="4" t="s">
        <v>1</v>
      </c>
      <c r="E29" s="4" t="s">
        <v>14</v>
      </c>
      <c r="F29" s="4"/>
      <c r="G29" s="4"/>
    </row>
    <row r="30" spans="1:7" ht="16.5" x14ac:dyDescent="0.3">
      <c r="A30" s="11"/>
      <c r="B30" s="12"/>
      <c r="C30" s="12"/>
      <c r="D30" s="12"/>
      <c r="E30" s="12"/>
      <c r="F30" s="13"/>
      <c r="G30" s="14"/>
    </row>
    <row r="31" spans="1:7" ht="16.5" x14ac:dyDescent="0.3">
      <c r="A31" s="15"/>
      <c r="B31" s="16"/>
      <c r="C31" s="16"/>
      <c r="D31" s="16"/>
      <c r="E31" s="16"/>
      <c r="F31" s="17"/>
      <c r="G31" s="18"/>
    </row>
    <row r="32" spans="1:7" ht="16.5" x14ac:dyDescent="0.3">
      <c r="A32" s="15"/>
      <c r="B32" s="16"/>
      <c r="C32" s="16"/>
      <c r="D32" s="16"/>
      <c r="E32" s="16"/>
      <c r="F32" s="16"/>
      <c r="G32" s="18"/>
    </row>
    <row r="33" spans="1:7" ht="16.5" x14ac:dyDescent="0.3">
      <c r="A33" s="15"/>
      <c r="B33" s="16"/>
      <c r="C33" s="16"/>
      <c r="D33" s="16"/>
      <c r="E33" s="16"/>
      <c r="F33" s="16"/>
      <c r="G33" s="18"/>
    </row>
    <row r="34" spans="1:7" ht="16.5" x14ac:dyDescent="0.3">
      <c r="A34" s="15" t="s">
        <v>15</v>
      </c>
      <c r="B34" s="16"/>
      <c r="C34" s="16" t="s">
        <v>34</v>
      </c>
      <c r="D34" s="16"/>
      <c r="E34" s="16"/>
      <c r="F34" s="19"/>
      <c r="G34" s="18"/>
    </row>
    <row r="35" spans="1:7" ht="16.5" x14ac:dyDescent="0.3">
      <c r="A35" s="15"/>
      <c r="B35" s="16"/>
      <c r="C35" s="16"/>
      <c r="D35" s="16"/>
      <c r="E35" s="16"/>
      <c r="F35" s="16"/>
      <c r="G35" s="18"/>
    </row>
    <row r="36" spans="1:7" ht="16.5" x14ac:dyDescent="0.3">
      <c r="A36" s="15" t="s">
        <v>16</v>
      </c>
      <c r="B36" s="16"/>
      <c r="C36" s="16" t="s">
        <v>35</v>
      </c>
      <c r="D36" s="16"/>
      <c r="E36" s="16"/>
      <c r="F36" s="16"/>
      <c r="G36" s="18"/>
    </row>
    <row r="37" spans="1:7" ht="17.25" thickBot="1" x14ac:dyDescent="0.35">
      <c r="A37" s="20"/>
      <c r="B37" s="21"/>
      <c r="C37" s="22"/>
      <c r="D37" s="21"/>
      <c r="E37" s="21"/>
      <c r="F37" s="21"/>
      <c r="G37" s="23"/>
    </row>
    <row r="38" spans="1:7" ht="16.5" x14ac:dyDescent="0.3">
      <c r="A38" s="24"/>
      <c r="B38" s="25"/>
      <c r="C38" s="25"/>
      <c r="D38" s="25"/>
      <c r="E38" s="25"/>
      <c r="F38" s="25"/>
      <c r="G38" s="26"/>
    </row>
    <row r="39" spans="1:7" ht="16.5" x14ac:dyDescent="0.3">
      <c r="A39" s="15" t="s">
        <v>33</v>
      </c>
      <c r="B39" s="16"/>
      <c r="C39" s="16"/>
      <c r="D39" s="16"/>
      <c r="E39" s="16"/>
      <c r="F39" s="27" t="s">
        <v>17</v>
      </c>
      <c r="G39" s="28"/>
    </row>
    <row r="40" spans="1:7" ht="17.25" thickBot="1" x14ac:dyDescent="0.35">
      <c r="A40" s="20"/>
      <c r="B40" s="21"/>
      <c r="C40" s="21"/>
      <c r="D40" s="21"/>
      <c r="E40" s="21"/>
      <c r="F40" s="29" t="s">
        <v>18</v>
      </c>
      <c r="G40" s="30"/>
    </row>
    <row r="41" spans="1:7" ht="17.25" thickBot="1" x14ac:dyDescent="0.35">
      <c r="A41" s="31" t="s">
        <v>19</v>
      </c>
      <c r="B41" s="32" t="s">
        <v>20</v>
      </c>
      <c r="C41" s="33"/>
      <c r="D41" s="33"/>
      <c r="E41" s="33"/>
      <c r="F41" s="34"/>
      <c r="G41" s="31" t="s">
        <v>21</v>
      </c>
    </row>
    <row r="42" spans="1:7" ht="16.5" x14ac:dyDescent="0.3">
      <c r="A42" s="35"/>
      <c r="B42" s="16" t="s">
        <v>0</v>
      </c>
      <c r="C42" s="16"/>
      <c r="D42" s="16"/>
      <c r="E42" s="16"/>
      <c r="F42" s="16"/>
      <c r="G42" s="36">
        <v>300000</v>
      </c>
    </row>
    <row r="43" spans="1:7" ht="16.5" x14ac:dyDescent="0.3">
      <c r="A43" s="35"/>
      <c r="B43" s="16" t="s">
        <v>1</v>
      </c>
      <c r="C43" s="16"/>
      <c r="D43" s="16"/>
      <c r="E43" s="16"/>
      <c r="F43" s="16"/>
      <c r="G43" s="36" t="s">
        <v>1</v>
      </c>
    </row>
    <row r="44" spans="1:7" ht="16.5" x14ac:dyDescent="0.3">
      <c r="A44" s="35"/>
      <c r="B44" s="16"/>
      <c r="C44" s="16"/>
      <c r="D44" s="16"/>
      <c r="E44" s="16"/>
      <c r="F44" s="16"/>
      <c r="G44" s="35" t="s">
        <v>1</v>
      </c>
    </row>
    <row r="45" spans="1:7" ht="16.5" x14ac:dyDescent="0.3">
      <c r="A45" s="35"/>
      <c r="B45" s="16"/>
      <c r="C45" s="16"/>
      <c r="D45" s="16"/>
      <c r="E45" s="16"/>
      <c r="F45" s="16"/>
      <c r="G45" s="35"/>
    </row>
    <row r="46" spans="1:7" ht="16.5" x14ac:dyDescent="0.3">
      <c r="A46" s="35"/>
      <c r="B46" s="16"/>
      <c r="C46" s="16"/>
      <c r="D46" s="16"/>
      <c r="E46" s="16"/>
      <c r="F46" s="16"/>
      <c r="G46" s="35"/>
    </row>
    <row r="47" spans="1:7" ht="16.5" x14ac:dyDescent="0.3">
      <c r="A47" s="35"/>
      <c r="B47" s="16"/>
      <c r="C47" s="16"/>
      <c r="D47" s="16"/>
      <c r="E47" s="16"/>
      <c r="F47" s="16"/>
      <c r="G47" s="35"/>
    </row>
    <row r="48" spans="1:7" ht="17.25" thickBot="1" x14ac:dyDescent="0.35">
      <c r="A48" s="35"/>
      <c r="B48" s="16"/>
      <c r="C48" s="16"/>
      <c r="D48" s="16"/>
      <c r="E48" s="16"/>
      <c r="F48" s="16"/>
      <c r="G48" s="35"/>
    </row>
    <row r="49" spans="1:7" ht="17.25" thickBot="1" x14ac:dyDescent="0.35">
      <c r="A49" s="37"/>
      <c r="B49" s="38" t="s">
        <v>22</v>
      </c>
      <c r="C49" s="29"/>
      <c r="D49" s="29"/>
      <c r="E49" s="29"/>
      <c r="F49" s="30"/>
      <c r="G49" s="39">
        <f>SUM(G42:G48)</f>
        <v>300000</v>
      </c>
    </row>
    <row r="50" spans="1:7" ht="17.25" thickBot="1" x14ac:dyDescent="0.35">
      <c r="A50" s="32" t="s">
        <v>23</v>
      </c>
      <c r="B50" s="34"/>
      <c r="C50" s="40" t="s">
        <v>36</v>
      </c>
      <c r="D50" s="41"/>
      <c r="E50" s="24" t="s">
        <v>24</v>
      </c>
      <c r="F50" s="25"/>
      <c r="G50" s="26"/>
    </row>
    <row r="51" spans="1:7" ht="17.25" thickBot="1" x14ac:dyDescent="0.35">
      <c r="A51" s="31" t="s">
        <v>23</v>
      </c>
      <c r="B51" s="34" t="s">
        <v>25</v>
      </c>
      <c r="C51" s="42" t="s">
        <v>37</v>
      </c>
      <c r="D51" s="43" t="s">
        <v>31</v>
      </c>
      <c r="E51" s="15"/>
      <c r="F51" s="16"/>
      <c r="G51" s="18"/>
    </row>
    <row r="52" spans="1:7" ht="17.25" thickBot="1" x14ac:dyDescent="0.35">
      <c r="A52" s="44" t="s">
        <v>26</v>
      </c>
      <c r="B52" s="45"/>
      <c r="C52" s="42" t="s">
        <v>32</v>
      </c>
      <c r="D52" s="43"/>
      <c r="E52" s="46" t="s">
        <v>27</v>
      </c>
      <c r="F52" s="48"/>
      <c r="G52" s="47"/>
    </row>
  </sheetData>
  <mergeCells count="1">
    <mergeCell ref="A6:B6"/>
  </mergeCells>
  <pageMargins left="0.7" right="0.7" top="0.61" bottom="0.75" header="0.3" footer="0.3"/>
  <pageSetup scale="80" orientation="portrait" r:id="rId1"/>
  <ignoredErrors>
    <ignoredError sqref="D23 D18 D14 D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Invepe Ldta.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Usuario</cp:lastModifiedBy>
  <cp:lastPrinted>2016-11-17T17:07:51Z</cp:lastPrinted>
  <dcterms:created xsi:type="dcterms:W3CDTF">2012-02-06T21:06:05Z</dcterms:created>
  <dcterms:modified xsi:type="dcterms:W3CDTF">2016-11-17T17:10:55Z</dcterms:modified>
</cp:coreProperties>
</file>