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220" tabRatio="722"/>
  </bookViews>
  <sheets>
    <sheet name="Tiempo ejecución vs nodos" sheetId="1" r:id="rId1"/>
    <sheet name="Velocidad vs nodos" sheetId="3" r:id="rId2"/>
  </sheets>
  <calcPr calcId="144525"/>
</workbook>
</file>

<file path=xl/sharedStrings.xml><?xml version="1.0" encoding="utf-8"?>
<sst xmlns="http://schemas.openxmlformats.org/spreadsheetml/2006/main" count="13" uniqueCount="12">
  <si>
    <t>Tiempo de ejecución vs número de nodos</t>
  </si>
  <si>
    <t>Número de nodos</t>
  </si>
  <si>
    <t>Tiempo de ejecución</t>
  </si>
  <si>
    <t>Velocidad vs nodos</t>
  </si>
  <si>
    <t>Velocidad</t>
  </si>
  <si>
    <t>Datos</t>
  </si>
  <si>
    <t>Ancho de la imagen</t>
  </si>
  <si>
    <t>Alto de la imagen</t>
  </si>
  <si>
    <t>Operaciones por pixel</t>
  </si>
  <si>
    <t>Operaciones esquinas</t>
  </si>
  <si>
    <t>Operaciones laterales</t>
  </si>
  <si>
    <t>Total de operaciones</t>
  </si>
</sst>
</file>

<file path=xl/styles.xml><?xml version="1.0" encoding="utf-8"?>
<styleSheet xmlns="http://schemas.openxmlformats.org/spreadsheetml/2006/main">
  <numFmts count="7">
    <numFmt numFmtId="176" formatCode="0.0000000000000_ "/>
    <numFmt numFmtId="177" formatCode="0.000000_ &quot;gigaflops&quot;"/>
    <numFmt numFmtId="178" formatCode="#\ &quot;flops&quot;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DejaVu Sans"/>
      <charset val="134"/>
    </font>
    <font>
      <sz val="11"/>
      <color theme="1"/>
      <name val="DejaVu Sans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Tiempo de ejecución </a:t>
            </a:r>
            <a:r>
              <a:rPr lang="" altLang="en-US"/>
              <a:t>vs nodos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'Tiempo ejecución vs nodos'!$B$2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'Tiempo ejecución vs nodos'!$A$3:$A$9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'Tiempo ejecución vs nodos'!$B$3:$B$9</c:f>
              <c:numCache>
                <c:formatCode>0.0000000000000_ </c:formatCode>
                <c:ptCount val="7"/>
                <c:pt idx="0">
                  <c:v>14.9816747259528</c:v>
                </c:pt>
                <c:pt idx="1">
                  <c:v>7.98884286345312</c:v>
                </c:pt>
                <c:pt idx="2">
                  <c:v>1.47629508166528</c:v>
                </c:pt>
                <c:pt idx="3">
                  <c:v>1.39962641111128</c:v>
                </c:pt>
                <c:pt idx="4">
                  <c:v>1.79928436</c:v>
                </c:pt>
                <c:pt idx="5">
                  <c:v>2.44643038606864</c:v>
                </c:pt>
                <c:pt idx="6">
                  <c:v>5.33595603482808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128680"/>
        <c:axId val="6868178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'Tiempo ejecución vs nodos'!$A$2</c15:sqref>
                        </c15:formulaRef>
                      </c:ext>
                    </c:extLst>
                    <c:strCache>
                      <c:ptCount val="1"/>
                      <c:pt idx="0">
                        <c:v>Número de nodos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'Tiempo ejecución vs nodos'!$A$3:$A$9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'Tiempo ejecución vs nodos'!$A$3:$A$9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5112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17836"/>
        <c:crosses val="autoZero"/>
        <c:auto val="1"/>
        <c:lblAlgn val="ctr"/>
        <c:lblOffset val="100"/>
        <c:noMultiLvlLbl val="0"/>
      </c:catAx>
      <c:valAx>
        <c:axId val="686817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511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Velocidad </a:t>
            </a:r>
            <a:r>
              <a:rPr lang="" altLang="en-US"/>
              <a:t>vs nodos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"Velocidad"</c:f>
              <c:strCache>
                <c:ptCount val="1"/>
                <c:pt idx="0">
                  <c:v>Velocidad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'Velocidad vs nodos'!$A$3:$A$9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'Velocidad vs nodos'!$C$3:$C$9</c:f>
              <c:numCache>
                <c:formatCode>0.000000_ "gigaflops"</c:formatCode>
                <c:ptCount val="7"/>
                <c:pt idx="0">
                  <c:v>0.273105606071673</c:v>
                </c:pt>
                <c:pt idx="1">
                  <c:v>0.51216170175507</c:v>
                </c:pt>
                <c:pt idx="2">
                  <c:v>2.77151865288655</c:v>
                </c:pt>
                <c:pt idx="3">
                  <c:v>2.92333677295454</c:v>
                </c:pt>
                <c:pt idx="4">
                  <c:v>2.27400373557407</c:v>
                </c:pt>
                <c:pt idx="5">
                  <c:v>1.67246915313829</c:v>
                </c:pt>
                <c:pt idx="6">
                  <c:v>0.766794053266938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128680"/>
        <c:axId val="686817836"/>
      </c:barChart>
      <c:catAx>
        <c:axId val="65112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17836"/>
        <c:crosses val="autoZero"/>
        <c:auto val="1"/>
        <c:lblAlgn val="ctr"/>
        <c:lblOffset val="100"/>
        <c:noMultiLvlLbl val="0"/>
      </c:catAx>
      <c:valAx>
        <c:axId val="686817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511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2</xdr:row>
      <xdr:rowOff>3175</xdr:rowOff>
    </xdr:from>
    <xdr:to>
      <xdr:col>8</xdr:col>
      <xdr:colOff>830580</xdr:colOff>
      <xdr:row>15</xdr:row>
      <xdr:rowOff>193675</xdr:rowOff>
    </xdr:to>
    <xdr:graphicFrame>
      <xdr:nvGraphicFramePr>
        <xdr:cNvPr id="4" name="Chart 3"/>
        <xdr:cNvGraphicFramePr/>
      </xdr:nvGraphicFramePr>
      <xdr:xfrm>
        <a:off x="5508625" y="701675"/>
        <a:ext cx="5018405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827405</xdr:colOff>
      <xdr:row>15</xdr:row>
      <xdr:rowOff>73025</xdr:rowOff>
    </xdr:to>
    <xdr:graphicFrame>
      <xdr:nvGraphicFramePr>
        <xdr:cNvPr id="2" name="Chart 1"/>
        <xdr:cNvGraphicFramePr/>
      </xdr:nvGraphicFramePr>
      <xdr:xfrm>
        <a:off x="6753225" y="584200"/>
        <a:ext cx="5018405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J4" sqref="J4"/>
    </sheetView>
  </sheetViews>
  <sheetFormatPr defaultColWidth="8.8" defaultRowHeight="15.75"/>
  <cols>
    <col min="1" max="1" width="20.7" style="3" customWidth="1"/>
    <col min="2" max="2" width="28.3" style="3" customWidth="1"/>
    <col min="3" max="16384" width="8.8" style="3"/>
  </cols>
  <sheetData>
    <row r="1" ht="33" customHeight="1" spans="1:12">
      <c r="A1" s="1" t="s">
        <v>0</v>
      </c>
      <c r="B1" s="2"/>
      <c r="L1" s="11"/>
    </row>
    <row r="2" ht="22" customHeight="1" spans="1:12">
      <c r="A2" s="2" t="s">
        <v>1</v>
      </c>
      <c r="B2" s="2" t="s">
        <v>2</v>
      </c>
      <c r="L2" s="11"/>
    </row>
    <row r="3" spans="1:12">
      <c r="A3" s="3">
        <v>1</v>
      </c>
      <c r="B3" s="10">
        <v>14.9816747259528</v>
      </c>
      <c r="L3" s="11"/>
    </row>
    <row r="4" spans="1:12">
      <c r="A4" s="3">
        <v>2</v>
      </c>
      <c r="B4" s="10">
        <v>7.98884286345312</v>
      </c>
      <c r="L4" s="11"/>
    </row>
    <row r="5" spans="1:2">
      <c r="A5" s="3">
        <v>4</v>
      </c>
      <c r="B5" s="10">
        <v>1.47629508166528</v>
      </c>
    </row>
    <row r="6" spans="1:2">
      <c r="A6" s="3">
        <v>8</v>
      </c>
      <c r="B6" s="10">
        <v>1.39962641111128</v>
      </c>
    </row>
    <row r="7" spans="1:2">
      <c r="A7" s="3">
        <v>16</v>
      </c>
      <c r="B7" s="10">
        <v>1.79928436</v>
      </c>
    </row>
    <row r="8" spans="1:2">
      <c r="A8" s="3">
        <v>32</v>
      </c>
      <c r="B8" s="10">
        <v>2.44643038606864</v>
      </c>
    </row>
    <row r="9" spans="1:2">
      <c r="A9" s="3">
        <v>64</v>
      </c>
      <c r="B9" s="10">
        <v>5.33595603482808</v>
      </c>
    </row>
  </sheetData>
  <mergeCells count="1">
    <mergeCell ref="A1:B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C15" sqref="C15"/>
    </sheetView>
  </sheetViews>
  <sheetFormatPr defaultColWidth="8.8" defaultRowHeight="15.75" outlineLevelCol="2"/>
  <cols>
    <col min="1" max="3" width="20.7" customWidth="1"/>
  </cols>
  <sheetData>
    <row r="1" ht="25" customHeight="1" spans="1:3">
      <c r="A1" s="1" t="s">
        <v>3</v>
      </c>
      <c r="B1" s="1"/>
      <c r="C1" s="1"/>
    </row>
    <row r="2" ht="21" customHeight="1" spans="1:3">
      <c r="A2" s="2" t="s">
        <v>1</v>
      </c>
      <c r="B2" s="2" t="s">
        <v>4</v>
      </c>
      <c r="C2" s="2"/>
    </row>
    <row r="3" spans="1:3">
      <c r="A3" s="3">
        <v>1</v>
      </c>
      <c r="B3" s="4">
        <f>$B$18/'Tiempo ejecución vs nodos'!B3</f>
        <v>273105606.071673</v>
      </c>
      <c r="C3" s="5">
        <f>B3/10^9</f>
        <v>0.273105606071673</v>
      </c>
    </row>
    <row r="4" spans="1:3">
      <c r="A4" s="3">
        <v>2</v>
      </c>
      <c r="B4" s="4">
        <f>$B$18/'Tiempo ejecución vs nodos'!B4</f>
        <v>512161701.755071</v>
      </c>
      <c r="C4" s="5">
        <f t="shared" ref="C4:C9" si="0">B4/10^9</f>
        <v>0.51216170175507</v>
      </c>
    </row>
    <row r="5" spans="1:3">
      <c r="A5" s="3">
        <v>4</v>
      </c>
      <c r="B5" s="4">
        <f>$B$18/'Tiempo ejecución vs nodos'!B5</f>
        <v>2771518652.88655</v>
      </c>
      <c r="C5" s="5">
        <f t="shared" si="0"/>
        <v>2.77151865288655</v>
      </c>
    </row>
    <row r="6" spans="1:3">
      <c r="A6" s="3">
        <v>8</v>
      </c>
      <c r="B6" s="4">
        <f>$B$18/'Tiempo ejecución vs nodos'!B6</f>
        <v>2923336772.95454</v>
      </c>
      <c r="C6" s="5">
        <f t="shared" si="0"/>
        <v>2.92333677295454</v>
      </c>
    </row>
    <row r="7" spans="1:3">
      <c r="A7" s="3">
        <v>16</v>
      </c>
      <c r="B7" s="4">
        <f>$B$18/'Tiempo ejecución vs nodos'!B7</f>
        <v>2274003735.57407</v>
      </c>
      <c r="C7" s="5">
        <f t="shared" si="0"/>
        <v>2.27400373557407</v>
      </c>
    </row>
    <row r="8" spans="1:3">
      <c r="A8" s="3">
        <v>32</v>
      </c>
      <c r="B8" s="4">
        <f>$B$18/'Tiempo ejecución vs nodos'!B8</f>
        <v>1672469153.13829</v>
      </c>
      <c r="C8" s="5">
        <f t="shared" si="0"/>
        <v>1.67246915313829</v>
      </c>
    </row>
    <row r="9" spans="1:3">
      <c r="A9" s="3">
        <v>64</v>
      </c>
      <c r="B9" s="4">
        <f>$B$18/'Tiempo ejecución vs nodos'!B9</f>
        <v>766794053.266938</v>
      </c>
      <c r="C9" s="5">
        <f t="shared" si="0"/>
        <v>0.766794053266938</v>
      </c>
    </row>
    <row r="12" ht="25" customHeight="1" spans="1:3">
      <c r="A12" s="6" t="s">
        <v>5</v>
      </c>
      <c r="B12" s="6"/>
      <c r="C12" s="7"/>
    </row>
    <row r="13" spans="1:2">
      <c r="A13" s="8" t="s">
        <v>6</v>
      </c>
      <c r="B13">
        <v>39998</v>
      </c>
    </row>
    <row r="14" spans="1:2">
      <c r="A14" s="8" t="s">
        <v>7</v>
      </c>
      <c r="B14">
        <v>12786</v>
      </c>
    </row>
    <row r="15" spans="1:2">
      <c r="A15" s="8" t="s">
        <v>8</v>
      </c>
      <c r="B15">
        <v>8</v>
      </c>
    </row>
    <row r="16" spans="1:2">
      <c r="A16" s="8" t="s">
        <v>9</v>
      </c>
      <c r="B16">
        <f>4*3</f>
        <v>12</v>
      </c>
    </row>
    <row r="17" spans="1:2">
      <c r="A17" s="8" t="s">
        <v>10</v>
      </c>
      <c r="B17">
        <f>(5*39998)+(5*12786)</f>
        <v>263920</v>
      </c>
    </row>
    <row r="18" spans="1:2">
      <c r="A18" s="9" t="s">
        <v>11</v>
      </c>
      <c r="B18">
        <f>(B13*B14*B15)+B16+B17</f>
        <v>4091579356</v>
      </c>
    </row>
  </sheetData>
  <mergeCells count="3">
    <mergeCell ref="A1:C1"/>
    <mergeCell ref="B2:C2"/>
    <mergeCell ref="A12:B1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Tiempo ejecución vs nodos</vt:lpstr>
      <vt:lpstr>Velocidad vs nodos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piero-angelo</dc:creator>
  <cp:lastModifiedBy>piero-angelo</cp:lastModifiedBy>
  <dcterms:created xsi:type="dcterms:W3CDTF">2019-10-31T15:28:09Z</dcterms:created>
  <dcterms:modified xsi:type="dcterms:W3CDTF">2019-10-31T16:49:14Z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