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giovanni/Downloads/"/>
    </mc:Choice>
  </mc:AlternateContent>
  <bookViews>
    <workbookView minimized="1" xWindow="29260" yWindow="5940" windowWidth="23220" windowHeight="21280" tabRatio="934" activeTab="5"/>
  </bookViews>
  <sheets>
    <sheet name="Table Of Contents" sheetId="14" r:id="rId1"/>
    <sheet name="Rolling Dice" sheetId="11" r:id="rId2"/>
    <sheet name="Random Dice" sheetId="12" r:id="rId3"/>
    <sheet name="Z Table" sheetId="2" r:id="rId4"/>
    <sheet name="T-Table" sheetId="7" r:id="rId5"/>
    <sheet name="Example 1 - Z Test" sheetId="1" r:id="rId6"/>
    <sheet name="Example 2 - 1 Sample T Test" sheetId="4" r:id="rId7"/>
    <sheet name="Example 3 - Paired T Test" sheetId="6" r:id="rId8"/>
    <sheet name="Example 3A - Paired T Test 2" sheetId="8" r:id="rId9"/>
    <sheet name="Ex 4 -2 Sample T Equal Variance" sheetId="9" r:id="rId10"/>
    <sheet name="Ex 5-2 Sample T Unequal Varianc" sheetId="10" r:id="rId11"/>
    <sheet name="Ex 4 - 5 - 2 Sample Variance" sheetId="13" r:id="rId12"/>
    <sheet name="Normal vs Binomial" sheetId="15" r:id="rId13"/>
  </sheets>
  <definedNames>
    <definedName name="_xlnm._FilterDatabase" localSheetId="9" hidden="1">'Ex 4 -2 Sample T Equal Variance'!$C$10:$D$10</definedName>
    <definedName name="_xlnm._FilterDatabase" localSheetId="10" hidden="1">'Ex 5-2 Sample T Unequal Varianc'!$C$10:$D$10</definedName>
    <definedName name="_xlnm._FilterDatabase" localSheetId="5" hidden="1">'Example 1 - Z Test'!$B$10:$C$40</definedName>
    <definedName name="_xlnm._FilterDatabase" localSheetId="6" hidden="1">'Example 2 - 1 Sample T Test'!$B$10:$C$10</definedName>
    <definedName name="_xlnm._FilterDatabase" localSheetId="7" hidden="1">'Example 3 - Paired T Test'!$B$10:$C$10</definedName>
    <definedName name="_xlnm._FilterDatabase" localSheetId="8" hidden="1">'Example 3A - Paired T Test 2'!$B$10:$C$10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7" i="15" l="1"/>
  <c r="AB57" i="15"/>
  <c r="AD57" i="15"/>
  <c r="AA56" i="15"/>
  <c r="AB56" i="15"/>
  <c r="AD56" i="15"/>
  <c r="AA55" i="15"/>
  <c r="AB55" i="15"/>
  <c r="AD55" i="15"/>
  <c r="AA54" i="15"/>
  <c r="AB54" i="15"/>
  <c r="AD54" i="15"/>
  <c r="AA53" i="15"/>
  <c r="AB53" i="15"/>
  <c r="AD53" i="15"/>
  <c r="AA52" i="15"/>
  <c r="AB52" i="15"/>
  <c r="AD52" i="15"/>
  <c r="AA51" i="15"/>
  <c r="AB51" i="15"/>
  <c r="AD51" i="15"/>
  <c r="AA50" i="15"/>
  <c r="AB50" i="15"/>
  <c r="AD50" i="15"/>
  <c r="AA49" i="15"/>
  <c r="AB49" i="15"/>
  <c r="AD49" i="15"/>
  <c r="AA48" i="15"/>
  <c r="AB48" i="15"/>
  <c r="AD48" i="15"/>
  <c r="AA47" i="15"/>
  <c r="AB47" i="15"/>
  <c r="AD47" i="15"/>
  <c r="AA46" i="15"/>
  <c r="AB46" i="15"/>
  <c r="AD46" i="15"/>
  <c r="AA45" i="15"/>
  <c r="AB45" i="15"/>
  <c r="AD45" i="15"/>
  <c r="AA44" i="15"/>
  <c r="AB44" i="15"/>
  <c r="AD44" i="15"/>
  <c r="AA43" i="15"/>
  <c r="AB43" i="15"/>
  <c r="AD43" i="15"/>
  <c r="AA42" i="15"/>
  <c r="AB42" i="15"/>
  <c r="AD42" i="15"/>
  <c r="AA41" i="15"/>
  <c r="AB41" i="15"/>
  <c r="AD41" i="15"/>
  <c r="AA40" i="15"/>
  <c r="AB40" i="15"/>
  <c r="AD40" i="15"/>
  <c r="AA39" i="15"/>
  <c r="AB39" i="15"/>
  <c r="AD39" i="15"/>
  <c r="AA38" i="15"/>
  <c r="AB38" i="15"/>
  <c r="AD38" i="15"/>
  <c r="AA37" i="15"/>
  <c r="AB37" i="15"/>
  <c r="AD37" i="15"/>
  <c r="AA36" i="15"/>
  <c r="AB36" i="15"/>
  <c r="AD36" i="15"/>
  <c r="AA35" i="15"/>
  <c r="AB35" i="15"/>
  <c r="AD35" i="15"/>
  <c r="AA34" i="15"/>
  <c r="AB34" i="15"/>
  <c r="AD34" i="15"/>
  <c r="AA33" i="15"/>
  <c r="AB33" i="15"/>
  <c r="AD33" i="15"/>
  <c r="AA32" i="15"/>
  <c r="AB32" i="15"/>
  <c r="AD32" i="15"/>
  <c r="AA31" i="15"/>
  <c r="AB31" i="15"/>
  <c r="AD31" i="15"/>
  <c r="AA30" i="15"/>
  <c r="AB30" i="15"/>
  <c r="AD30" i="15"/>
  <c r="AA29" i="15"/>
  <c r="AB29" i="15"/>
  <c r="AD29" i="15"/>
  <c r="AA28" i="15"/>
  <c r="AB28" i="15"/>
  <c r="AD28" i="15"/>
  <c r="AA27" i="15"/>
  <c r="AB27" i="15"/>
  <c r="AD27" i="15"/>
  <c r="AA26" i="15"/>
  <c r="AB26" i="15"/>
  <c r="AD26" i="15"/>
  <c r="AA25" i="15"/>
  <c r="AB25" i="15"/>
  <c r="AD25" i="15"/>
  <c r="AA24" i="15"/>
  <c r="AB24" i="15"/>
  <c r="AD24" i="15"/>
  <c r="AA23" i="15"/>
  <c r="AB23" i="15"/>
  <c r="AD23" i="15"/>
  <c r="AA22" i="15"/>
  <c r="AB22" i="15"/>
  <c r="AD22" i="15"/>
  <c r="AA21" i="15"/>
  <c r="AB21" i="15"/>
  <c r="AD21" i="15"/>
  <c r="AA20" i="15"/>
  <c r="AB20" i="15"/>
  <c r="AD20" i="15"/>
  <c r="AA19" i="15"/>
  <c r="AB19" i="15"/>
  <c r="AD19" i="15"/>
  <c r="AA18" i="15"/>
  <c r="AB18" i="15"/>
  <c r="AD18" i="15"/>
  <c r="AA17" i="15"/>
  <c r="AB17" i="15"/>
  <c r="AD17" i="15"/>
  <c r="H17" i="15"/>
  <c r="E17" i="15"/>
  <c r="F17" i="15"/>
  <c r="AA16" i="15"/>
  <c r="AB16" i="15"/>
  <c r="AD16" i="15"/>
  <c r="H16" i="15"/>
  <c r="E16" i="15"/>
  <c r="F16" i="15"/>
  <c r="AA15" i="15"/>
  <c r="AB15" i="15"/>
  <c r="AD15" i="15"/>
  <c r="H15" i="15"/>
  <c r="E15" i="15"/>
  <c r="F15" i="15"/>
  <c r="AA14" i="15"/>
  <c r="AB14" i="15"/>
  <c r="AD14" i="15"/>
  <c r="H14" i="15"/>
  <c r="E14" i="15"/>
  <c r="F14" i="15"/>
  <c r="AA13" i="15"/>
  <c r="AB13" i="15"/>
  <c r="AD13" i="15"/>
  <c r="H13" i="15"/>
  <c r="E13" i="15"/>
  <c r="F13" i="15"/>
  <c r="AA12" i="15"/>
  <c r="AB12" i="15"/>
  <c r="AD12" i="15"/>
  <c r="H12" i="15"/>
  <c r="E12" i="15"/>
  <c r="F12" i="15"/>
  <c r="AA11" i="15"/>
  <c r="AB11" i="15"/>
  <c r="AD11" i="15"/>
  <c r="H11" i="15"/>
  <c r="E11" i="15"/>
  <c r="F11" i="15"/>
  <c r="AA10" i="15"/>
  <c r="AB10" i="15"/>
  <c r="AD10" i="15"/>
  <c r="H10" i="15"/>
  <c r="E10" i="15"/>
  <c r="F10" i="15"/>
  <c r="AA9" i="15"/>
  <c r="AB9" i="15"/>
  <c r="AD9" i="15"/>
  <c r="H9" i="15"/>
  <c r="E9" i="15"/>
  <c r="F9" i="15"/>
  <c r="AA8" i="15"/>
  <c r="AB8" i="15"/>
  <c r="AD8" i="15"/>
  <c r="V8" i="15"/>
  <c r="V9" i="15"/>
  <c r="V10" i="15"/>
  <c r="V11" i="15"/>
  <c r="H8" i="15"/>
  <c r="E8" i="15"/>
  <c r="I8" i="15"/>
  <c r="F8" i="15"/>
  <c r="AA7" i="15"/>
  <c r="AB7" i="15"/>
  <c r="AD7" i="15"/>
  <c r="H7" i="15"/>
  <c r="E7" i="15"/>
  <c r="F7" i="15"/>
  <c r="I14" i="15"/>
  <c r="I15" i="15"/>
  <c r="I16" i="15"/>
  <c r="I13" i="15"/>
  <c r="V12" i="15"/>
  <c r="V13" i="15"/>
  <c r="V14" i="15"/>
  <c r="V15" i="15"/>
  <c r="V16" i="15"/>
  <c r="V17" i="15"/>
  <c r="V18" i="15"/>
  <c r="V19" i="15"/>
  <c r="V20" i="15"/>
  <c r="V21" i="15"/>
  <c r="AD5" i="15"/>
  <c r="AH17" i="15"/>
  <c r="I9" i="15"/>
  <c r="I10" i="15"/>
  <c r="I17" i="15"/>
  <c r="I11" i="15"/>
  <c r="I12" i="15"/>
  <c r="I7" i="15"/>
  <c r="AH27" i="15"/>
  <c r="AH43" i="15"/>
  <c r="AH8" i="15"/>
  <c r="AH22" i="15"/>
  <c r="AH38" i="15"/>
  <c r="AH54" i="15"/>
  <c r="AH19" i="15"/>
  <c r="AH35" i="15"/>
  <c r="AH51" i="15"/>
  <c r="AH16" i="15"/>
  <c r="AH30" i="15"/>
  <c r="AH46" i="15"/>
  <c r="AH13" i="15"/>
  <c r="AH25" i="15"/>
  <c r="AH41" i="15"/>
  <c r="AH57" i="15"/>
  <c r="AH20" i="15"/>
  <c r="AH36" i="15"/>
  <c r="AH52" i="15"/>
  <c r="AH33" i="15"/>
  <c r="AH49" i="15"/>
  <c r="AH14" i="15"/>
  <c r="AH28" i="15"/>
  <c r="AH44" i="15"/>
  <c r="AH11" i="15"/>
  <c r="AH21" i="15"/>
  <c r="AH29" i="15"/>
  <c r="AH37" i="15"/>
  <c r="AH45" i="15"/>
  <c r="AH53" i="15"/>
  <c r="AH10" i="15"/>
  <c r="AH18" i="15"/>
  <c r="AH24" i="15"/>
  <c r="AH32" i="15"/>
  <c r="AH40" i="15"/>
  <c r="AH48" i="15"/>
  <c r="AH56" i="15"/>
  <c r="AH15" i="15"/>
  <c r="I19" i="15"/>
  <c r="W16" i="15"/>
  <c r="AH23" i="15"/>
  <c r="AH31" i="15"/>
  <c r="AH39" i="15"/>
  <c r="AH47" i="15"/>
  <c r="AH55" i="15"/>
  <c r="AH12" i="15"/>
  <c r="AH7" i="15"/>
  <c r="AH26" i="15"/>
  <c r="AH34" i="15"/>
  <c r="AH42" i="15"/>
  <c r="AH50" i="15"/>
  <c r="AH9" i="15"/>
  <c r="V22" i="15"/>
  <c r="W18" i="15"/>
  <c r="W15" i="15"/>
  <c r="W20" i="15"/>
  <c r="W12" i="15"/>
  <c r="W9" i="15"/>
  <c r="W17" i="15"/>
  <c r="W10" i="15"/>
  <c r="W19" i="15"/>
  <c r="W11" i="15"/>
  <c r="W8" i="15"/>
  <c r="W21" i="15"/>
  <c r="W14" i="15"/>
  <c r="W13" i="15"/>
  <c r="W7" i="15"/>
  <c r="W22" i="15"/>
  <c r="V23" i="15"/>
  <c r="C28" i="13"/>
  <c r="C26" i="13"/>
  <c r="D26" i="13"/>
  <c r="C27" i="13"/>
  <c r="D27" i="13"/>
  <c r="D28" i="13"/>
  <c r="D33" i="13"/>
  <c r="H28" i="13"/>
  <c r="I28" i="13"/>
  <c r="H29" i="13"/>
  <c r="H30" i="13"/>
  <c r="I29" i="13"/>
  <c r="I30" i="13"/>
  <c r="I35" i="13"/>
  <c r="I36" i="13"/>
  <c r="I37" i="13"/>
  <c r="H35" i="13"/>
  <c r="H36" i="13"/>
  <c r="H37" i="13"/>
  <c r="D34" i="13"/>
  <c r="C28" i="10"/>
  <c r="C29" i="10"/>
  <c r="D28" i="10"/>
  <c r="D29" i="10"/>
  <c r="H28" i="10"/>
  <c r="C27" i="10"/>
  <c r="D27" i="10"/>
  <c r="H22" i="10"/>
  <c r="H14" i="10"/>
  <c r="H13" i="10"/>
  <c r="C25" i="9"/>
  <c r="D25" i="9"/>
  <c r="C27" i="9"/>
  <c r="C26" i="9"/>
  <c r="D27" i="9"/>
  <c r="D26" i="9"/>
  <c r="H27" i="9"/>
  <c r="H30" i="9"/>
  <c r="H32" i="9"/>
  <c r="C34" i="13"/>
  <c r="C33" i="13"/>
  <c r="C35" i="13"/>
  <c r="H19" i="9"/>
  <c r="H15" i="9"/>
  <c r="G8" i="7"/>
  <c r="G32" i="7"/>
  <c r="V24" i="15"/>
  <c r="W23" i="15"/>
  <c r="D35" i="13"/>
  <c r="C42" i="1"/>
  <c r="W24" i="15"/>
  <c r="V25" i="15"/>
  <c r="C27" i="4"/>
  <c r="I13" i="6"/>
  <c r="F11" i="8"/>
  <c r="D32" i="8"/>
  <c r="C32" i="8"/>
  <c r="Z38" i="10"/>
  <c r="AA38" i="10"/>
  <c r="AB38" i="10"/>
  <c r="AC38" i="10"/>
  <c r="AD38" i="10"/>
  <c r="AE38" i="10"/>
  <c r="AF38" i="10"/>
  <c r="AG38" i="10"/>
  <c r="Z39" i="10"/>
  <c r="AA39" i="10"/>
  <c r="AB39" i="10"/>
  <c r="AC39" i="10"/>
  <c r="AD39" i="10"/>
  <c r="AE39" i="10"/>
  <c r="AF39" i="10"/>
  <c r="AG39" i="10"/>
  <c r="Z40" i="10"/>
  <c r="AA40" i="10"/>
  <c r="AB40" i="10"/>
  <c r="AC40" i="10"/>
  <c r="AD40" i="10"/>
  <c r="AE40" i="10"/>
  <c r="AF40" i="10"/>
  <c r="AG40" i="10"/>
  <c r="Z41" i="10"/>
  <c r="AA41" i="10"/>
  <c r="AB41" i="10"/>
  <c r="AC41" i="10"/>
  <c r="AD41" i="10"/>
  <c r="AE41" i="10"/>
  <c r="AF41" i="10"/>
  <c r="AG41" i="10"/>
  <c r="Z42" i="10"/>
  <c r="AA42" i="10"/>
  <c r="AB42" i="10"/>
  <c r="AC42" i="10"/>
  <c r="AD42" i="10"/>
  <c r="AE42" i="10"/>
  <c r="AF42" i="10"/>
  <c r="AG42" i="10"/>
  <c r="Z43" i="10"/>
  <c r="AA43" i="10"/>
  <c r="AB43" i="10"/>
  <c r="AC43" i="10"/>
  <c r="AD43" i="10"/>
  <c r="AE43" i="10"/>
  <c r="AF43" i="10"/>
  <c r="AG43" i="10"/>
  <c r="Z44" i="10"/>
  <c r="AA44" i="10"/>
  <c r="AB44" i="10"/>
  <c r="AC44" i="10"/>
  <c r="AD44" i="10"/>
  <c r="AE44" i="10"/>
  <c r="AF44" i="10"/>
  <c r="AG44" i="10"/>
  <c r="Z45" i="10"/>
  <c r="AA45" i="10"/>
  <c r="AB45" i="10"/>
  <c r="AC45" i="10"/>
  <c r="AD45" i="10"/>
  <c r="AE45" i="10"/>
  <c r="AF45" i="10"/>
  <c r="AG45" i="10"/>
  <c r="Z46" i="10"/>
  <c r="AA46" i="10"/>
  <c r="AB46" i="10"/>
  <c r="AC46" i="10"/>
  <c r="AD46" i="10"/>
  <c r="AE46" i="10"/>
  <c r="AF46" i="10"/>
  <c r="AG46" i="10"/>
  <c r="Z47" i="10"/>
  <c r="AA47" i="10"/>
  <c r="AB47" i="10"/>
  <c r="AC47" i="10"/>
  <c r="AD47" i="10"/>
  <c r="AE47" i="10"/>
  <c r="AF47" i="10"/>
  <c r="AG47" i="10"/>
  <c r="Z48" i="10"/>
  <c r="AA48" i="10"/>
  <c r="AB48" i="10"/>
  <c r="AC48" i="10"/>
  <c r="AD48" i="10"/>
  <c r="AE48" i="10"/>
  <c r="AF48" i="10"/>
  <c r="AG48" i="10"/>
  <c r="Z49" i="10"/>
  <c r="AA49" i="10"/>
  <c r="AB49" i="10"/>
  <c r="AC49" i="10"/>
  <c r="AD49" i="10"/>
  <c r="AE49" i="10"/>
  <c r="AF49" i="10"/>
  <c r="AG49" i="10"/>
  <c r="Z50" i="10"/>
  <c r="AA50" i="10"/>
  <c r="AB50" i="10"/>
  <c r="AC50" i="10"/>
  <c r="AD50" i="10"/>
  <c r="AE50" i="10"/>
  <c r="AF50" i="10"/>
  <c r="AG50" i="10"/>
  <c r="Z51" i="10"/>
  <c r="AA51" i="10"/>
  <c r="AB51" i="10"/>
  <c r="AC51" i="10"/>
  <c r="AD51" i="10"/>
  <c r="AE51" i="10"/>
  <c r="AF51" i="10"/>
  <c r="AG51" i="10"/>
  <c r="Z52" i="10"/>
  <c r="AA52" i="10"/>
  <c r="AB52" i="10"/>
  <c r="AC52" i="10"/>
  <c r="AD52" i="10"/>
  <c r="AE52" i="10"/>
  <c r="AF52" i="10"/>
  <c r="AG52" i="10"/>
  <c r="Z53" i="10"/>
  <c r="AA53" i="10"/>
  <c r="AB53" i="10"/>
  <c r="AC53" i="10"/>
  <c r="AD53" i="10"/>
  <c r="AE53" i="10"/>
  <c r="AF53" i="10"/>
  <c r="AG53" i="10"/>
  <c r="Z54" i="10"/>
  <c r="AA54" i="10"/>
  <c r="AB54" i="10"/>
  <c r="AC54" i="10"/>
  <c r="AD54" i="10"/>
  <c r="AE54" i="10"/>
  <c r="AF54" i="10"/>
  <c r="AG54" i="10"/>
  <c r="Z55" i="10"/>
  <c r="AA55" i="10"/>
  <c r="AB55" i="10"/>
  <c r="AC55" i="10"/>
  <c r="AD55" i="10"/>
  <c r="AE55" i="10"/>
  <c r="AF55" i="10"/>
  <c r="AG55" i="10"/>
  <c r="Z56" i="10"/>
  <c r="AA56" i="10"/>
  <c r="AB56" i="10"/>
  <c r="AC56" i="10"/>
  <c r="AD56" i="10"/>
  <c r="AE56" i="10"/>
  <c r="AF56" i="10"/>
  <c r="AG56" i="10"/>
  <c r="Y43" i="10"/>
  <c r="Y38" i="10"/>
  <c r="Y48" i="10"/>
  <c r="Y39" i="10"/>
  <c r="Y40" i="10"/>
  <c r="Y41" i="10"/>
  <c r="Y42" i="10"/>
  <c r="Y44" i="10"/>
  <c r="Y45" i="10"/>
  <c r="Y46" i="10"/>
  <c r="Y47" i="10"/>
  <c r="Y49" i="10"/>
  <c r="Y50" i="10"/>
  <c r="Y51" i="10"/>
  <c r="Y52" i="10"/>
  <c r="Y53" i="10"/>
  <c r="Y54" i="10"/>
  <c r="Y55" i="10"/>
  <c r="Y56" i="10"/>
  <c r="D32" i="6"/>
  <c r="C32" i="6"/>
  <c r="DN16" i="11"/>
  <c r="DN17" i="11"/>
  <c r="DN18" i="11"/>
  <c r="DN19" i="11"/>
  <c r="DN9" i="11"/>
  <c r="DN10" i="11"/>
  <c r="DN11" i="11"/>
  <c r="DN12" i="11"/>
  <c r="DN13" i="11"/>
  <c r="DN14" i="11"/>
  <c r="DN15" i="11"/>
  <c r="DN8" i="11"/>
  <c r="V26" i="15"/>
  <c r="W25" i="15"/>
  <c r="DN20" i="11"/>
  <c r="Q6" i="12"/>
  <c r="R6" i="12"/>
  <c r="S6" i="12"/>
  <c r="T6" i="12"/>
  <c r="U6" i="12"/>
  <c r="Q7" i="12"/>
  <c r="R7" i="12"/>
  <c r="S7" i="12"/>
  <c r="T7" i="12"/>
  <c r="U7" i="12"/>
  <c r="Q8" i="12"/>
  <c r="R8" i="12"/>
  <c r="S8" i="12"/>
  <c r="T8" i="12"/>
  <c r="U8" i="12"/>
  <c r="Q9" i="12"/>
  <c r="R9" i="12"/>
  <c r="S9" i="12"/>
  <c r="T9" i="12"/>
  <c r="U9" i="12"/>
  <c r="Q10" i="12"/>
  <c r="R10" i="12"/>
  <c r="S10" i="12"/>
  <c r="T10" i="12"/>
  <c r="U10" i="12"/>
  <c r="Q11" i="12"/>
  <c r="R11" i="12"/>
  <c r="S11" i="12"/>
  <c r="T11" i="12"/>
  <c r="U11" i="12"/>
  <c r="Q12" i="12"/>
  <c r="R12" i="12"/>
  <c r="S12" i="12"/>
  <c r="T12" i="12"/>
  <c r="U12" i="12"/>
  <c r="Q13" i="12"/>
  <c r="R13" i="12"/>
  <c r="S13" i="12"/>
  <c r="T13" i="12"/>
  <c r="U13" i="12"/>
  <c r="Q14" i="12"/>
  <c r="R14" i="12"/>
  <c r="S14" i="12"/>
  <c r="T14" i="12"/>
  <c r="U14" i="12"/>
  <c r="Q15" i="12"/>
  <c r="R15" i="12"/>
  <c r="S15" i="12"/>
  <c r="T15" i="12"/>
  <c r="U15" i="12"/>
  <c r="Q16" i="12"/>
  <c r="R16" i="12"/>
  <c r="S16" i="12"/>
  <c r="T16" i="12"/>
  <c r="U16" i="12"/>
  <c r="Q17" i="12"/>
  <c r="R17" i="12"/>
  <c r="S17" i="12"/>
  <c r="T17" i="12"/>
  <c r="U17" i="12"/>
  <c r="Q18" i="12"/>
  <c r="R18" i="12"/>
  <c r="S18" i="12"/>
  <c r="T18" i="12"/>
  <c r="U18" i="12"/>
  <c r="Q19" i="12"/>
  <c r="R19" i="12"/>
  <c r="S19" i="12"/>
  <c r="T19" i="12"/>
  <c r="U19" i="12"/>
  <c r="Q20" i="12"/>
  <c r="R20" i="12"/>
  <c r="S20" i="12"/>
  <c r="T20" i="12"/>
  <c r="U20" i="12"/>
  <c r="Q21" i="12"/>
  <c r="R21" i="12"/>
  <c r="S21" i="12"/>
  <c r="T21" i="12"/>
  <c r="U21" i="12"/>
  <c r="Q22" i="12"/>
  <c r="R22" i="12"/>
  <c r="S22" i="12"/>
  <c r="T22" i="12"/>
  <c r="U22" i="12"/>
  <c r="Q23" i="12"/>
  <c r="R23" i="12"/>
  <c r="S23" i="12"/>
  <c r="T23" i="12"/>
  <c r="U23" i="12"/>
  <c r="Q24" i="12"/>
  <c r="R24" i="12"/>
  <c r="S24" i="12"/>
  <c r="T24" i="12"/>
  <c r="U24" i="12"/>
  <c r="Q25" i="12"/>
  <c r="R25" i="12"/>
  <c r="S25" i="12"/>
  <c r="T25" i="12"/>
  <c r="U25" i="12"/>
  <c r="Q26" i="12"/>
  <c r="R26" i="12"/>
  <c r="S26" i="12"/>
  <c r="T26" i="12"/>
  <c r="U26" i="12"/>
  <c r="Q27" i="12"/>
  <c r="R27" i="12"/>
  <c r="S27" i="12"/>
  <c r="T27" i="12"/>
  <c r="U27" i="12"/>
  <c r="Q28" i="12"/>
  <c r="R28" i="12"/>
  <c r="S28" i="12"/>
  <c r="T28" i="12"/>
  <c r="U28" i="12"/>
  <c r="Q29" i="12"/>
  <c r="R29" i="12"/>
  <c r="S29" i="12"/>
  <c r="T29" i="12"/>
  <c r="U29" i="12"/>
  <c r="Q30" i="12"/>
  <c r="R30" i="12"/>
  <c r="S30" i="12"/>
  <c r="T30" i="12"/>
  <c r="U30" i="12"/>
  <c r="Q31" i="12"/>
  <c r="R31" i="12"/>
  <c r="S31" i="12"/>
  <c r="T31" i="12"/>
  <c r="U31" i="12"/>
  <c r="Q32" i="12"/>
  <c r="R32" i="12"/>
  <c r="S32" i="12"/>
  <c r="T32" i="12"/>
  <c r="U32" i="12"/>
  <c r="Q33" i="12"/>
  <c r="R33" i="12"/>
  <c r="S33" i="12"/>
  <c r="T33" i="12"/>
  <c r="U33" i="12"/>
  <c r="Q34" i="12"/>
  <c r="R34" i="12"/>
  <c r="S34" i="12"/>
  <c r="T34" i="12"/>
  <c r="U34" i="12"/>
  <c r="Q35" i="12"/>
  <c r="R35" i="12"/>
  <c r="S35" i="12"/>
  <c r="T35" i="12"/>
  <c r="U35" i="12"/>
  <c r="Q36" i="12"/>
  <c r="R36" i="12"/>
  <c r="S36" i="12"/>
  <c r="T36" i="12"/>
  <c r="U36" i="12"/>
  <c r="Q37" i="12"/>
  <c r="R37" i="12"/>
  <c r="S37" i="12"/>
  <c r="T37" i="12"/>
  <c r="U37" i="12"/>
  <c r="Q38" i="12"/>
  <c r="R38" i="12"/>
  <c r="S38" i="12"/>
  <c r="T38" i="12"/>
  <c r="U38" i="12"/>
  <c r="Q39" i="12"/>
  <c r="R39" i="12"/>
  <c r="S39" i="12"/>
  <c r="T39" i="12"/>
  <c r="U39" i="12"/>
  <c r="Q40" i="12"/>
  <c r="R40" i="12"/>
  <c r="S40" i="12"/>
  <c r="T40" i="12"/>
  <c r="U40" i="12"/>
  <c r="Q41" i="12"/>
  <c r="R41" i="12"/>
  <c r="S41" i="12"/>
  <c r="T41" i="12"/>
  <c r="U41" i="12"/>
  <c r="Q42" i="12"/>
  <c r="R42" i="12"/>
  <c r="S42" i="12"/>
  <c r="T42" i="12"/>
  <c r="U42" i="12"/>
  <c r="Q43" i="12"/>
  <c r="R43" i="12"/>
  <c r="S43" i="12"/>
  <c r="T43" i="12"/>
  <c r="U43" i="12"/>
  <c r="Q44" i="12"/>
  <c r="R44" i="12"/>
  <c r="S44" i="12"/>
  <c r="T44" i="12"/>
  <c r="U44" i="12"/>
  <c r="Q45" i="12"/>
  <c r="R45" i="12"/>
  <c r="S45" i="12"/>
  <c r="T45" i="12"/>
  <c r="U45" i="12"/>
  <c r="Q46" i="12"/>
  <c r="R46" i="12"/>
  <c r="S46" i="12"/>
  <c r="T46" i="12"/>
  <c r="U46" i="12"/>
  <c r="Q47" i="12"/>
  <c r="R47" i="12"/>
  <c r="S47" i="12"/>
  <c r="T47" i="12"/>
  <c r="U47" i="12"/>
  <c r="Q48" i="12"/>
  <c r="R48" i="12"/>
  <c r="S48" i="12"/>
  <c r="T48" i="12"/>
  <c r="U48" i="12"/>
  <c r="Q49" i="12"/>
  <c r="R49" i="12"/>
  <c r="S49" i="12"/>
  <c r="T49" i="12"/>
  <c r="U49" i="12"/>
  <c r="Q50" i="12"/>
  <c r="R50" i="12"/>
  <c r="S50" i="12"/>
  <c r="T50" i="12"/>
  <c r="U50" i="12"/>
  <c r="Q51" i="12"/>
  <c r="R51" i="12"/>
  <c r="S51" i="12"/>
  <c r="T51" i="12"/>
  <c r="U51" i="12"/>
  <c r="Q52" i="12"/>
  <c r="R52" i="12"/>
  <c r="S52" i="12"/>
  <c r="T52" i="12"/>
  <c r="U52" i="12"/>
  <c r="Q53" i="12"/>
  <c r="R53" i="12"/>
  <c r="S53" i="12"/>
  <c r="T53" i="12"/>
  <c r="U53" i="12"/>
  <c r="Q54" i="12"/>
  <c r="R54" i="12"/>
  <c r="S54" i="12"/>
  <c r="T54" i="12"/>
  <c r="U54" i="12"/>
  <c r="Q55" i="12"/>
  <c r="R55" i="12"/>
  <c r="S55" i="12"/>
  <c r="T55" i="12"/>
  <c r="U55" i="12"/>
  <c r="Q56" i="12"/>
  <c r="R56" i="12"/>
  <c r="S56" i="12"/>
  <c r="T56" i="12"/>
  <c r="U56" i="12"/>
  <c r="Q57" i="12"/>
  <c r="R57" i="12"/>
  <c r="S57" i="12"/>
  <c r="T57" i="12"/>
  <c r="U57" i="12"/>
  <c r="Q58" i="12"/>
  <c r="R58" i="12"/>
  <c r="S58" i="12"/>
  <c r="T58" i="12"/>
  <c r="U58" i="12"/>
  <c r="Q59" i="12"/>
  <c r="R59" i="12"/>
  <c r="S59" i="12"/>
  <c r="T59" i="12"/>
  <c r="U59" i="12"/>
  <c r="Q60" i="12"/>
  <c r="R60" i="12"/>
  <c r="S60" i="12"/>
  <c r="T60" i="12"/>
  <c r="U60" i="12"/>
  <c r="Q61" i="12"/>
  <c r="R61" i="12"/>
  <c r="S61" i="12"/>
  <c r="T61" i="12"/>
  <c r="U61" i="12"/>
  <c r="Q62" i="12"/>
  <c r="R62" i="12"/>
  <c r="S62" i="12"/>
  <c r="T62" i="12"/>
  <c r="U62" i="12"/>
  <c r="Q63" i="12"/>
  <c r="R63" i="12"/>
  <c r="S63" i="12"/>
  <c r="T63" i="12"/>
  <c r="U63" i="12"/>
  <c r="Q64" i="12"/>
  <c r="R64" i="12"/>
  <c r="S64" i="12"/>
  <c r="T64" i="12"/>
  <c r="U64" i="12"/>
  <c r="Q65" i="12"/>
  <c r="R65" i="12"/>
  <c r="S65" i="12"/>
  <c r="T65" i="12"/>
  <c r="U65" i="12"/>
  <c r="Q66" i="12"/>
  <c r="R66" i="12"/>
  <c r="S66" i="12"/>
  <c r="T66" i="12"/>
  <c r="U66" i="12"/>
  <c r="Q67" i="12"/>
  <c r="R67" i="12"/>
  <c r="S67" i="12"/>
  <c r="T67" i="12"/>
  <c r="U67" i="12"/>
  <c r="Q68" i="12"/>
  <c r="R68" i="12"/>
  <c r="S68" i="12"/>
  <c r="T68" i="12"/>
  <c r="U68" i="12"/>
  <c r="Q69" i="12"/>
  <c r="R69" i="12"/>
  <c r="S69" i="12"/>
  <c r="T69" i="12"/>
  <c r="U69" i="12"/>
  <c r="Q70" i="12"/>
  <c r="R70" i="12"/>
  <c r="S70" i="12"/>
  <c r="T70" i="12"/>
  <c r="U70" i="12"/>
  <c r="Q71" i="12"/>
  <c r="R71" i="12"/>
  <c r="S71" i="12"/>
  <c r="T71" i="12"/>
  <c r="U71" i="12"/>
  <c r="Q72" i="12"/>
  <c r="R72" i="12"/>
  <c r="S72" i="12"/>
  <c r="T72" i="12"/>
  <c r="U72" i="12"/>
  <c r="Q73" i="12"/>
  <c r="R73" i="12"/>
  <c r="S73" i="12"/>
  <c r="T73" i="12"/>
  <c r="U73" i="12"/>
  <c r="Q74" i="12"/>
  <c r="R74" i="12"/>
  <c r="S74" i="12"/>
  <c r="T74" i="12"/>
  <c r="U74" i="12"/>
  <c r="Q75" i="12"/>
  <c r="R75" i="12"/>
  <c r="S75" i="12"/>
  <c r="T75" i="12"/>
  <c r="U75" i="12"/>
  <c r="Q76" i="12"/>
  <c r="R76" i="12"/>
  <c r="S76" i="12"/>
  <c r="T76" i="12"/>
  <c r="U76" i="12"/>
  <c r="Q77" i="12"/>
  <c r="R77" i="12"/>
  <c r="S77" i="12"/>
  <c r="T77" i="12"/>
  <c r="U77" i="12"/>
  <c r="Q78" i="12"/>
  <c r="R78" i="12"/>
  <c r="S78" i="12"/>
  <c r="T78" i="12"/>
  <c r="U78" i="12"/>
  <c r="Q79" i="12"/>
  <c r="R79" i="12"/>
  <c r="S79" i="12"/>
  <c r="T79" i="12"/>
  <c r="U79" i="12"/>
  <c r="Q80" i="12"/>
  <c r="R80" i="12"/>
  <c r="S80" i="12"/>
  <c r="T80" i="12"/>
  <c r="U80" i="12"/>
  <c r="Q81" i="12"/>
  <c r="R81" i="12"/>
  <c r="S81" i="12"/>
  <c r="T81" i="12"/>
  <c r="U81" i="12"/>
  <c r="Q82" i="12"/>
  <c r="R82" i="12"/>
  <c r="S82" i="12"/>
  <c r="T82" i="12"/>
  <c r="U82" i="12"/>
  <c r="Q83" i="12"/>
  <c r="R83" i="12"/>
  <c r="S83" i="12"/>
  <c r="T83" i="12"/>
  <c r="U83" i="12"/>
  <c r="Q84" i="12"/>
  <c r="R84" i="12"/>
  <c r="S84" i="12"/>
  <c r="T84" i="12"/>
  <c r="U84" i="12"/>
  <c r="Q85" i="12"/>
  <c r="R85" i="12"/>
  <c r="S85" i="12"/>
  <c r="T85" i="12"/>
  <c r="U85" i="12"/>
  <c r="Q86" i="12"/>
  <c r="R86" i="12"/>
  <c r="S86" i="12"/>
  <c r="T86" i="12"/>
  <c r="U86" i="12"/>
  <c r="Q87" i="12"/>
  <c r="R87" i="12"/>
  <c r="S87" i="12"/>
  <c r="T87" i="12"/>
  <c r="U87" i="12"/>
  <c r="Q88" i="12"/>
  <c r="R88" i="12"/>
  <c r="S88" i="12"/>
  <c r="T88" i="12"/>
  <c r="U88" i="12"/>
  <c r="Q89" i="12"/>
  <c r="R89" i="12"/>
  <c r="S89" i="12"/>
  <c r="T89" i="12"/>
  <c r="U89" i="12"/>
  <c r="Q90" i="12"/>
  <c r="R90" i="12"/>
  <c r="S90" i="12"/>
  <c r="T90" i="12"/>
  <c r="U90" i="12"/>
  <c r="Q91" i="12"/>
  <c r="R91" i="12"/>
  <c r="S91" i="12"/>
  <c r="T91" i="12"/>
  <c r="U91" i="12"/>
  <c r="Q92" i="12"/>
  <c r="R92" i="12"/>
  <c r="S92" i="12"/>
  <c r="T92" i="12"/>
  <c r="U92" i="12"/>
  <c r="Q93" i="12"/>
  <c r="R93" i="12"/>
  <c r="S93" i="12"/>
  <c r="T93" i="12"/>
  <c r="U93" i="12"/>
  <c r="Q94" i="12"/>
  <c r="R94" i="12"/>
  <c r="S94" i="12"/>
  <c r="T94" i="12"/>
  <c r="U94" i="12"/>
  <c r="Q95" i="12"/>
  <c r="R95" i="12"/>
  <c r="S95" i="12"/>
  <c r="T95" i="12"/>
  <c r="U95" i="12"/>
  <c r="Q96" i="12"/>
  <c r="R96" i="12"/>
  <c r="S96" i="12"/>
  <c r="T96" i="12"/>
  <c r="U96" i="12"/>
  <c r="Q97" i="12"/>
  <c r="R97" i="12"/>
  <c r="S97" i="12"/>
  <c r="T97" i="12"/>
  <c r="U97" i="12"/>
  <c r="Q98" i="12"/>
  <c r="R98" i="12"/>
  <c r="S98" i="12"/>
  <c r="T98" i="12"/>
  <c r="U98" i="12"/>
  <c r="Q99" i="12"/>
  <c r="R99" i="12"/>
  <c r="S99" i="12"/>
  <c r="T99" i="12"/>
  <c r="U99" i="12"/>
  <c r="Q100" i="12"/>
  <c r="R100" i="12"/>
  <c r="S100" i="12"/>
  <c r="T100" i="12"/>
  <c r="U100" i="12"/>
  <c r="Q101" i="12"/>
  <c r="R101" i="12"/>
  <c r="S101" i="12"/>
  <c r="T101" i="12"/>
  <c r="U101" i="12"/>
  <c r="Q102" i="12"/>
  <c r="R102" i="12"/>
  <c r="S102" i="12"/>
  <c r="T102" i="12"/>
  <c r="U102" i="12"/>
  <c r="Q103" i="12"/>
  <c r="R103" i="12"/>
  <c r="S103" i="12"/>
  <c r="T103" i="12"/>
  <c r="U103" i="12"/>
  <c r="Q104" i="12"/>
  <c r="R104" i="12"/>
  <c r="S104" i="12"/>
  <c r="T104" i="12"/>
  <c r="U104" i="12"/>
  <c r="Q105" i="12"/>
  <c r="R105" i="12"/>
  <c r="S105" i="12"/>
  <c r="T105" i="12"/>
  <c r="U105" i="12"/>
  <c r="Q106" i="12"/>
  <c r="R106" i="12"/>
  <c r="S106" i="12"/>
  <c r="T106" i="12"/>
  <c r="U106" i="12"/>
  <c r="Q107" i="12"/>
  <c r="R107" i="12"/>
  <c r="S107" i="12"/>
  <c r="T107" i="12"/>
  <c r="U107" i="12"/>
  <c r="Q108" i="12"/>
  <c r="R108" i="12"/>
  <c r="S108" i="12"/>
  <c r="T108" i="12"/>
  <c r="U108" i="12"/>
  <c r="Q109" i="12"/>
  <c r="R109" i="12"/>
  <c r="S109" i="12"/>
  <c r="T109" i="12"/>
  <c r="U109" i="12"/>
  <c r="Q110" i="12"/>
  <c r="R110" i="12"/>
  <c r="S110" i="12"/>
  <c r="T110" i="12"/>
  <c r="U110" i="12"/>
  <c r="Q111" i="12"/>
  <c r="R111" i="12"/>
  <c r="S111" i="12"/>
  <c r="T111" i="12"/>
  <c r="U111" i="12"/>
  <c r="Q112" i="12"/>
  <c r="R112" i="12"/>
  <c r="S112" i="12"/>
  <c r="T112" i="12"/>
  <c r="U112" i="12"/>
  <c r="Q113" i="12"/>
  <c r="R113" i="12"/>
  <c r="S113" i="12"/>
  <c r="T113" i="12"/>
  <c r="U113" i="12"/>
  <c r="Q114" i="12"/>
  <c r="R114" i="12"/>
  <c r="S114" i="12"/>
  <c r="T114" i="12"/>
  <c r="U114" i="12"/>
  <c r="Q115" i="12"/>
  <c r="R115" i="12"/>
  <c r="S115" i="12"/>
  <c r="T115" i="12"/>
  <c r="U115" i="12"/>
  <c r="Q116" i="12"/>
  <c r="R116" i="12"/>
  <c r="S116" i="12"/>
  <c r="T116" i="12"/>
  <c r="U116" i="12"/>
  <c r="Q117" i="12"/>
  <c r="R117" i="12"/>
  <c r="S117" i="12"/>
  <c r="T117" i="12"/>
  <c r="U117" i="12"/>
  <c r="Q118" i="12"/>
  <c r="R118" i="12"/>
  <c r="S118" i="12"/>
  <c r="T118" i="12"/>
  <c r="U118" i="12"/>
  <c r="Q119" i="12"/>
  <c r="R119" i="12"/>
  <c r="S119" i="12"/>
  <c r="T119" i="12"/>
  <c r="U119" i="12"/>
  <c r="Q120" i="12"/>
  <c r="R120" i="12"/>
  <c r="S120" i="12"/>
  <c r="T120" i="12"/>
  <c r="U120" i="12"/>
  <c r="Q121" i="12"/>
  <c r="R121" i="12"/>
  <c r="S121" i="12"/>
  <c r="T121" i="12"/>
  <c r="U121" i="12"/>
  <c r="Q122" i="12"/>
  <c r="R122" i="12"/>
  <c r="S122" i="12"/>
  <c r="T122" i="12"/>
  <c r="U122" i="12"/>
  <c r="Q123" i="12"/>
  <c r="R123" i="12"/>
  <c r="S123" i="12"/>
  <c r="T123" i="12"/>
  <c r="U123" i="12"/>
  <c r="Q124" i="12"/>
  <c r="R124" i="12"/>
  <c r="S124" i="12"/>
  <c r="T124" i="12"/>
  <c r="U124" i="12"/>
  <c r="Q125" i="12"/>
  <c r="R125" i="12"/>
  <c r="S125" i="12"/>
  <c r="T125" i="12"/>
  <c r="U125" i="12"/>
  <c r="Q126" i="12"/>
  <c r="R126" i="12"/>
  <c r="S126" i="12"/>
  <c r="T126" i="12"/>
  <c r="U126" i="12"/>
  <c r="Q127" i="12"/>
  <c r="R127" i="12"/>
  <c r="S127" i="12"/>
  <c r="T127" i="12"/>
  <c r="U127" i="12"/>
  <c r="Q128" i="12"/>
  <c r="R128" i="12"/>
  <c r="S128" i="12"/>
  <c r="T128" i="12"/>
  <c r="U128" i="12"/>
  <c r="Q129" i="12"/>
  <c r="R129" i="12"/>
  <c r="S129" i="12"/>
  <c r="T129" i="12"/>
  <c r="U129" i="12"/>
  <c r="Q130" i="12"/>
  <c r="R130" i="12"/>
  <c r="S130" i="12"/>
  <c r="T130" i="12"/>
  <c r="U130" i="12"/>
  <c r="Q131" i="12"/>
  <c r="R131" i="12"/>
  <c r="S131" i="12"/>
  <c r="T131" i="12"/>
  <c r="U131" i="12"/>
  <c r="Q132" i="12"/>
  <c r="R132" i="12"/>
  <c r="S132" i="12"/>
  <c r="T132" i="12"/>
  <c r="U132" i="12"/>
  <c r="Q133" i="12"/>
  <c r="R133" i="12"/>
  <c r="S133" i="12"/>
  <c r="T133" i="12"/>
  <c r="U133" i="12"/>
  <c r="Q134" i="12"/>
  <c r="R134" i="12"/>
  <c r="S134" i="12"/>
  <c r="T134" i="12"/>
  <c r="U134" i="12"/>
  <c r="Q135" i="12"/>
  <c r="R135" i="12"/>
  <c r="S135" i="12"/>
  <c r="T135" i="12"/>
  <c r="U135" i="12"/>
  <c r="Q136" i="12"/>
  <c r="R136" i="12"/>
  <c r="S136" i="12"/>
  <c r="T136" i="12"/>
  <c r="U136" i="12"/>
  <c r="Q137" i="12"/>
  <c r="R137" i="12"/>
  <c r="S137" i="12"/>
  <c r="T137" i="12"/>
  <c r="U137" i="12"/>
  <c r="Q138" i="12"/>
  <c r="R138" i="12"/>
  <c r="S138" i="12"/>
  <c r="T138" i="12"/>
  <c r="U138" i="12"/>
  <c r="Q139" i="12"/>
  <c r="R139" i="12"/>
  <c r="S139" i="12"/>
  <c r="T139" i="12"/>
  <c r="U139" i="12"/>
  <c r="Q140" i="12"/>
  <c r="R140" i="12"/>
  <c r="S140" i="12"/>
  <c r="T140" i="12"/>
  <c r="U140" i="12"/>
  <c r="Q141" i="12"/>
  <c r="R141" i="12"/>
  <c r="S141" i="12"/>
  <c r="T141" i="12"/>
  <c r="U141" i="12"/>
  <c r="Q142" i="12"/>
  <c r="R142" i="12"/>
  <c r="S142" i="12"/>
  <c r="T142" i="12"/>
  <c r="U142" i="12"/>
  <c r="Q143" i="12"/>
  <c r="R143" i="12"/>
  <c r="S143" i="12"/>
  <c r="T143" i="12"/>
  <c r="U143" i="12"/>
  <c r="Q144" i="12"/>
  <c r="R144" i="12"/>
  <c r="S144" i="12"/>
  <c r="T144" i="12"/>
  <c r="U144" i="12"/>
  <c r="Q145" i="12"/>
  <c r="R145" i="12"/>
  <c r="S145" i="12"/>
  <c r="T145" i="12"/>
  <c r="U145" i="12"/>
  <c r="Q146" i="12"/>
  <c r="R146" i="12"/>
  <c r="S146" i="12"/>
  <c r="T146" i="12"/>
  <c r="U146" i="12"/>
  <c r="Q147" i="12"/>
  <c r="R147" i="12"/>
  <c r="S147" i="12"/>
  <c r="T147" i="12"/>
  <c r="U147" i="12"/>
  <c r="Q148" i="12"/>
  <c r="R148" i="12"/>
  <c r="S148" i="12"/>
  <c r="T148" i="12"/>
  <c r="U148" i="12"/>
  <c r="Q149" i="12"/>
  <c r="R149" i="12"/>
  <c r="S149" i="12"/>
  <c r="T149" i="12"/>
  <c r="U149" i="12"/>
  <c r="Q150" i="12"/>
  <c r="R150" i="12"/>
  <c r="S150" i="12"/>
  <c r="T150" i="12"/>
  <c r="U150" i="12"/>
  <c r="Q151" i="12"/>
  <c r="R151" i="12"/>
  <c r="S151" i="12"/>
  <c r="T151" i="12"/>
  <c r="U151" i="12"/>
  <c r="Q152" i="12"/>
  <c r="R152" i="12"/>
  <c r="S152" i="12"/>
  <c r="T152" i="12"/>
  <c r="U152" i="12"/>
  <c r="Q153" i="12"/>
  <c r="R153" i="12"/>
  <c r="S153" i="12"/>
  <c r="T153" i="12"/>
  <c r="U153" i="12"/>
  <c r="Q154" i="12"/>
  <c r="R154" i="12"/>
  <c r="S154" i="12"/>
  <c r="T154" i="12"/>
  <c r="U154" i="12"/>
  <c r="Q155" i="12"/>
  <c r="R155" i="12"/>
  <c r="S155" i="12"/>
  <c r="T155" i="12"/>
  <c r="U155" i="12"/>
  <c r="Q156" i="12"/>
  <c r="R156" i="12"/>
  <c r="S156" i="12"/>
  <c r="T156" i="12"/>
  <c r="U156" i="12"/>
  <c r="Q157" i="12"/>
  <c r="R157" i="12"/>
  <c r="S157" i="12"/>
  <c r="T157" i="12"/>
  <c r="U157" i="12"/>
  <c r="Q158" i="12"/>
  <c r="R158" i="12"/>
  <c r="S158" i="12"/>
  <c r="T158" i="12"/>
  <c r="U158" i="12"/>
  <c r="Q159" i="12"/>
  <c r="R159" i="12"/>
  <c r="S159" i="12"/>
  <c r="T159" i="12"/>
  <c r="U159" i="12"/>
  <c r="Q160" i="12"/>
  <c r="R160" i="12"/>
  <c r="S160" i="12"/>
  <c r="T160" i="12"/>
  <c r="U160" i="12"/>
  <c r="Q161" i="12"/>
  <c r="R161" i="12"/>
  <c r="S161" i="12"/>
  <c r="T161" i="12"/>
  <c r="U161" i="12"/>
  <c r="Q162" i="12"/>
  <c r="R162" i="12"/>
  <c r="S162" i="12"/>
  <c r="T162" i="12"/>
  <c r="U162" i="12"/>
  <c r="Q163" i="12"/>
  <c r="R163" i="12"/>
  <c r="S163" i="12"/>
  <c r="T163" i="12"/>
  <c r="U163" i="12"/>
  <c r="Q164" i="12"/>
  <c r="R164" i="12"/>
  <c r="S164" i="12"/>
  <c r="T164" i="12"/>
  <c r="U164" i="12"/>
  <c r="Q165" i="12"/>
  <c r="R165" i="12"/>
  <c r="S165" i="12"/>
  <c r="T165" i="12"/>
  <c r="U165" i="12"/>
  <c r="Q166" i="12"/>
  <c r="R166" i="12"/>
  <c r="S166" i="12"/>
  <c r="T166" i="12"/>
  <c r="U166" i="12"/>
  <c r="Q167" i="12"/>
  <c r="R167" i="12"/>
  <c r="S167" i="12"/>
  <c r="T167" i="12"/>
  <c r="U167" i="12"/>
  <c r="Q168" i="12"/>
  <c r="R168" i="12"/>
  <c r="S168" i="12"/>
  <c r="T168" i="12"/>
  <c r="U168" i="12"/>
  <c r="Q169" i="12"/>
  <c r="R169" i="12"/>
  <c r="S169" i="12"/>
  <c r="T169" i="12"/>
  <c r="U169" i="12"/>
  <c r="Q170" i="12"/>
  <c r="R170" i="12"/>
  <c r="S170" i="12"/>
  <c r="T170" i="12"/>
  <c r="U170" i="12"/>
  <c r="Q171" i="12"/>
  <c r="R171" i="12"/>
  <c r="S171" i="12"/>
  <c r="T171" i="12"/>
  <c r="U171" i="12"/>
  <c r="Q172" i="12"/>
  <c r="R172" i="12"/>
  <c r="S172" i="12"/>
  <c r="T172" i="12"/>
  <c r="U172" i="12"/>
  <c r="Q173" i="12"/>
  <c r="R173" i="12"/>
  <c r="S173" i="12"/>
  <c r="T173" i="12"/>
  <c r="U173" i="12"/>
  <c r="Q174" i="12"/>
  <c r="R174" i="12"/>
  <c r="S174" i="12"/>
  <c r="T174" i="12"/>
  <c r="U174" i="12"/>
  <c r="Q175" i="12"/>
  <c r="R175" i="12"/>
  <c r="S175" i="12"/>
  <c r="T175" i="12"/>
  <c r="U175" i="12"/>
  <c r="Q176" i="12"/>
  <c r="R176" i="12"/>
  <c r="S176" i="12"/>
  <c r="T176" i="12"/>
  <c r="U176" i="12"/>
  <c r="Q177" i="12"/>
  <c r="R177" i="12"/>
  <c r="S177" i="12"/>
  <c r="T177" i="12"/>
  <c r="U177" i="12"/>
  <c r="Q178" i="12"/>
  <c r="R178" i="12"/>
  <c r="S178" i="12"/>
  <c r="T178" i="12"/>
  <c r="U178" i="12"/>
  <c r="Q179" i="12"/>
  <c r="R179" i="12"/>
  <c r="S179" i="12"/>
  <c r="T179" i="12"/>
  <c r="U179" i="12"/>
  <c r="Q180" i="12"/>
  <c r="R180" i="12"/>
  <c r="S180" i="12"/>
  <c r="T180" i="12"/>
  <c r="U180" i="12"/>
  <c r="Q181" i="12"/>
  <c r="R181" i="12"/>
  <c r="S181" i="12"/>
  <c r="T181" i="12"/>
  <c r="U181" i="12"/>
  <c r="Q182" i="12"/>
  <c r="R182" i="12"/>
  <c r="S182" i="12"/>
  <c r="T182" i="12"/>
  <c r="U182" i="12"/>
  <c r="Q183" i="12"/>
  <c r="R183" i="12"/>
  <c r="S183" i="12"/>
  <c r="T183" i="12"/>
  <c r="U183" i="12"/>
  <c r="Q184" i="12"/>
  <c r="R184" i="12"/>
  <c r="S184" i="12"/>
  <c r="T184" i="12"/>
  <c r="U184" i="12"/>
  <c r="Q185" i="12"/>
  <c r="R185" i="12"/>
  <c r="S185" i="12"/>
  <c r="T185" i="12"/>
  <c r="U185" i="12"/>
  <c r="Q186" i="12"/>
  <c r="R186" i="12"/>
  <c r="S186" i="12"/>
  <c r="T186" i="12"/>
  <c r="U186" i="12"/>
  <c r="Q187" i="12"/>
  <c r="R187" i="12"/>
  <c r="S187" i="12"/>
  <c r="T187" i="12"/>
  <c r="U187" i="12"/>
  <c r="Q188" i="12"/>
  <c r="R188" i="12"/>
  <c r="S188" i="12"/>
  <c r="T188" i="12"/>
  <c r="U188" i="12"/>
  <c r="Q189" i="12"/>
  <c r="R189" i="12"/>
  <c r="S189" i="12"/>
  <c r="T189" i="12"/>
  <c r="U189" i="12"/>
  <c r="Q190" i="12"/>
  <c r="R190" i="12"/>
  <c r="S190" i="12"/>
  <c r="T190" i="12"/>
  <c r="U190" i="12"/>
  <c r="Q191" i="12"/>
  <c r="R191" i="12"/>
  <c r="S191" i="12"/>
  <c r="T191" i="12"/>
  <c r="U191" i="12"/>
  <c r="Q192" i="12"/>
  <c r="R192" i="12"/>
  <c r="S192" i="12"/>
  <c r="T192" i="12"/>
  <c r="U192" i="12"/>
  <c r="Q193" i="12"/>
  <c r="R193" i="12"/>
  <c r="S193" i="12"/>
  <c r="T193" i="12"/>
  <c r="U193" i="12"/>
  <c r="Q194" i="12"/>
  <c r="R194" i="12"/>
  <c r="S194" i="12"/>
  <c r="T194" i="12"/>
  <c r="U194" i="12"/>
  <c r="Q195" i="12"/>
  <c r="R195" i="12"/>
  <c r="S195" i="12"/>
  <c r="T195" i="12"/>
  <c r="U195" i="12"/>
  <c r="Q196" i="12"/>
  <c r="R196" i="12"/>
  <c r="S196" i="12"/>
  <c r="T196" i="12"/>
  <c r="U196" i="12"/>
  <c r="Q197" i="12"/>
  <c r="R197" i="12"/>
  <c r="S197" i="12"/>
  <c r="T197" i="12"/>
  <c r="U197" i="12"/>
  <c r="Q198" i="12"/>
  <c r="R198" i="12"/>
  <c r="S198" i="12"/>
  <c r="T198" i="12"/>
  <c r="U198" i="12"/>
  <c r="Q199" i="12"/>
  <c r="R199" i="12"/>
  <c r="S199" i="12"/>
  <c r="T199" i="12"/>
  <c r="U199" i="12"/>
  <c r="Q200" i="12"/>
  <c r="R200" i="12"/>
  <c r="S200" i="12"/>
  <c r="T200" i="12"/>
  <c r="U200" i="12"/>
  <c r="Q201" i="12"/>
  <c r="R201" i="12"/>
  <c r="S201" i="12"/>
  <c r="T201" i="12"/>
  <c r="U201" i="12"/>
  <c r="Q202" i="12"/>
  <c r="R202" i="12"/>
  <c r="S202" i="12"/>
  <c r="T202" i="12"/>
  <c r="U202" i="12"/>
  <c r="Q203" i="12"/>
  <c r="R203" i="12"/>
  <c r="S203" i="12"/>
  <c r="T203" i="12"/>
  <c r="U203" i="12"/>
  <c r="Q204" i="12"/>
  <c r="R204" i="12"/>
  <c r="S204" i="12"/>
  <c r="T204" i="12"/>
  <c r="U204" i="12"/>
  <c r="Q205" i="12"/>
  <c r="R205" i="12"/>
  <c r="S205" i="12"/>
  <c r="T205" i="12"/>
  <c r="U205" i="12"/>
  <c r="Q206" i="12"/>
  <c r="R206" i="12"/>
  <c r="S206" i="12"/>
  <c r="T206" i="12"/>
  <c r="U206" i="12"/>
  <c r="Q207" i="12"/>
  <c r="R207" i="12"/>
  <c r="S207" i="12"/>
  <c r="T207" i="12"/>
  <c r="U207" i="12"/>
  <c r="Q208" i="12"/>
  <c r="R208" i="12"/>
  <c r="S208" i="12"/>
  <c r="T208" i="12"/>
  <c r="U208" i="12"/>
  <c r="Q209" i="12"/>
  <c r="R209" i="12"/>
  <c r="S209" i="12"/>
  <c r="T209" i="12"/>
  <c r="U209" i="12"/>
  <c r="Q210" i="12"/>
  <c r="R210" i="12"/>
  <c r="S210" i="12"/>
  <c r="T210" i="12"/>
  <c r="U210" i="12"/>
  <c r="Q211" i="12"/>
  <c r="R211" i="12"/>
  <c r="S211" i="12"/>
  <c r="T211" i="12"/>
  <c r="U211" i="12"/>
  <c r="Q212" i="12"/>
  <c r="R212" i="12"/>
  <c r="S212" i="12"/>
  <c r="T212" i="12"/>
  <c r="U212" i="12"/>
  <c r="Q213" i="12"/>
  <c r="R213" i="12"/>
  <c r="S213" i="12"/>
  <c r="T213" i="12"/>
  <c r="U213" i="12"/>
  <c r="Q214" i="12"/>
  <c r="R214" i="12"/>
  <c r="S214" i="12"/>
  <c r="T214" i="12"/>
  <c r="U214" i="12"/>
  <c r="Q215" i="12"/>
  <c r="R215" i="12"/>
  <c r="S215" i="12"/>
  <c r="T215" i="12"/>
  <c r="U215" i="12"/>
  <c r="Q216" i="12"/>
  <c r="R216" i="12"/>
  <c r="S216" i="12"/>
  <c r="T216" i="12"/>
  <c r="U216" i="12"/>
  <c r="Q217" i="12"/>
  <c r="R217" i="12"/>
  <c r="S217" i="12"/>
  <c r="T217" i="12"/>
  <c r="U217" i="12"/>
  <c r="Q218" i="12"/>
  <c r="R218" i="12"/>
  <c r="S218" i="12"/>
  <c r="T218" i="12"/>
  <c r="U218" i="12"/>
  <c r="Q219" i="12"/>
  <c r="R219" i="12"/>
  <c r="S219" i="12"/>
  <c r="T219" i="12"/>
  <c r="U219" i="12"/>
  <c r="Q220" i="12"/>
  <c r="R220" i="12"/>
  <c r="S220" i="12"/>
  <c r="T220" i="12"/>
  <c r="U220" i="12"/>
  <c r="Q221" i="12"/>
  <c r="R221" i="12"/>
  <c r="S221" i="12"/>
  <c r="T221" i="12"/>
  <c r="U221" i="12"/>
  <c r="Q222" i="12"/>
  <c r="R222" i="12"/>
  <c r="S222" i="12"/>
  <c r="T222" i="12"/>
  <c r="U222" i="12"/>
  <c r="Q223" i="12"/>
  <c r="R223" i="12"/>
  <c r="S223" i="12"/>
  <c r="T223" i="12"/>
  <c r="U223" i="12"/>
  <c r="Q224" i="12"/>
  <c r="R224" i="12"/>
  <c r="S224" i="12"/>
  <c r="T224" i="12"/>
  <c r="U224" i="12"/>
  <c r="Q225" i="12"/>
  <c r="R225" i="12"/>
  <c r="S225" i="12"/>
  <c r="T225" i="12"/>
  <c r="U225" i="12"/>
  <c r="Q226" i="12"/>
  <c r="R226" i="12"/>
  <c r="S226" i="12"/>
  <c r="T226" i="12"/>
  <c r="U226" i="12"/>
  <c r="Q227" i="12"/>
  <c r="R227" i="12"/>
  <c r="S227" i="12"/>
  <c r="T227" i="12"/>
  <c r="U227" i="12"/>
  <c r="Q228" i="12"/>
  <c r="R228" i="12"/>
  <c r="S228" i="12"/>
  <c r="T228" i="12"/>
  <c r="U228" i="12"/>
  <c r="Q229" i="12"/>
  <c r="R229" i="12"/>
  <c r="S229" i="12"/>
  <c r="T229" i="12"/>
  <c r="U229" i="12"/>
  <c r="Q230" i="12"/>
  <c r="R230" i="12"/>
  <c r="S230" i="12"/>
  <c r="T230" i="12"/>
  <c r="U230" i="12"/>
  <c r="Q231" i="12"/>
  <c r="R231" i="12"/>
  <c r="S231" i="12"/>
  <c r="T231" i="12"/>
  <c r="U231" i="12"/>
  <c r="Q232" i="12"/>
  <c r="R232" i="12"/>
  <c r="S232" i="12"/>
  <c r="T232" i="12"/>
  <c r="U232" i="12"/>
  <c r="Q233" i="12"/>
  <c r="R233" i="12"/>
  <c r="S233" i="12"/>
  <c r="T233" i="12"/>
  <c r="U233" i="12"/>
  <c r="Q234" i="12"/>
  <c r="R234" i="12"/>
  <c r="S234" i="12"/>
  <c r="T234" i="12"/>
  <c r="U234" i="12"/>
  <c r="Q235" i="12"/>
  <c r="R235" i="12"/>
  <c r="S235" i="12"/>
  <c r="T235" i="12"/>
  <c r="U235" i="12"/>
  <c r="Q236" i="12"/>
  <c r="R236" i="12"/>
  <c r="S236" i="12"/>
  <c r="T236" i="12"/>
  <c r="U236" i="12"/>
  <c r="Q237" i="12"/>
  <c r="R237" i="12"/>
  <c r="S237" i="12"/>
  <c r="T237" i="12"/>
  <c r="U237" i="12"/>
  <c r="Q238" i="12"/>
  <c r="R238" i="12"/>
  <c r="S238" i="12"/>
  <c r="T238" i="12"/>
  <c r="U238" i="12"/>
  <c r="Q239" i="12"/>
  <c r="R239" i="12"/>
  <c r="S239" i="12"/>
  <c r="T239" i="12"/>
  <c r="U239" i="12"/>
  <c r="Q240" i="12"/>
  <c r="R240" i="12"/>
  <c r="S240" i="12"/>
  <c r="T240" i="12"/>
  <c r="U240" i="12"/>
  <c r="Q241" i="12"/>
  <c r="R241" i="12"/>
  <c r="S241" i="12"/>
  <c r="T241" i="12"/>
  <c r="U241" i="12"/>
  <c r="Q242" i="12"/>
  <c r="R242" i="12"/>
  <c r="S242" i="12"/>
  <c r="T242" i="12"/>
  <c r="U242" i="12"/>
  <c r="Q243" i="12"/>
  <c r="R243" i="12"/>
  <c r="S243" i="12"/>
  <c r="T243" i="12"/>
  <c r="U243" i="12"/>
  <c r="Q244" i="12"/>
  <c r="R244" i="12"/>
  <c r="S244" i="12"/>
  <c r="T244" i="12"/>
  <c r="U244" i="12"/>
  <c r="Q245" i="12"/>
  <c r="R245" i="12"/>
  <c r="S245" i="12"/>
  <c r="T245" i="12"/>
  <c r="U245" i="12"/>
  <c r="Q246" i="12"/>
  <c r="R246" i="12"/>
  <c r="S246" i="12"/>
  <c r="T246" i="12"/>
  <c r="U246" i="12"/>
  <c r="Q247" i="12"/>
  <c r="R247" i="12"/>
  <c r="S247" i="12"/>
  <c r="T247" i="12"/>
  <c r="U247" i="12"/>
  <c r="Q248" i="12"/>
  <c r="R248" i="12"/>
  <c r="S248" i="12"/>
  <c r="T248" i="12"/>
  <c r="U248" i="12"/>
  <c r="Q249" i="12"/>
  <c r="R249" i="12"/>
  <c r="S249" i="12"/>
  <c r="T249" i="12"/>
  <c r="U249" i="12"/>
  <c r="Q250" i="12"/>
  <c r="R250" i="12"/>
  <c r="S250" i="12"/>
  <c r="T250" i="12"/>
  <c r="U250" i="12"/>
  <c r="Q251" i="12"/>
  <c r="R251" i="12"/>
  <c r="S251" i="12"/>
  <c r="T251" i="12"/>
  <c r="U251" i="12"/>
  <c r="Q252" i="12"/>
  <c r="R252" i="12"/>
  <c r="S252" i="12"/>
  <c r="T252" i="12"/>
  <c r="U252" i="12"/>
  <c r="Q253" i="12"/>
  <c r="R253" i="12"/>
  <c r="S253" i="12"/>
  <c r="T253" i="12"/>
  <c r="U253" i="12"/>
  <c r="Q254" i="12"/>
  <c r="R254" i="12"/>
  <c r="S254" i="12"/>
  <c r="T254" i="12"/>
  <c r="U254" i="12"/>
  <c r="Q255" i="12"/>
  <c r="R255" i="12"/>
  <c r="S255" i="12"/>
  <c r="T255" i="12"/>
  <c r="U255" i="12"/>
  <c r="Q256" i="12"/>
  <c r="R256" i="12"/>
  <c r="S256" i="12"/>
  <c r="T256" i="12"/>
  <c r="U256" i="12"/>
  <c r="Q257" i="12"/>
  <c r="R257" i="12"/>
  <c r="S257" i="12"/>
  <c r="T257" i="12"/>
  <c r="U257" i="12"/>
  <c r="Q258" i="12"/>
  <c r="R258" i="12"/>
  <c r="S258" i="12"/>
  <c r="T258" i="12"/>
  <c r="U258" i="12"/>
  <c r="Q259" i="12"/>
  <c r="R259" i="12"/>
  <c r="S259" i="12"/>
  <c r="T259" i="12"/>
  <c r="U259" i="12"/>
  <c r="Q260" i="12"/>
  <c r="R260" i="12"/>
  <c r="S260" i="12"/>
  <c r="T260" i="12"/>
  <c r="U260" i="12"/>
  <c r="Q261" i="12"/>
  <c r="R261" i="12"/>
  <c r="S261" i="12"/>
  <c r="T261" i="12"/>
  <c r="U261" i="12"/>
  <c r="Q262" i="12"/>
  <c r="R262" i="12"/>
  <c r="S262" i="12"/>
  <c r="T262" i="12"/>
  <c r="U262" i="12"/>
  <c r="Q263" i="12"/>
  <c r="R263" i="12"/>
  <c r="S263" i="12"/>
  <c r="T263" i="12"/>
  <c r="U263" i="12"/>
  <c r="Q264" i="12"/>
  <c r="R264" i="12"/>
  <c r="S264" i="12"/>
  <c r="T264" i="12"/>
  <c r="U264" i="12"/>
  <c r="Q265" i="12"/>
  <c r="R265" i="12"/>
  <c r="S265" i="12"/>
  <c r="T265" i="12"/>
  <c r="U265" i="12"/>
  <c r="Q266" i="12"/>
  <c r="R266" i="12"/>
  <c r="S266" i="12"/>
  <c r="T266" i="12"/>
  <c r="U266" i="12"/>
  <c r="Q267" i="12"/>
  <c r="R267" i="12"/>
  <c r="S267" i="12"/>
  <c r="T267" i="12"/>
  <c r="U267" i="12"/>
  <c r="Q268" i="12"/>
  <c r="R268" i="12"/>
  <c r="S268" i="12"/>
  <c r="T268" i="12"/>
  <c r="U268" i="12"/>
  <c r="Q269" i="12"/>
  <c r="R269" i="12"/>
  <c r="S269" i="12"/>
  <c r="T269" i="12"/>
  <c r="U269" i="12"/>
  <c r="Q270" i="12"/>
  <c r="R270" i="12"/>
  <c r="S270" i="12"/>
  <c r="T270" i="12"/>
  <c r="U270" i="12"/>
  <c r="Q271" i="12"/>
  <c r="R271" i="12"/>
  <c r="S271" i="12"/>
  <c r="T271" i="12"/>
  <c r="U271" i="12"/>
  <c r="Q272" i="12"/>
  <c r="R272" i="12"/>
  <c r="S272" i="12"/>
  <c r="T272" i="12"/>
  <c r="U272" i="12"/>
  <c r="Q273" i="12"/>
  <c r="R273" i="12"/>
  <c r="S273" i="12"/>
  <c r="T273" i="12"/>
  <c r="U273" i="12"/>
  <c r="Q274" i="12"/>
  <c r="R274" i="12"/>
  <c r="S274" i="12"/>
  <c r="T274" i="12"/>
  <c r="U274" i="12"/>
  <c r="Q275" i="12"/>
  <c r="R275" i="12"/>
  <c r="S275" i="12"/>
  <c r="T275" i="12"/>
  <c r="U275" i="12"/>
  <c r="Q276" i="12"/>
  <c r="R276" i="12"/>
  <c r="S276" i="12"/>
  <c r="T276" i="12"/>
  <c r="U276" i="12"/>
  <c r="Q277" i="12"/>
  <c r="R277" i="12"/>
  <c r="S277" i="12"/>
  <c r="T277" i="12"/>
  <c r="U277" i="12"/>
  <c r="Q278" i="12"/>
  <c r="R278" i="12"/>
  <c r="S278" i="12"/>
  <c r="T278" i="12"/>
  <c r="U278" i="12"/>
  <c r="Q279" i="12"/>
  <c r="R279" i="12"/>
  <c r="S279" i="12"/>
  <c r="T279" i="12"/>
  <c r="U279" i="12"/>
  <c r="Q280" i="12"/>
  <c r="R280" i="12"/>
  <c r="S280" i="12"/>
  <c r="T280" i="12"/>
  <c r="U280" i="12"/>
  <c r="Q281" i="12"/>
  <c r="R281" i="12"/>
  <c r="S281" i="12"/>
  <c r="T281" i="12"/>
  <c r="U281" i="12"/>
  <c r="Q282" i="12"/>
  <c r="R282" i="12"/>
  <c r="S282" i="12"/>
  <c r="T282" i="12"/>
  <c r="U282" i="12"/>
  <c r="Q283" i="12"/>
  <c r="R283" i="12"/>
  <c r="S283" i="12"/>
  <c r="T283" i="12"/>
  <c r="U283" i="12"/>
  <c r="Q284" i="12"/>
  <c r="R284" i="12"/>
  <c r="S284" i="12"/>
  <c r="T284" i="12"/>
  <c r="U284" i="12"/>
  <c r="Q285" i="12"/>
  <c r="R285" i="12"/>
  <c r="S285" i="12"/>
  <c r="T285" i="12"/>
  <c r="U285" i="12"/>
  <c r="Q286" i="12"/>
  <c r="R286" i="12"/>
  <c r="S286" i="12"/>
  <c r="T286" i="12"/>
  <c r="U286" i="12"/>
  <c r="Q287" i="12"/>
  <c r="R287" i="12"/>
  <c r="S287" i="12"/>
  <c r="T287" i="12"/>
  <c r="U287" i="12"/>
  <c r="Q288" i="12"/>
  <c r="R288" i="12"/>
  <c r="S288" i="12"/>
  <c r="T288" i="12"/>
  <c r="U288" i="12"/>
  <c r="Q289" i="12"/>
  <c r="R289" i="12"/>
  <c r="S289" i="12"/>
  <c r="T289" i="12"/>
  <c r="U289" i="12"/>
  <c r="Q290" i="12"/>
  <c r="R290" i="12"/>
  <c r="S290" i="12"/>
  <c r="T290" i="12"/>
  <c r="U290" i="12"/>
  <c r="Q291" i="12"/>
  <c r="R291" i="12"/>
  <c r="S291" i="12"/>
  <c r="T291" i="12"/>
  <c r="U291" i="12"/>
  <c r="Q292" i="12"/>
  <c r="R292" i="12"/>
  <c r="S292" i="12"/>
  <c r="T292" i="12"/>
  <c r="U292" i="12"/>
  <c r="Q293" i="12"/>
  <c r="R293" i="12"/>
  <c r="S293" i="12"/>
  <c r="T293" i="12"/>
  <c r="U293" i="12"/>
  <c r="Q294" i="12"/>
  <c r="R294" i="12"/>
  <c r="S294" i="12"/>
  <c r="T294" i="12"/>
  <c r="U294" i="12"/>
  <c r="Q295" i="12"/>
  <c r="R295" i="12"/>
  <c r="S295" i="12"/>
  <c r="T295" i="12"/>
  <c r="U295" i="12"/>
  <c r="Q296" i="12"/>
  <c r="R296" i="12"/>
  <c r="S296" i="12"/>
  <c r="T296" i="12"/>
  <c r="U296" i="12"/>
  <c r="Q297" i="12"/>
  <c r="R297" i="12"/>
  <c r="S297" i="12"/>
  <c r="T297" i="12"/>
  <c r="U297" i="12"/>
  <c r="Q298" i="12"/>
  <c r="R298" i="12"/>
  <c r="S298" i="12"/>
  <c r="T298" i="12"/>
  <c r="U298" i="12"/>
  <c r="Q299" i="12"/>
  <c r="R299" i="12"/>
  <c r="S299" i="12"/>
  <c r="T299" i="12"/>
  <c r="U299" i="12"/>
  <c r="Q300" i="12"/>
  <c r="R300" i="12"/>
  <c r="S300" i="12"/>
  <c r="T300" i="12"/>
  <c r="U300" i="12"/>
  <c r="Q301" i="12"/>
  <c r="R301" i="12"/>
  <c r="S301" i="12"/>
  <c r="T301" i="12"/>
  <c r="U301" i="12"/>
  <c r="Q302" i="12"/>
  <c r="R302" i="12"/>
  <c r="S302" i="12"/>
  <c r="T302" i="12"/>
  <c r="U302" i="12"/>
  <c r="Q303" i="12"/>
  <c r="R303" i="12"/>
  <c r="S303" i="12"/>
  <c r="T303" i="12"/>
  <c r="U303" i="12"/>
  <c r="Q304" i="12"/>
  <c r="R304" i="12"/>
  <c r="S304" i="12"/>
  <c r="T304" i="12"/>
  <c r="U304" i="12"/>
  <c r="Q305" i="12"/>
  <c r="R305" i="12"/>
  <c r="S305" i="12"/>
  <c r="T305" i="12"/>
  <c r="U305" i="12"/>
  <c r="Q306" i="12"/>
  <c r="R306" i="12"/>
  <c r="S306" i="12"/>
  <c r="T306" i="12"/>
  <c r="U306" i="12"/>
  <c r="Q307" i="12"/>
  <c r="R307" i="12"/>
  <c r="S307" i="12"/>
  <c r="T307" i="12"/>
  <c r="U307" i="12"/>
  <c r="Q308" i="12"/>
  <c r="R308" i="12"/>
  <c r="S308" i="12"/>
  <c r="T308" i="12"/>
  <c r="U308" i="12"/>
  <c r="Q309" i="12"/>
  <c r="R309" i="12"/>
  <c r="S309" i="12"/>
  <c r="T309" i="12"/>
  <c r="U309" i="12"/>
  <c r="Q310" i="12"/>
  <c r="R310" i="12"/>
  <c r="S310" i="12"/>
  <c r="T310" i="12"/>
  <c r="U310" i="12"/>
  <c r="Q311" i="12"/>
  <c r="R311" i="12"/>
  <c r="S311" i="12"/>
  <c r="T311" i="12"/>
  <c r="U311" i="12"/>
  <c r="Q312" i="12"/>
  <c r="R312" i="12"/>
  <c r="S312" i="12"/>
  <c r="T312" i="12"/>
  <c r="U312" i="12"/>
  <c r="Q313" i="12"/>
  <c r="R313" i="12"/>
  <c r="S313" i="12"/>
  <c r="T313" i="12"/>
  <c r="U313" i="12"/>
  <c r="Q314" i="12"/>
  <c r="R314" i="12"/>
  <c r="S314" i="12"/>
  <c r="T314" i="12"/>
  <c r="U314" i="12"/>
  <c r="Q315" i="12"/>
  <c r="R315" i="12"/>
  <c r="S315" i="12"/>
  <c r="T315" i="12"/>
  <c r="U315" i="12"/>
  <c r="Q316" i="12"/>
  <c r="R316" i="12"/>
  <c r="S316" i="12"/>
  <c r="T316" i="12"/>
  <c r="U316" i="12"/>
  <c r="Q317" i="12"/>
  <c r="R317" i="12"/>
  <c r="S317" i="12"/>
  <c r="T317" i="12"/>
  <c r="U317" i="12"/>
  <c r="Q318" i="12"/>
  <c r="R318" i="12"/>
  <c r="S318" i="12"/>
  <c r="T318" i="12"/>
  <c r="U318" i="12"/>
  <c r="Q319" i="12"/>
  <c r="R319" i="12"/>
  <c r="S319" i="12"/>
  <c r="T319" i="12"/>
  <c r="U319" i="12"/>
  <c r="Q320" i="12"/>
  <c r="R320" i="12"/>
  <c r="S320" i="12"/>
  <c r="T320" i="12"/>
  <c r="U320" i="12"/>
  <c r="Q321" i="12"/>
  <c r="R321" i="12"/>
  <c r="S321" i="12"/>
  <c r="T321" i="12"/>
  <c r="U321" i="12"/>
  <c r="Q322" i="12"/>
  <c r="R322" i="12"/>
  <c r="S322" i="12"/>
  <c r="T322" i="12"/>
  <c r="U322" i="12"/>
  <c r="Q323" i="12"/>
  <c r="R323" i="12"/>
  <c r="S323" i="12"/>
  <c r="T323" i="12"/>
  <c r="U323" i="12"/>
  <c r="Q324" i="12"/>
  <c r="R324" i="12"/>
  <c r="S324" i="12"/>
  <c r="T324" i="12"/>
  <c r="U324" i="12"/>
  <c r="Q325" i="12"/>
  <c r="R325" i="12"/>
  <c r="S325" i="12"/>
  <c r="T325" i="12"/>
  <c r="U325" i="12"/>
  <c r="Q326" i="12"/>
  <c r="R326" i="12"/>
  <c r="S326" i="12"/>
  <c r="T326" i="12"/>
  <c r="U326" i="12"/>
  <c r="Q327" i="12"/>
  <c r="R327" i="12"/>
  <c r="S327" i="12"/>
  <c r="T327" i="12"/>
  <c r="U327" i="12"/>
  <c r="Q328" i="12"/>
  <c r="R328" i="12"/>
  <c r="S328" i="12"/>
  <c r="T328" i="12"/>
  <c r="U328" i="12"/>
  <c r="Q329" i="12"/>
  <c r="R329" i="12"/>
  <c r="S329" i="12"/>
  <c r="T329" i="12"/>
  <c r="U329" i="12"/>
  <c r="Q330" i="12"/>
  <c r="R330" i="12"/>
  <c r="S330" i="12"/>
  <c r="T330" i="12"/>
  <c r="U330" i="12"/>
  <c r="Q331" i="12"/>
  <c r="R331" i="12"/>
  <c r="S331" i="12"/>
  <c r="T331" i="12"/>
  <c r="U331" i="12"/>
  <c r="Q332" i="12"/>
  <c r="R332" i="12"/>
  <c r="S332" i="12"/>
  <c r="T332" i="12"/>
  <c r="U332" i="12"/>
  <c r="Q333" i="12"/>
  <c r="R333" i="12"/>
  <c r="S333" i="12"/>
  <c r="T333" i="12"/>
  <c r="U333" i="12"/>
  <c r="Q334" i="12"/>
  <c r="R334" i="12"/>
  <c r="S334" i="12"/>
  <c r="T334" i="12"/>
  <c r="U334" i="12"/>
  <c r="Q335" i="12"/>
  <c r="R335" i="12"/>
  <c r="S335" i="12"/>
  <c r="T335" i="12"/>
  <c r="U335" i="12"/>
  <c r="Q336" i="12"/>
  <c r="R336" i="12"/>
  <c r="S336" i="12"/>
  <c r="T336" i="12"/>
  <c r="U336" i="12"/>
  <c r="Q337" i="12"/>
  <c r="R337" i="12"/>
  <c r="S337" i="12"/>
  <c r="T337" i="12"/>
  <c r="U337" i="12"/>
  <c r="Q338" i="12"/>
  <c r="R338" i="12"/>
  <c r="S338" i="12"/>
  <c r="T338" i="12"/>
  <c r="U338" i="12"/>
  <c r="Q339" i="12"/>
  <c r="R339" i="12"/>
  <c r="S339" i="12"/>
  <c r="T339" i="12"/>
  <c r="U339" i="12"/>
  <c r="Q340" i="12"/>
  <c r="R340" i="12"/>
  <c r="S340" i="12"/>
  <c r="T340" i="12"/>
  <c r="U340" i="12"/>
  <c r="Q341" i="12"/>
  <c r="R341" i="12"/>
  <c r="S341" i="12"/>
  <c r="T341" i="12"/>
  <c r="U341" i="12"/>
  <c r="Q342" i="12"/>
  <c r="R342" i="12"/>
  <c r="S342" i="12"/>
  <c r="T342" i="12"/>
  <c r="U342" i="12"/>
  <c r="Q343" i="12"/>
  <c r="R343" i="12"/>
  <c r="S343" i="12"/>
  <c r="T343" i="12"/>
  <c r="U343" i="12"/>
  <c r="Q344" i="12"/>
  <c r="R344" i="12"/>
  <c r="S344" i="12"/>
  <c r="T344" i="12"/>
  <c r="U344" i="12"/>
  <c r="Q345" i="12"/>
  <c r="R345" i="12"/>
  <c r="S345" i="12"/>
  <c r="T345" i="12"/>
  <c r="U345" i="12"/>
  <c r="Q346" i="12"/>
  <c r="R346" i="12"/>
  <c r="S346" i="12"/>
  <c r="T346" i="12"/>
  <c r="U346" i="12"/>
  <c r="Q347" i="12"/>
  <c r="R347" i="12"/>
  <c r="S347" i="12"/>
  <c r="T347" i="12"/>
  <c r="U347" i="12"/>
  <c r="Q348" i="12"/>
  <c r="R348" i="12"/>
  <c r="S348" i="12"/>
  <c r="T348" i="12"/>
  <c r="U348" i="12"/>
  <c r="Q349" i="12"/>
  <c r="R349" i="12"/>
  <c r="S349" i="12"/>
  <c r="T349" i="12"/>
  <c r="U349" i="12"/>
  <c r="Q350" i="12"/>
  <c r="R350" i="12"/>
  <c r="S350" i="12"/>
  <c r="T350" i="12"/>
  <c r="U350" i="12"/>
  <c r="Q351" i="12"/>
  <c r="R351" i="12"/>
  <c r="S351" i="12"/>
  <c r="T351" i="12"/>
  <c r="U351" i="12"/>
  <c r="Q352" i="12"/>
  <c r="R352" i="12"/>
  <c r="S352" i="12"/>
  <c r="T352" i="12"/>
  <c r="U352" i="12"/>
  <c r="Q353" i="12"/>
  <c r="R353" i="12"/>
  <c r="S353" i="12"/>
  <c r="T353" i="12"/>
  <c r="U353" i="12"/>
  <c r="Q354" i="12"/>
  <c r="R354" i="12"/>
  <c r="S354" i="12"/>
  <c r="T354" i="12"/>
  <c r="U354" i="12"/>
  <c r="Q355" i="12"/>
  <c r="R355" i="12"/>
  <c r="S355" i="12"/>
  <c r="T355" i="12"/>
  <c r="U355" i="12"/>
  <c r="Q356" i="12"/>
  <c r="R356" i="12"/>
  <c r="S356" i="12"/>
  <c r="T356" i="12"/>
  <c r="U356" i="12"/>
  <c r="Q357" i="12"/>
  <c r="R357" i="12"/>
  <c r="S357" i="12"/>
  <c r="T357" i="12"/>
  <c r="U357" i="12"/>
  <c r="Q358" i="12"/>
  <c r="R358" i="12"/>
  <c r="S358" i="12"/>
  <c r="T358" i="12"/>
  <c r="U358" i="12"/>
  <c r="Q359" i="12"/>
  <c r="R359" i="12"/>
  <c r="S359" i="12"/>
  <c r="T359" i="12"/>
  <c r="U359" i="12"/>
  <c r="Q360" i="12"/>
  <c r="R360" i="12"/>
  <c r="S360" i="12"/>
  <c r="T360" i="12"/>
  <c r="U360" i="12"/>
  <c r="Q361" i="12"/>
  <c r="R361" i="12"/>
  <c r="S361" i="12"/>
  <c r="T361" i="12"/>
  <c r="U361" i="12"/>
  <c r="Q362" i="12"/>
  <c r="R362" i="12"/>
  <c r="S362" i="12"/>
  <c r="T362" i="12"/>
  <c r="U362" i="12"/>
  <c r="Q363" i="12"/>
  <c r="R363" i="12"/>
  <c r="S363" i="12"/>
  <c r="T363" i="12"/>
  <c r="U363" i="12"/>
  <c r="Q364" i="12"/>
  <c r="R364" i="12"/>
  <c r="S364" i="12"/>
  <c r="T364" i="12"/>
  <c r="U364" i="12"/>
  <c r="Q365" i="12"/>
  <c r="R365" i="12"/>
  <c r="S365" i="12"/>
  <c r="T365" i="12"/>
  <c r="U365" i="12"/>
  <c r="Q366" i="12"/>
  <c r="R366" i="12"/>
  <c r="S366" i="12"/>
  <c r="T366" i="12"/>
  <c r="U366" i="12"/>
  <c r="Q367" i="12"/>
  <c r="R367" i="12"/>
  <c r="S367" i="12"/>
  <c r="T367" i="12"/>
  <c r="U367" i="12"/>
  <c r="Q368" i="12"/>
  <c r="R368" i="12"/>
  <c r="S368" i="12"/>
  <c r="T368" i="12"/>
  <c r="U368" i="12"/>
  <c r="Q369" i="12"/>
  <c r="R369" i="12"/>
  <c r="S369" i="12"/>
  <c r="T369" i="12"/>
  <c r="U369" i="12"/>
  <c r="Q370" i="12"/>
  <c r="R370" i="12"/>
  <c r="S370" i="12"/>
  <c r="T370" i="12"/>
  <c r="U370" i="12"/>
  <c r="Q371" i="12"/>
  <c r="R371" i="12"/>
  <c r="S371" i="12"/>
  <c r="T371" i="12"/>
  <c r="U371" i="12"/>
  <c r="Q372" i="12"/>
  <c r="R372" i="12"/>
  <c r="S372" i="12"/>
  <c r="T372" i="12"/>
  <c r="U372" i="12"/>
  <c r="Q373" i="12"/>
  <c r="R373" i="12"/>
  <c r="S373" i="12"/>
  <c r="T373" i="12"/>
  <c r="U373" i="12"/>
  <c r="Q374" i="12"/>
  <c r="R374" i="12"/>
  <c r="S374" i="12"/>
  <c r="T374" i="12"/>
  <c r="U374" i="12"/>
  <c r="Q375" i="12"/>
  <c r="R375" i="12"/>
  <c r="S375" i="12"/>
  <c r="T375" i="12"/>
  <c r="U375" i="12"/>
  <c r="Q376" i="12"/>
  <c r="R376" i="12"/>
  <c r="S376" i="12"/>
  <c r="T376" i="12"/>
  <c r="U376" i="12"/>
  <c r="Q377" i="12"/>
  <c r="R377" i="12"/>
  <c r="S377" i="12"/>
  <c r="T377" i="12"/>
  <c r="U377" i="12"/>
  <c r="Q378" i="12"/>
  <c r="R378" i="12"/>
  <c r="S378" i="12"/>
  <c r="T378" i="12"/>
  <c r="U378" i="12"/>
  <c r="Q379" i="12"/>
  <c r="R379" i="12"/>
  <c r="S379" i="12"/>
  <c r="T379" i="12"/>
  <c r="U379" i="12"/>
  <c r="Q380" i="12"/>
  <c r="R380" i="12"/>
  <c r="S380" i="12"/>
  <c r="T380" i="12"/>
  <c r="U380" i="12"/>
  <c r="Q381" i="12"/>
  <c r="R381" i="12"/>
  <c r="S381" i="12"/>
  <c r="T381" i="12"/>
  <c r="U381" i="12"/>
  <c r="Q382" i="12"/>
  <c r="R382" i="12"/>
  <c r="S382" i="12"/>
  <c r="T382" i="12"/>
  <c r="U382" i="12"/>
  <c r="Q383" i="12"/>
  <c r="R383" i="12"/>
  <c r="S383" i="12"/>
  <c r="T383" i="12"/>
  <c r="U383" i="12"/>
  <c r="Q384" i="12"/>
  <c r="R384" i="12"/>
  <c r="S384" i="12"/>
  <c r="T384" i="12"/>
  <c r="U384" i="12"/>
  <c r="Q385" i="12"/>
  <c r="R385" i="12"/>
  <c r="S385" i="12"/>
  <c r="T385" i="12"/>
  <c r="U385" i="12"/>
  <c r="Q386" i="12"/>
  <c r="R386" i="12"/>
  <c r="S386" i="12"/>
  <c r="T386" i="12"/>
  <c r="U386" i="12"/>
  <c r="Q387" i="12"/>
  <c r="R387" i="12"/>
  <c r="S387" i="12"/>
  <c r="T387" i="12"/>
  <c r="U387" i="12"/>
  <c r="Q388" i="12"/>
  <c r="R388" i="12"/>
  <c r="S388" i="12"/>
  <c r="T388" i="12"/>
  <c r="U388" i="12"/>
  <c r="Q389" i="12"/>
  <c r="R389" i="12"/>
  <c r="S389" i="12"/>
  <c r="T389" i="12"/>
  <c r="U389" i="12"/>
  <c r="Q390" i="12"/>
  <c r="R390" i="12"/>
  <c r="S390" i="12"/>
  <c r="T390" i="12"/>
  <c r="U390" i="12"/>
  <c r="Q391" i="12"/>
  <c r="R391" i="12"/>
  <c r="S391" i="12"/>
  <c r="T391" i="12"/>
  <c r="U391" i="12"/>
  <c r="Q392" i="12"/>
  <c r="R392" i="12"/>
  <c r="S392" i="12"/>
  <c r="T392" i="12"/>
  <c r="U392" i="12"/>
  <c r="Q393" i="12"/>
  <c r="R393" i="12"/>
  <c r="S393" i="12"/>
  <c r="T393" i="12"/>
  <c r="U393" i="12"/>
  <c r="Q394" i="12"/>
  <c r="R394" i="12"/>
  <c r="S394" i="12"/>
  <c r="T394" i="12"/>
  <c r="U394" i="12"/>
  <c r="Q395" i="12"/>
  <c r="R395" i="12"/>
  <c r="S395" i="12"/>
  <c r="T395" i="12"/>
  <c r="U395" i="12"/>
  <c r="Q396" i="12"/>
  <c r="R396" i="12"/>
  <c r="S396" i="12"/>
  <c r="T396" i="12"/>
  <c r="U396" i="12"/>
  <c r="Q397" i="12"/>
  <c r="R397" i="12"/>
  <c r="S397" i="12"/>
  <c r="T397" i="12"/>
  <c r="U397" i="12"/>
  <c r="Q398" i="12"/>
  <c r="R398" i="12"/>
  <c r="S398" i="12"/>
  <c r="T398" i="12"/>
  <c r="U398" i="12"/>
  <c r="Q399" i="12"/>
  <c r="R399" i="12"/>
  <c r="S399" i="12"/>
  <c r="T399" i="12"/>
  <c r="U399" i="12"/>
  <c r="Q400" i="12"/>
  <c r="R400" i="12"/>
  <c r="S400" i="12"/>
  <c r="T400" i="12"/>
  <c r="U400" i="12"/>
  <c r="Q401" i="12"/>
  <c r="R401" i="12"/>
  <c r="S401" i="12"/>
  <c r="T401" i="12"/>
  <c r="U401" i="12"/>
  <c r="Q402" i="12"/>
  <c r="R402" i="12"/>
  <c r="S402" i="12"/>
  <c r="T402" i="12"/>
  <c r="U402" i="12"/>
  <c r="Q403" i="12"/>
  <c r="R403" i="12"/>
  <c r="S403" i="12"/>
  <c r="T403" i="12"/>
  <c r="U403" i="12"/>
  <c r="Q404" i="12"/>
  <c r="R404" i="12"/>
  <c r="S404" i="12"/>
  <c r="T404" i="12"/>
  <c r="U404" i="12"/>
  <c r="Q405" i="12"/>
  <c r="R405" i="12"/>
  <c r="S405" i="12"/>
  <c r="T405" i="12"/>
  <c r="U405" i="12"/>
  <c r="Q406" i="12"/>
  <c r="R406" i="12"/>
  <c r="S406" i="12"/>
  <c r="T406" i="12"/>
  <c r="U406" i="12"/>
  <c r="Q407" i="12"/>
  <c r="R407" i="12"/>
  <c r="S407" i="12"/>
  <c r="T407" i="12"/>
  <c r="U407" i="12"/>
  <c r="Q408" i="12"/>
  <c r="R408" i="12"/>
  <c r="S408" i="12"/>
  <c r="T408" i="12"/>
  <c r="U408" i="12"/>
  <c r="Q409" i="12"/>
  <c r="R409" i="12"/>
  <c r="S409" i="12"/>
  <c r="T409" i="12"/>
  <c r="U409" i="12"/>
  <c r="Q410" i="12"/>
  <c r="R410" i="12"/>
  <c r="S410" i="12"/>
  <c r="T410" i="12"/>
  <c r="U410" i="12"/>
  <c r="Q411" i="12"/>
  <c r="R411" i="12"/>
  <c r="S411" i="12"/>
  <c r="T411" i="12"/>
  <c r="U411" i="12"/>
  <c r="Q412" i="12"/>
  <c r="R412" i="12"/>
  <c r="S412" i="12"/>
  <c r="T412" i="12"/>
  <c r="U412" i="12"/>
  <c r="Q413" i="12"/>
  <c r="R413" i="12"/>
  <c r="S413" i="12"/>
  <c r="T413" i="12"/>
  <c r="U413" i="12"/>
  <c r="Q414" i="12"/>
  <c r="R414" i="12"/>
  <c r="S414" i="12"/>
  <c r="T414" i="12"/>
  <c r="U414" i="12"/>
  <c r="Q415" i="12"/>
  <c r="R415" i="12"/>
  <c r="S415" i="12"/>
  <c r="T415" i="12"/>
  <c r="U415" i="12"/>
  <c r="Q416" i="12"/>
  <c r="R416" i="12"/>
  <c r="S416" i="12"/>
  <c r="T416" i="12"/>
  <c r="U416" i="12"/>
  <c r="Q417" i="12"/>
  <c r="R417" i="12"/>
  <c r="S417" i="12"/>
  <c r="T417" i="12"/>
  <c r="U417" i="12"/>
  <c r="Q418" i="12"/>
  <c r="R418" i="12"/>
  <c r="S418" i="12"/>
  <c r="T418" i="12"/>
  <c r="U418" i="12"/>
  <c r="Q419" i="12"/>
  <c r="R419" i="12"/>
  <c r="S419" i="12"/>
  <c r="T419" i="12"/>
  <c r="U419" i="12"/>
  <c r="Q420" i="12"/>
  <c r="R420" i="12"/>
  <c r="S420" i="12"/>
  <c r="T420" i="12"/>
  <c r="U420" i="12"/>
  <c r="Q421" i="12"/>
  <c r="R421" i="12"/>
  <c r="S421" i="12"/>
  <c r="T421" i="12"/>
  <c r="U421" i="12"/>
  <c r="Q422" i="12"/>
  <c r="R422" i="12"/>
  <c r="S422" i="12"/>
  <c r="T422" i="12"/>
  <c r="U422" i="12"/>
  <c r="Q423" i="12"/>
  <c r="R423" i="12"/>
  <c r="S423" i="12"/>
  <c r="T423" i="12"/>
  <c r="U423" i="12"/>
  <c r="Q424" i="12"/>
  <c r="R424" i="12"/>
  <c r="S424" i="12"/>
  <c r="T424" i="12"/>
  <c r="U424" i="12"/>
  <c r="Q425" i="12"/>
  <c r="R425" i="12"/>
  <c r="S425" i="12"/>
  <c r="T425" i="12"/>
  <c r="U425" i="12"/>
  <c r="Q426" i="12"/>
  <c r="R426" i="12"/>
  <c r="S426" i="12"/>
  <c r="T426" i="12"/>
  <c r="U426" i="12"/>
  <c r="Q427" i="12"/>
  <c r="R427" i="12"/>
  <c r="S427" i="12"/>
  <c r="T427" i="12"/>
  <c r="U427" i="12"/>
  <c r="Q428" i="12"/>
  <c r="R428" i="12"/>
  <c r="S428" i="12"/>
  <c r="T428" i="12"/>
  <c r="U428" i="12"/>
  <c r="Q429" i="12"/>
  <c r="R429" i="12"/>
  <c r="S429" i="12"/>
  <c r="T429" i="12"/>
  <c r="U429" i="12"/>
  <c r="Q430" i="12"/>
  <c r="R430" i="12"/>
  <c r="S430" i="12"/>
  <c r="T430" i="12"/>
  <c r="U430" i="12"/>
  <c r="Q431" i="12"/>
  <c r="R431" i="12"/>
  <c r="S431" i="12"/>
  <c r="T431" i="12"/>
  <c r="U431" i="12"/>
  <c r="Q432" i="12"/>
  <c r="R432" i="12"/>
  <c r="S432" i="12"/>
  <c r="T432" i="12"/>
  <c r="U432" i="12"/>
  <c r="Q433" i="12"/>
  <c r="R433" i="12"/>
  <c r="S433" i="12"/>
  <c r="T433" i="12"/>
  <c r="U433" i="12"/>
  <c r="Q434" i="12"/>
  <c r="R434" i="12"/>
  <c r="S434" i="12"/>
  <c r="T434" i="12"/>
  <c r="U434" i="12"/>
  <c r="Q435" i="12"/>
  <c r="R435" i="12"/>
  <c r="S435" i="12"/>
  <c r="T435" i="12"/>
  <c r="U435" i="12"/>
  <c r="Q436" i="12"/>
  <c r="R436" i="12"/>
  <c r="S436" i="12"/>
  <c r="T436" i="12"/>
  <c r="U436" i="12"/>
  <c r="Q437" i="12"/>
  <c r="R437" i="12"/>
  <c r="S437" i="12"/>
  <c r="T437" i="12"/>
  <c r="U437" i="12"/>
  <c r="Q438" i="12"/>
  <c r="R438" i="12"/>
  <c r="S438" i="12"/>
  <c r="T438" i="12"/>
  <c r="U438" i="12"/>
  <c r="Q439" i="12"/>
  <c r="R439" i="12"/>
  <c r="S439" i="12"/>
  <c r="T439" i="12"/>
  <c r="U439" i="12"/>
  <c r="Q440" i="12"/>
  <c r="R440" i="12"/>
  <c r="S440" i="12"/>
  <c r="T440" i="12"/>
  <c r="U440" i="12"/>
  <c r="Q441" i="12"/>
  <c r="R441" i="12"/>
  <c r="S441" i="12"/>
  <c r="T441" i="12"/>
  <c r="U441" i="12"/>
  <c r="Q442" i="12"/>
  <c r="R442" i="12"/>
  <c r="S442" i="12"/>
  <c r="T442" i="12"/>
  <c r="U442" i="12"/>
  <c r="Q443" i="12"/>
  <c r="R443" i="12"/>
  <c r="S443" i="12"/>
  <c r="T443" i="12"/>
  <c r="U443" i="12"/>
  <c r="Q444" i="12"/>
  <c r="R444" i="12"/>
  <c r="S444" i="12"/>
  <c r="T444" i="12"/>
  <c r="U444" i="12"/>
  <c r="Q445" i="12"/>
  <c r="R445" i="12"/>
  <c r="S445" i="12"/>
  <c r="T445" i="12"/>
  <c r="U445" i="12"/>
  <c r="Q446" i="12"/>
  <c r="R446" i="12"/>
  <c r="S446" i="12"/>
  <c r="T446" i="12"/>
  <c r="U446" i="12"/>
  <c r="Q447" i="12"/>
  <c r="R447" i="12"/>
  <c r="S447" i="12"/>
  <c r="T447" i="12"/>
  <c r="U447" i="12"/>
  <c r="Q448" i="12"/>
  <c r="R448" i="12"/>
  <c r="S448" i="12"/>
  <c r="T448" i="12"/>
  <c r="U448" i="12"/>
  <c r="Q449" i="12"/>
  <c r="R449" i="12"/>
  <c r="S449" i="12"/>
  <c r="T449" i="12"/>
  <c r="U449" i="12"/>
  <c r="Q450" i="12"/>
  <c r="R450" i="12"/>
  <c r="S450" i="12"/>
  <c r="T450" i="12"/>
  <c r="U450" i="12"/>
  <c r="Q451" i="12"/>
  <c r="R451" i="12"/>
  <c r="S451" i="12"/>
  <c r="T451" i="12"/>
  <c r="U451" i="12"/>
  <c r="Q452" i="12"/>
  <c r="R452" i="12"/>
  <c r="S452" i="12"/>
  <c r="T452" i="12"/>
  <c r="U452" i="12"/>
  <c r="Q453" i="12"/>
  <c r="R453" i="12"/>
  <c r="S453" i="12"/>
  <c r="T453" i="12"/>
  <c r="U453" i="12"/>
  <c r="Q454" i="12"/>
  <c r="R454" i="12"/>
  <c r="S454" i="12"/>
  <c r="T454" i="12"/>
  <c r="U454" i="12"/>
  <c r="Q455" i="12"/>
  <c r="R455" i="12"/>
  <c r="S455" i="12"/>
  <c r="T455" i="12"/>
  <c r="U455" i="12"/>
  <c r="Q456" i="12"/>
  <c r="R456" i="12"/>
  <c r="S456" i="12"/>
  <c r="T456" i="12"/>
  <c r="U456" i="12"/>
  <c r="Q457" i="12"/>
  <c r="R457" i="12"/>
  <c r="S457" i="12"/>
  <c r="T457" i="12"/>
  <c r="U457" i="12"/>
  <c r="Q458" i="12"/>
  <c r="R458" i="12"/>
  <c r="S458" i="12"/>
  <c r="T458" i="12"/>
  <c r="U458" i="12"/>
  <c r="Q459" i="12"/>
  <c r="R459" i="12"/>
  <c r="S459" i="12"/>
  <c r="T459" i="12"/>
  <c r="U459" i="12"/>
  <c r="Q460" i="12"/>
  <c r="R460" i="12"/>
  <c r="S460" i="12"/>
  <c r="T460" i="12"/>
  <c r="U460" i="12"/>
  <c r="Q461" i="12"/>
  <c r="R461" i="12"/>
  <c r="S461" i="12"/>
  <c r="T461" i="12"/>
  <c r="U461" i="12"/>
  <c r="Q462" i="12"/>
  <c r="R462" i="12"/>
  <c r="S462" i="12"/>
  <c r="T462" i="12"/>
  <c r="U462" i="12"/>
  <c r="Q463" i="12"/>
  <c r="R463" i="12"/>
  <c r="S463" i="12"/>
  <c r="T463" i="12"/>
  <c r="U463" i="12"/>
  <c r="Q464" i="12"/>
  <c r="R464" i="12"/>
  <c r="S464" i="12"/>
  <c r="T464" i="12"/>
  <c r="U464" i="12"/>
  <c r="Q465" i="12"/>
  <c r="R465" i="12"/>
  <c r="S465" i="12"/>
  <c r="T465" i="12"/>
  <c r="U465" i="12"/>
  <c r="Q466" i="12"/>
  <c r="R466" i="12"/>
  <c r="S466" i="12"/>
  <c r="T466" i="12"/>
  <c r="U466" i="12"/>
  <c r="Q467" i="12"/>
  <c r="R467" i="12"/>
  <c r="S467" i="12"/>
  <c r="T467" i="12"/>
  <c r="U467" i="12"/>
  <c r="Q468" i="12"/>
  <c r="R468" i="12"/>
  <c r="S468" i="12"/>
  <c r="T468" i="12"/>
  <c r="U468" i="12"/>
  <c r="Q469" i="12"/>
  <c r="R469" i="12"/>
  <c r="S469" i="12"/>
  <c r="T469" i="12"/>
  <c r="U469" i="12"/>
  <c r="Q470" i="12"/>
  <c r="R470" i="12"/>
  <c r="S470" i="12"/>
  <c r="T470" i="12"/>
  <c r="U470" i="12"/>
  <c r="Q471" i="12"/>
  <c r="R471" i="12"/>
  <c r="S471" i="12"/>
  <c r="T471" i="12"/>
  <c r="U471" i="12"/>
  <c r="Q472" i="12"/>
  <c r="R472" i="12"/>
  <c r="S472" i="12"/>
  <c r="T472" i="12"/>
  <c r="U472" i="12"/>
  <c r="Q473" i="12"/>
  <c r="R473" i="12"/>
  <c r="S473" i="12"/>
  <c r="T473" i="12"/>
  <c r="U473" i="12"/>
  <c r="Q474" i="12"/>
  <c r="R474" i="12"/>
  <c r="S474" i="12"/>
  <c r="T474" i="12"/>
  <c r="U474" i="12"/>
  <c r="Q475" i="12"/>
  <c r="R475" i="12"/>
  <c r="S475" i="12"/>
  <c r="T475" i="12"/>
  <c r="U475" i="12"/>
  <c r="Q476" i="12"/>
  <c r="R476" i="12"/>
  <c r="S476" i="12"/>
  <c r="T476" i="12"/>
  <c r="U476" i="12"/>
  <c r="Q477" i="12"/>
  <c r="R477" i="12"/>
  <c r="S477" i="12"/>
  <c r="T477" i="12"/>
  <c r="U477" i="12"/>
  <c r="Q478" i="12"/>
  <c r="R478" i="12"/>
  <c r="S478" i="12"/>
  <c r="T478" i="12"/>
  <c r="U478" i="12"/>
  <c r="Q479" i="12"/>
  <c r="R479" i="12"/>
  <c r="S479" i="12"/>
  <c r="T479" i="12"/>
  <c r="U479" i="12"/>
  <c r="Q480" i="12"/>
  <c r="R480" i="12"/>
  <c r="S480" i="12"/>
  <c r="T480" i="12"/>
  <c r="U480" i="12"/>
  <c r="Q481" i="12"/>
  <c r="R481" i="12"/>
  <c r="S481" i="12"/>
  <c r="T481" i="12"/>
  <c r="U481" i="12"/>
  <c r="Q482" i="12"/>
  <c r="R482" i="12"/>
  <c r="S482" i="12"/>
  <c r="T482" i="12"/>
  <c r="U482" i="12"/>
  <c r="Q483" i="12"/>
  <c r="R483" i="12"/>
  <c r="S483" i="12"/>
  <c r="T483" i="12"/>
  <c r="U483" i="12"/>
  <c r="Q484" i="12"/>
  <c r="R484" i="12"/>
  <c r="S484" i="12"/>
  <c r="T484" i="12"/>
  <c r="U484" i="12"/>
  <c r="Q485" i="12"/>
  <c r="R485" i="12"/>
  <c r="S485" i="12"/>
  <c r="T485" i="12"/>
  <c r="U485" i="12"/>
  <c r="Q486" i="12"/>
  <c r="R486" i="12"/>
  <c r="S486" i="12"/>
  <c r="T486" i="12"/>
  <c r="U486" i="12"/>
  <c r="Q487" i="12"/>
  <c r="R487" i="12"/>
  <c r="S487" i="12"/>
  <c r="T487" i="12"/>
  <c r="U487" i="12"/>
  <c r="Q488" i="12"/>
  <c r="R488" i="12"/>
  <c r="S488" i="12"/>
  <c r="T488" i="12"/>
  <c r="U488" i="12"/>
  <c r="Q489" i="12"/>
  <c r="R489" i="12"/>
  <c r="S489" i="12"/>
  <c r="T489" i="12"/>
  <c r="U489" i="12"/>
  <c r="Q490" i="12"/>
  <c r="R490" i="12"/>
  <c r="S490" i="12"/>
  <c r="T490" i="12"/>
  <c r="U490" i="12"/>
  <c r="Q491" i="12"/>
  <c r="R491" i="12"/>
  <c r="S491" i="12"/>
  <c r="T491" i="12"/>
  <c r="U491" i="12"/>
  <c r="Q492" i="12"/>
  <c r="R492" i="12"/>
  <c r="S492" i="12"/>
  <c r="T492" i="12"/>
  <c r="U492" i="12"/>
  <c r="Q493" i="12"/>
  <c r="R493" i="12"/>
  <c r="S493" i="12"/>
  <c r="T493" i="12"/>
  <c r="U493" i="12"/>
  <c r="Q494" i="12"/>
  <c r="R494" i="12"/>
  <c r="S494" i="12"/>
  <c r="T494" i="12"/>
  <c r="U494" i="12"/>
  <c r="Q495" i="12"/>
  <c r="R495" i="12"/>
  <c r="S495" i="12"/>
  <c r="T495" i="12"/>
  <c r="U495" i="12"/>
  <c r="Q496" i="12"/>
  <c r="R496" i="12"/>
  <c r="S496" i="12"/>
  <c r="T496" i="12"/>
  <c r="U496" i="12"/>
  <c r="Q497" i="12"/>
  <c r="R497" i="12"/>
  <c r="S497" i="12"/>
  <c r="T497" i="12"/>
  <c r="U497" i="12"/>
  <c r="Q498" i="12"/>
  <c r="R498" i="12"/>
  <c r="S498" i="12"/>
  <c r="T498" i="12"/>
  <c r="U498" i="12"/>
  <c r="Q499" i="12"/>
  <c r="R499" i="12"/>
  <c r="S499" i="12"/>
  <c r="T499" i="12"/>
  <c r="U499" i="12"/>
  <c r="Q500" i="12"/>
  <c r="R500" i="12"/>
  <c r="S500" i="12"/>
  <c r="T500" i="12"/>
  <c r="U500" i="12"/>
  <c r="Q501" i="12"/>
  <c r="R501" i="12"/>
  <c r="S501" i="12"/>
  <c r="T501" i="12"/>
  <c r="U501" i="12"/>
  <c r="Q502" i="12"/>
  <c r="R502" i="12"/>
  <c r="S502" i="12"/>
  <c r="T502" i="12"/>
  <c r="U502" i="12"/>
  <c r="Q503" i="12"/>
  <c r="R503" i="12"/>
  <c r="S503" i="12"/>
  <c r="T503" i="12"/>
  <c r="U503" i="12"/>
  <c r="Q504" i="12"/>
  <c r="R504" i="12"/>
  <c r="S504" i="12"/>
  <c r="T504" i="12"/>
  <c r="U504" i="12"/>
  <c r="Q505" i="12"/>
  <c r="R505" i="12"/>
  <c r="S505" i="12"/>
  <c r="T505" i="12"/>
  <c r="U505" i="12"/>
  <c r="Q506" i="12"/>
  <c r="R506" i="12"/>
  <c r="S506" i="12"/>
  <c r="T506" i="12"/>
  <c r="U506" i="12"/>
  <c r="Q507" i="12"/>
  <c r="R507" i="12"/>
  <c r="S507" i="12"/>
  <c r="T507" i="12"/>
  <c r="U507" i="12"/>
  <c r="Q508" i="12"/>
  <c r="R508" i="12"/>
  <c r="S508" i="12"/>
  <c r="T508" i="12"/>
  <c r="U508" i="12"/>
  <c r="Q509" i="12"/>
  <c r="R509" i="12"/>
  <c r="S509" i="12"/>
  <c r="T509" i="12"/>
  <c r="U509" i="12"/>
  <c r="Q510" i="12"/>
  <c r="R510" i="12"/>
  <c r="S510" i="12"/>
  <c r="T510" i="12"/>
  <c r="U510" i="12"/>
  <c r="Q511" i="12"/>
  <c r="R511" i="12"/>
  <c r="S511" i="12"/>
  <c r="T511" i="12"/>
  <c r="U511" i="12"/>
  <c r="Q512" i="12"/>
  <c r="R512" i="12"/>
  <c r="S512" i="12"/>
  <c r="T512" i="12"/>
  <c r="U512" i="12"/>
  <c r="Q513" i="12"/>
  <c r="R513" i="12"/>
  <c r="S513" i="12"/>
  <c r="T513" i="12"/>
  <c r="U513" i="12"/>
  <c r="Q514" i="12"/>
  <c r="R514" i="12"/>
  <c r="S514" i="12"/>
  <c r="T514" i="12"/>
  <c r="U514" i="12"/>
  <c r="Q515" i="12"/>
  <c r="R515" i="12"/>
  <c r="S515" i="12"/>
  <c r="T515" i="12"/>
  <c r="U515" i="12"/>
  <c r="Q516" i="12"/>
  <c r="R516" i="12"/>
  <c r="S516" i="12"/>
  <c r="T516" i="12"/>
  <c r="U516" i="12"/>
  <c r="Q517" i="12"/>
  <c r="R517" i="12"/>
  <c r="S517" i="12"/>
  <c r="T517" i="12"/>
  <c r="U517" i="12"/>
  <c r="Q518" i="12"/>
  <c r="R518" i="12"/>
  <c r="S518" i="12"/>
  <c r="T518" i="12"/>
  <c r="U518" i="12"/>
  <c r="Q519" i="12"/>
  <c r="R519" i="12"/>
  <c r="S519" i="12"/>
  <c r="T519" i="12"/>
  <c r="U519" i="12"/>
  <c r="Q520" i="12"/>
  <c r="R520" i="12"/>
  <c r="S520" i="12"/>
  <c r="T520" i="12"/>
  <c r="U520" i="12"/>
  <c r="Q521" i="12"/>
  <c r="R521" i="12"/>
  <c r="S521" i="12"/>
  <c r="T521" i="12"/>
  <c r="U521" i="12"/>
  <c r="Q522" i="12"/>
  <c r="R522" i="12"/>
  <c r="S522" i="12"/>
  <c r="T522" i="12"/>
  <c r="U522" i="12"/>
  <c r="Q523" i="12"/>
  <c r="R523" i="12"/>
  <c r="S523" i="12"/>
  <c r="T523" i="12"/>
  <c r="U523" i="12"/>
  <c r="Q524" i="12"/>
  <c r="R524" i="12"/>
  <c r="S524" i="12"/>
  <c r="T524" i="12"/>
  <c r="U524" i="12"/>
  <c r="Q525" i="12"/>
  <c r="R525" i="12"/>
  <c r="S525" i="12"/>
  <c r="T525" i="12"/>
  <c r="U525" i="12"/>
  <c r="Q526" i="12"/>
  <c r="R526" i="12"/>
  <c r="S526" i="12"/>
  <c r="T526" i="12"/>
  <c r="U526" i="12"/>
  <c r="Q527" i="12"/>
  <c r="R527" i="12"/>
  <c r="S527" i="12"/>
  <c r="T527" i="12"/>
  <c r="U527" i="12"/>
  <c r="Q528" i="12"/>
  <c r="R528" i="12"/>
  <c r="S528" i="12"/>
  <c r="T528" i="12"/>
  <c r="U528" i="12"/>
  <c r="Q529" i="12"/>
  <c r="R529" i="12"/>
  <c r="S529" i="12"/>
  <c r="T529" i="12"/>
  <c r="U529" i="12"/>
  <c r="Q530" i="12"/>
  <c r="R530" i="12"/>
  <c r="S530" i="12"/>
  <c r="T530" i="12"/>
  <c r="U530" i="12"/>
  <c r="Q531" i="12"/>
  <c r="R531" i="12"/>
  <c r="S531" i="12"/>
  <c r="T531" i="12"/>
  <c r="U531" i="12"/>
  <c r="Q532" i="12"/>
  <c r="R532" i="12"/>
  <c r="S532" i="12"/>
  <c r="T532" i="12"/>
  <c r="U532" i="12"/>
  <c r="Q533" i="12"/>
  <c r="R533" i="12"/>
  <c r="S533" i="12"/>
  <c r="T533" i="12"/>
  <c r="U533" i="12"/>
  <c r="Q534" i="12"/>
  <c r="R534" i="12"/>
  <c r="S534" i="12"/>
  <c r="T534" i="12"/>
  <c r="U534" i="12"/>
  <c r="Q535" i="12"/>
  <c r="R535" i="12"/>
  <c r="S535" i="12"/>
  <c r="T535" i="12"/>
  <c r="U535" i="12"/>
  <c r="Q536" i="12"/>
  <c r="R536" i="12"/>
  <c r="S536" i="12"/>
  <c r="T536" i="12"/>
  <c r="U536" i="12"/>
  <c r="Q537" i="12"/>
  <c r="R537" i="12"/>
  <c r="S537" i="12"/>
  <c r="T537" i="12"/>
  <c r="U537" i="12"/>
  <c r="Q538" i="12"/>
  <c r="R538" i="12"/>
  <c r="S538" i="12"/>
  <c r="T538" i="12"/>
  <c r="U538" i="12"/>
  <c r="Q539" i="12"/>
  <c r="R539" i="12"/>
  <c r="S539" i="12"/>
  <c r="T539" i="12"/>
  <c r="U539" i="12"/>
  <c r="Q540" i="12"/>
  <c r="R540" i="12"/>
  <c r="S540" i="12"/>
  <c r="T540" i="12"/>
  <c r="U540" i="12"/>
  <c r="Q541" i="12"/>
  <c r="R541" i="12"/>
  <c r="S541" i="12"/>
  <c r="T541" i="12"/>
  <c r="U541" i="12"/>
  <c r="Q542" i="12"/>
  <c r="R542" i="12"/>
  <c r="S542" i="12"/>
  <c r="T542" i="12"/>
  <c r="U542" i="12"/>
  <c r="Q543" i="12"/>
  <c r="R543" i="12"/>
  <c r="S543" i="12"/>
  <c r="T543" i="12"/>
  <c r="U543" i="12"/>
  <c r="Q544" i="12"/>
  <c r="R544" i="12"/>
  <c r="S544" i="12"/>
  <c r="T544" i="12"/>
  <c r="U544" i="12"/>
  <c r="Q545" i="12"/>
  <c r="R545" i="12"/>
  <c r="S545" i="12"/>
  <c r="T545" i="12"/>
  <c r="U545" i="12"/>
  <c r="Q546" i="12"/>
  <c r="R546" i="12"/>
  <c r="S546" i="12"/>
  <c r="T546" i="12"/>
  <c r="U546" i="12"/>
  <c r="Q547" i="12"/>
  <c r="R547" i="12"/>
  <c r="S547" i="12"/>
  <c r="T547" i="12"/>
  <c r="U547" i="12"/>
  <c r="Q548" i="12"/>
  <c r="R548" i="12"/>
  <c r="S548" i="12"/>
  <c r="T548" i="12"/>
  <c r="U548" i="12"/>
  <c r="Q549" i="12"/>
  <c r="R549" i="12"/>
  <c r="S549" i="12"/>
  <c r="T549" i="12"/>
  <c r="U549" i="12"/>
  <c r="Q550" i="12"/>
  <c r="R550" i="12"/>
  <c r="S550" i="12"/>
  <c r="T550" i="12"/>
  <c r="U550" i="12"/>
  <c r="Q551" i="12"/>
  <c r="R551" i="12"/>
  <c r="S551" i="12"/>
  <c r="T551" i="12"/>
  <c r="U551" i="12"/>
  <c r="Q552" i="12"/>
  <c r="R552" i="12"/>
  <c r="S552" i="12"/>
  <c r="T552" i="12"/>
  <c r="U552" i="12"/>
  <c r="Q553" i="12"/>
  <c r="R553" i="12"/>
  <c r="S553" i="12"/>
  <c r="T553" i="12"/>
  <c r="U553" i="12"/>
  <c r="Q554" i="12"/>
  <c r="R554" i="12"/>
  <c r="S554" i="12"/>
  <c r="T554" i="12"/>
  <c r="U554" i="12"/>
  <c r="Q555" i="12"/>
  <c r="R555" i="12"/>
  <c r="S555" i="12"/>
  <c r="T555" i="12"/>
  <c r="U555" i="12"/>
  <c r="Q556" i="12"/>
  <c r="R556" i="12"/>
  <c r="S556" i="12"/>
  <c r="T556" i="12"/>
  <c r="U556" i="12"/>
  <c r="Q557" i="12"/>
  <c r="R557" i="12"/>
  <c r="S557" i="12"/>
  <c r="T557" i="12"/>
  <c r="U557" i="12"/>
  <c r="Q558" i="12"/>
  <c r="R558" i="12"/>
  <c r="S558" i="12"/>
  <c r="T558" i="12"/>
  <c r="U558" i="12"/>
  <c r="Q559" i="12"/>
  <c r="R559" i="12"/>
  <c r="S559" i="12"/>
  <c r="T559" i="12"/>
  <c r="U559" i="12"/>
  <c r="Q560" i="12"/>
  <c r="R560" i="12"/>
  <c r="S560" i="12"/>
  <c r="T560" i="12"/>
  <c r="U560" i="12"/>
  <c r="Q561" i="12"/>
  <c r="R561" i="12"/>
  <c r="S561" i="12"/>
  <c r="T561" i="12"/>
  <c r="U561" i="12"/>
  <c r="Q562" i="12"/>
  <c r="R562" i="12"/>
  <c r="S562" i="12"/>
  <c r="T562" i="12"/>
  <c r="U562" i="12"/>
  <c r="Q563" i="12"/>
  <c r="R563" i="12"/>
  <c r="S563" i="12"/>
  <c r="T563" i="12"/>
  <c r="U563" i="12"/>
  <c r="Q564" i="12"/>
  <c r="R564" i="12"/>
  <c r="S564" i="12"/>
  <c r="T564" i="12"/>
  <c r="U564" i="12"/>
  <c r="Q565" i="12"/>
  <c r="R565" i="12"/>
  <c r="S565" i="12"/>
  <c r="T565" i="12"/>
  <c r="U565" i="12"/>
  <c r="Q566" i="12"/>
  <c r="R566" i="12"/>
  <c r="S566" i="12"/>
  <c r="T566" i="12"/>
  <c r="U566" i="12"/>
  <c r="Q567" i="12"/>
  <c r="R567" i="12"/>
  <c r="S567" i="12"/>
  <c r="T567" i="12"/>
  <c r="U567" i="12"/>
  <c r="Q568" i="12"/>
  <c r="R568" i="12"/>
  <c r="S568" i="12"/>
  <c r="T568" i="12"/>
  <c r="U568" i="12"/>
  <c r="Q569" i="12"/>
  <c r="R569" i="12"/>
  <c r="S569" i="12"/>
  <c r="T569" i="12"/>
  <c r="U569" i="12"/>
  <c r="Q570" i="12"/>
  <c r="R570" i="12"/>
  <c r="S570" i="12"/>
  <c r="T570" i="12"/>
  <c r="U570" i="12"/>
  <c r="Q571" i="12"/>
  <c r="R571" i="12"/>
  <c r="S571" i="12"/>
  <c r="T571" i="12"/>
  <c r="U571" i="12"/>
  <c r="Q572" i="12"/>
  <c r="R572" i="12"/>
  <c r="S572" i="12"/>
  <c r="T572" i="12"/>
  <c r="U572" i="12"/>
  <c r="Q573" i="12"/>
  <c r="R573" i="12"/>
  <c r="S573" i="12"/>
  <c r="T573" i="12"/>
  <c r="U573" i="12"/>
  <c r="Q574" i="12"/>
  <c r="R574" i="12"/>
  <c r="S574" i="12"/>
  <c r="T574" i="12"/>
  <c r="U574" i="12"/>
  <c r="Q575" i="12"/>
  <c r="R575" i="12"/>
  <c r="S575" i="12"/>
  <c r="T575" i="12"/>
  <c r="U575" i="12"/>
  <c r="Q576" i="12"/>
  <c r="R576" i="12"/>
  <c r="S576" i="12"/>
  <c r="T576" i="12"/>
  <c r="U576" i="12"/>
  <c r="Q577" i="12"/>
  <c r="R577" i="12"/>
  <c r="S577" i="12"/>
  <c r="T577" i="12"/>
  <c r="U577" i="12"/>
  <c r="Q578" i="12"/>
  <c r="R578" i="12"/>
  <c r="S578" i="12"/>
  <c r="T578" i="12"/>
  <c r="U578" i="12"/>
  <c r="Q579" i="12"/>
  <c r="R579" i="12"/>
  <c r="S579" i="12"/>
  <c r="T579" i="12"/>
  <c r="U579" i="12"/>
  <c r="Q580" i="12"/>
  <c r="R580" i="12"/>
  <c r="S580" i="12"/>
  <c r="T580" i="12"/>
  <c r="U580" i="12"/>
  <c r="Q581" i="12"/>
  <c r="R581" i="12"/>
  <c r="S581" i="12"/>
  <c r="T581" i="12"/>
  <c r="U581" i="12"/>
  <c r="Q582" i="12"/>
  <c r="R582" i="12"/>
  <c r="S582" i="12"/>
  <c r="T582" i="12"/>
  <c r="U582" i="12"/>
  <c r="Q583" i="12"/>
  <c r="R583" i="12"/>
  <c r="S583" i="12"/>
  <c r="T583" i="12"/>
  <c r="U583" i="12"/>
  <c r="Q584" i="12"/>
  <c r="R584" i="12"/>
  <c r="S584" i="12"/>
  <c r="T584" i="12"/>
  <c r="U584" i="12"/>
  <c r="Q585" i="12"/>
  <c r="R585" i="12"/>
  <c r="S585" i="12"/>
  <c r="T585" i="12"/>
  <c r="U585" i="12"/>
  <c r="Q586" i="12"/>
  <c r="R586" i="12"/>
  <c r="S586" i="12"/>
  <c r="T586" i="12"/>
  <c r="U586" i="12"/>
  <c r="Q587" i="12"/>
  <c r="R587" i="12"/>
  <c r="S587" i="12"/>
  <c r="T587" i="12"/>
  <c r="U587" i="12"/>
  <c r="Q588" i="12"/>
  <c r="R588" i="12"/>
  <c r="S588" i="12"/>
  <c r="T588" i="12"/>
  <c r="U588" i="12"/>
  <c r="Q589" i="12"/>
  <c r="R589" i="12"/>
  <c r="S589" i="12"/>
  <c r="T589" i="12"/>
  <c r="U589" i="12"/>
  <c r="Q590" i="12"/>
  <c r="R590" i="12"/>
  <c r="S590" i="12"/>
  <c r="T590" i="12"/>
  <c r="U590" i="12"/>
  <c r="Q591" i="12"/>
  <c r="R591" i="12"/>
  <c r="S591" i="12"/>
  <c r="T591" i="12"/>
  <c r="U591" i="12"/>
  <c r="Q592" i="12"/>
  <c r="R592" i="12"/>
  <c r="S592" i="12"/>
  <c r="T592" i="12"/>
  <c r="U592" i="12"/>
  <c r="Q593" i="12"/>
  <c r="R593" i="12"/>
  <c r="S593" i="12"/>
  <c r="T593" i="12"/>
  <c r="U593" i="12"/>
  <c r="Q594" i="12"/>
  <c r="R594" i="12"/>
  <c r="S594" i="12"/>
  <c r="T594" i="12"/>
  <c r="U594" i="12"/>
  <c r="Q595" i="12"/>
  <c r="R595" i="12"/>
  <c r="S595" i="12"/>
  <c r="T595" i="12"/>
  <c r="U595" i="12"/>
  <c r="Q596" i="12"/>
  <c r="R596" i="12"/>
  <c r="S596" i="12"/>
  <c r="T596" i="12"/>
  <c r="U596" i="12"/>
  <c r="Q597" i="12"/>
  <c r="R597" i="12"/>
  <c r="S597" i="12"/>
  <c r="T597" i="12"/>
  <c r="U597" i="12"/>
  <c r="Q598" i="12"/>
  <c r="R598" i="12"/>
  <c r="S598" i="12"/>
  <c r="T598" i="12"/>
  <c r="U598" i="12"/>
  <c r="Q599" i="12"/>
  <c r="R599" i="12"/>
  <c r="S599" i="12"/>
  <c r="T599" i="12"/>
  <c r="U599" i="12"/>
  <c r="Q600" i="12"/>
  <c r="R600" i="12"/>
  <c r="S600" i="12"/>
  <c r="T600" i="12"/>
  <c r="U600" i="12"/>
  <c r="Q601" i="12"/>
  <c r="R601" i="12"/>
  <c r="S601" i="12"/>
  <c r="T601" i="12"/>
  <c r="U601" i="12"/>
  <c r="Q602" i="12"/>
  <c r="R602" i="12"/>
  <c r="S602" i="12"/>
  <c r="T602" i="12"/>
  <c r="U602" i="12"/>
  <c r="Q603" i="12"/>
  <c r="R603" i="12"/>
  <c r="S603" i="12"/>
  <c r="T603" i="12"/>
  <c r="U603" i="12"/>
  <c r="Q604" i="12"/>
  <c r="R604" i="12"/>
  <c r="S604" i="12"/>
  <c r="T604" i="12"/>
  <c r="U604" i="12"/>
  <c r="Q605" i="12"/>
  <c r="R605" i="12"/>
  <c r="S605" i="12"/>
  <c r="T605" i="12"/>
  <c r="U605" i="12"/>
  <c r="Q606" i="12"/>
  <c r="R606" i="12"/>
  <c r="S606" i="12"/>
  <c r="T606" i="12"/>
  <c r="U606" i="12"/>
  <c r="Q607" i="12"/>
  <c r="R607" i="12"/>
  <c r="S607" i="12"/>
  <c r="T607" i="12"/>
  <c r="U607" i="12"/>
  <c r="Q608" i="12"/>
  <c r="R608" i="12"/>
  <c r="S608" i="12"/>
  <c r="T608" i="12"/>
  <c r="U608" i="12"/>
  <c r="Q609" i="12"/>
  <c r="R609" i="12"/>
  <c r="S609" i="12"/>
  <c r="T609" i="12"/>
  <c r="U609" i="12"/>
  <c r="Q610" i="12"/>
  <c r="R610" i="12"/>
  <c r="S610" i="12"/>
  <c r="T610" i="12"/>
  <c r="U610" i="12"/>
  <c r="Q611" i="12"/>
  <c r="R611" i="12"/>
  <c r="S611" i="12"/>
  <c r="T611" i="12"/>
  <c r="U611" i="12"/>
  <c r="Q612" i="12"/>
  <c r="R612" i="12"/>
  <c r="S612" i="12"/>
  <c r="T612" i="12"/>
  <c r="U612" i="12"/>
  <c r="Q613" i="12"/>
  <c r="R613" i="12"/>
  <c r="S613" i="12"/>
  <c r="T613" i="12"/>
  <c r="U613" i="12"/>
  <c r="Q614" i="12"/>
  <c r="R614" i="12"/>
  <c r="S614" i="12"/>
  <c r="T614" i="12"/>
  <c r="U614" i="12"/>
  <c r="Q615" i="12"/>
  <c r="R615" i="12"/>
  <c r="S615" i="12"/>
  <c r="T615" i="12"/>
  <c r="U615" i="12"/>
  <c r="Q616" i="12"/>
  <c r="R616" i="12"/>
  <c r="S616" i="12"/>
  <c r="T616" i="12"/>
  <c r="U616" i="12"/>
  <c r="Q617" i="12"/>
  <c r="R617" i="12"/>
  <c r="S617" i="12"/>
  <c r="T617" i="12"/>
  <c r="U617" i="12"/>
  <c r="Q618" i="12"/>
  <c r="R618" i="12"/>
  <c r="S618" i="12"/>
  <c r="T618" i="12"/>
  <c r="U618" i="12"/>
  <c r="Q619" i="12"/>
  <c r="R619" i="12"/>
  <c r="S619" i="12"/>
  <c r="T619" i="12"/>
  <c r="U619" i="12"/>
  <c r="Q620" i="12"/>
  <c r="R620" i="12"/>
  <c r="S620" i="12"/>
  <c r="T620" i="12"/>
  <c r="U620" i="12"/>
  <c r="Q621" i="12"/>
  <c r="R621" i="12"/>
  <c r="S621" i="12"/>
  <c r="T621" i="12"/>
  <c r="U621" i="12"/>
  <c r="Q622" i="12"/>
  <c r="R622" i="12"/>
  <c r="S622" i="12"/>
  <c r="T622" i="12"/>
  <c r="U622" i="12"/>
  <c r="Q623" i="12"/>
  <c r="R623" i="12"/>
  <c r="S623" i="12"/>
  <c r="T623" i="12"/>
  <c r="U623" i="12"/>
  <c r="Q624" i="12"/>
  <c r="R624" i="12"/>
  <c r="S624" i="12"/>
  <c r="T624" i="12"/>
  <c r="U624" i="12"/>
  <c r="Q625" i="12"/>
  <c r="R625" i="12"/>
  <c r="S625" i="12"/>
  <c r="T625" i="12"/>
  <c r="U625" i="12"/>
  <c r="Q626" i="12"/>
  <c r="R626" i="12"/>
  <c r="S626" i="12"/>
  <c r="T626" i="12"/>
  <c r="U626" i="12"/>
  <c r="Q627" i="12"/>
  <c r="R627" i="12"/>
  <c r="S627" i="12"/>
  <c r="T627" i="12"/>
  <c r="U627" i="12"/>
  <c r="Q628" i="12"/>
  <c r="R628" i="12"/>
  <c r="S628" i="12"/>
  <c r="T628" i="12"/>
  <c r="U628" i="12"/>
  <c r="Q629" i="12"/>
  <c r="R629" i="12"/>
  <c r="S629" i="12"/>
  <c r="T629" i="12"/>
  <c r="U629" i="12"/>
  <c r="Q630" i="12"/>
  <c r="R630" i="12"/>
  <c r="S630" i="12"/>
  <c r="T630" i="12"/>
  <c r="U630" i="12"/>
  <c r="Q631" i="12"/>
  <c r="R631" i="12"/>
  <c r="S631" i="12"/>
  <c r="T631" i="12"/>
  <c r="U631" i="12"/>
  <c r="Q632" i="12"/>
  <c r="R632" i="12"/>
  <c r="S632" i="12"/>
  <c r="T632" i="12"/>
  <c r="U632" i="12"/>
  <c r="Q633" i="12"/>
  <c r="R633" i="12"/>
  <c r="S633" i="12"/>
  <c r="T633" i="12"/>
  <c r="U633" i="12"/>
  <c r="Q634" i="12"/>
  <c r="R634" i="12"/>
  <c r="S634" i="12"/>
  <c r="T634" i="12"/>
  <c r="U634" i="12"/>
  <c r="Q635" i="12"/>
  <c r="R635" i="12"/>
  <c r="S635" i="12"/>
  <c r="T635" i="12"/>
  <c r="U635" i="12"/>
  <c r="Q636" i="12"/>
  <c r="R636" i="12"/>
  <c r="S636" i="12"/>
  <c r="T636" i="12"/>
  <c r="U636" i="12"/>
  <c r="Q637" i="12"/>
  <c r="R637" i="12"/>
  <c r="S637" i="12"/>
  <c r="T637" i="12"/>
  <c r="U637" i="12"/>
  <c r="Q638" i="12"/>
  <c r="R638" i="12"/>
  <c r="S638" i="12"/>
  <c r="T638" i="12"/>
  <c r="U638" i="12"/>
  <c r="Q639" i="12"/>
  <c r="R639" i="12"/>
  <c r="S639" i="12"/>
  <c r="T639" i="12"/>
  <c r="U639" i="12"/>
  <c r="Q640" i="12"/>
  <c r="R640" i="12"/>
  <c r="S640" i="12"/>
  <c r="T640" i="12"/>
  <c r="U640" i="12"/>
  <c r="Q641" i="12"/>
  <c r="R641" i="12"/>
  <c r="S641" i="12"/>
  <c r="T641" i="12"/>
  <c r="U641" i="12"/>
  <c r="Q642" i="12"/>
  <c r="R642" i="12"/>
  <c r="S642" i="12"/>
  <c r="T642" i="12"/>
  <c r="U642" i="12"/>
  <c r="Q643" i="12"/>
  <c r="R643" i="12"/>
  <c r="S643" i="12"/>
  <c r="T643" i="12"/>
  <c r="U643" i="12"/>
  <c r="Q644" i="12"/>
  <c r="R644" i="12"/>
  <c r="S644" i="12"/>
  <c r="T644" i="12"/>
  <c r="U644" i="12"/>
  <c r="Q645" i="12"/>
  <c r="R645" i="12"/>
  <c r="S645" i="12"/>
  <c r="T645" i="12"/>
  <c r="U645" i="12"/>
  <c r="Q646" i="12"/>
  <c r="R646" i="12"/>
  <c r="S646" i="12"/>
  <c r="T646" i="12"/>
  <c r="U646" i="12"/>
  <c r="Q647" i="12"/>
  <c r="R647" i="12"/>
  <c r="S647" i="12"/>
  <c r="T647" i="12"/>
  <c r="U647" i="12"/>
  <c r="Q648" i="12"/>
  <c r="R648" i="12"/>
  <c r="S648" i="12"/>
  <c r="T648" i="12"/>
  <c r="U648" i="12"/>
  <c r="Q649" i="12"/>
  <c r="R649" i="12"/>
  <c r="S649" i="12"/>
  <c r="T649" i="12"/>
  <c r="U649" i="12"/>
  <c r="Q650" i="12"/>
  <c r="R650" i="12"/>
  <c r="S650" i="12"/>
  <c r="T650" i="12"/>
  <c r="U650" i="12"/>
  <c r="Q651" i="12"/>
  <c r="R651" i="12"/>
  <c r="S651" i="12"/>
  <c r="T651" i="12"/>
  <c r="U651" i="12"/>
  <c r="Q652" i="12"/>
  <c r="R652" i="12"/>
  <c r="S652" i="12"/>
  <c r="T652" i="12"/>
  <c r="U652" i="12"/>
  <c r="Q653" i="12"/>
  <c r="R653" i="12"/>
  <c r="S653" i="12"/>
  <c r="T653" i="12"/>
  <c r="U653" i="12"/>
  <c r="Q654" i="12"/>
  <c r="R654" i="12"/>
  <c r="S654" i="12"/>
  <c r="T654" i="12"/>
  <c r="U654" i="12"/>
  <c r="Q655" i="12"/>
  <c r="R655" i="12"/>
  <c r="S655" i="12"/>
  <c r="T655" i="12"/>
  <c r="U655" i="12"/>
  <c r="Q656" i="12"/>
  <c r="R656" i="12"/>
  <c r="S656" i="12"/>
  <c r="T656" i="12"/>
  <c r="U656" i="12"/>
  <c r="Q657" i="12"/>
  <c r="R657" i="12"/>
  <c r="S657" i="12"/>
  <c r="T657" i="12"/>
  <c r="U657" i="12"/>
  <c r="Q658" i="12"/>
  <c r="R658" i="12"/>
  <c r="S658" i="12"/>
  <c r="T658" i="12"/>
  <c r="U658" i="12"/>
  <c r="Q659" i="12"/>
  <c r="R659" i="12"/>
  <c r="S659" i="12"/>
  <c r="T659" i="12"/>
  <c r="U659" i="12"/>
  <c r="Q660" i="12"/>
  <c r="R660" i="12"/>
  <c r="S660" i="12"/>
  <c r="T660" i="12"/>
  <c r="U660" i="12"/>
  <c r="Q661" i="12"/>
  <c r="R661" i="12"/>
  <c r="S661" i="12"/>
  <c r="T661" i="12"/>
  <c r="U661" i="12"/>
  <c r="Q662" i="12"/>
  <c r="R662" i="12"/>
  <c r="S662" i="12"/>
  <c r="T662" i="12"/>
  <c r="U662" i="12"/>
  <c r="Q663" i="12"/>
  <c r="R663" i="12"/>
  <c r="S663" i="12"/>
  <c r="T663" i="12"/>
  <c r="U663" i="12"/>
  <c r="Q664" i="12"/>
  <c r="R664" i="12"/>
  <c r="S664" i="12"/>
  <c r="T664" i="12"/>
  <c r="U664" i="12"/>
  <c r="Q665" i="12"/>
  <c r="R665" i="12"/>
  <c r="S665" i="12"/>
  <c r="T665" i="12"/>
  <c r="U665" i="12"/>
  <c r="Q666" i="12"/>
  <c r="R666" i="12"/>
  <c r="S666" i="12"/>
  <c r="T666" i="12"/>
  <c r="U666" i="12"/>
  <c r="Q667" i="12"/>
  <c r="R667" i="12"/>
  <c r="S667" i="12"/>
  <c r="T667" i="12"/>
  <c r="U667" i="12"/>
  <c r="Q668" i="12"/>
  <c r="R668" i="12"/>
  <c r="S668" i="12"/>
  <c r="T668" i="12"/>
  <c r="U668" i="12"/>
  <c r="Q669" i="12"/>
  <c r="R669" i="12"/>
  <c r="S669" i="12"/>
  <c r="T669" i="12"/>
  <c r="U669" i="12"/>
  <c r="Q670" i="12"/>
  <c r="R670" i="12"/>
  <c r="S670" i="12"/>
  <c r="T670" i="12"/>
  <c r="U670" i="12"/>
  <c r="Q671" i="12"/>
  <c r="R671" i="12"/>
  <c r="S671" i="12"/>
  <c r="T671" i="12"/>
  <c r="U671" i="12"/>
  <c r="Q672" i="12"/>
  <c r="R672" i="12"/>
  <c r="S672" i="12"/>
  <c r="T672" i="12"/>
  <c r="U672" i="12"/>
  <c r="Q673" i="12"/>
  <c r="R673" i="12"/>
  <c r="S673" i="12"/>
  <c r="T673" i="12"/>
  <c r="U673" i="12"/>
  <c r="Q674" i="12"/>
  <c r="R674" i="12"/>
  <c r="S674" i="12"/>
  <c r="T674" i="12"/>
  <c r="U674" i="12"/>
  <c r="Q675" i="12"/>
  <c r="R675" i="12"/>
  <c r="S675" i="12"/>
  <c r="T675" i="12"/>
  <c r="U675" i="12"/>
  <c r="Q676" i="12"/>
  <c r="R676" i="12"/>
  <c r="S676" i="12"/>
  <c r="T676" i="12"/>
  <c r="U676" i="12"/>
  <c r="Q677" i="12"/>
  <c r="R677" i="12"/>
  <c r="S677" i="12"/>
  <c r="T677" i="12"/>
  <c r="U677" i="12"/>
  <c r="Q678" i="12"/>
  <c r="R678" i="12"/>
  <c r="S678" i="12"/>
  <c r="T678" i="12"/>
  <c r="U678" i="12"/>
  <c r="Q679" i="12"/>
  <c r="R679" i="12"/>
  <c r="S679" i="12"/>
  <c r="T679" i="12"/>
  <c r="U679" i="12"/>
  <c r="Q680" i="12"/>
  <c r="R680" i="12"/>
  <c r="S680" i="12"/>
  <c r="T680" i="12"/>
  <c r="U680" i="12"/>
  <c r="Q681" i="12"/>
  <c r="R681" i="12"/>
  <c r="S681" i="12"/>
  <c r="T681" i="12"/>
  <c r="U681" i="12"/>
  <c r="Q682" i="12"/>
  <c r="R682" i="12"/>
  <c r="S682" i="12"/>
  <c r="T682" i="12"/>
  <c r="U682" i="12"/>
  <c r="Q683" i="12"/>
  <c r="R683" i="12"/>
  <c r="S683" i="12"/>
  <c r="T683" i="12"/>
  <c r="U683" i="12"/>
  <c r="Q684" i="12"/>
  <c r="R684" i="12"/>
  <c r="S684" i="12"/>
  <c r="T684" i="12"/>
  <c r="U684" i="12"/>
  <c r="Q685" i="12"/>
  <c r="R685" i="12"/>
  <c r="S685" i="12"/>
  <c r="T685" i="12"/>
  <c r="U685" i="12"/>
  <c r="Q686" i="12"/>
  <c r="R686" i="12"/>
  <c r="S686" i="12"/>
  <c r="T686" i="12"/>
  <c r="U686" i="12"/>
  <c r="Q687" i="12"/>
  <c r="R687" i="12"/>
  <c r="S687" i="12"/>
  <c r="T687" i="12"/>
  <c r="U687" i="12"/>
  <c r="Q688" i="12"/>
  <c r="R688" i="12"/>
  <c r="S688" i="12"/>
  <c r="T688" i="12"/>
  <c r="U688" i="12"/>
  <c r="Q689" i="12"/>
  <c r="R689" i="12"/>
  <c r="S689" i="12"/>
  <c r="T689" i="12"/>
  <c r="U689" i="12"/>
  <c r="Q690" i="12"/>
  <c r="R690" i="12"/>
  <c r="S690" i="12"/>
  <c r="T690" i="12"/>
  <c r="U690" i="12"/>
  <c r="Q691" i="12"/>
  <c r="R691" i="12"/>
  <c r="S691" i="12"/>
  <c r="T691" i="12"/>
  <c r="U691" i="12"/>
  <c r="Q692" i="12"/>
  <c r="R692" i="12"/>
  <c r="S692" i="12"/>
  <c r="T692" i="12"/>
  <c r="U692" i="12"/>
  <c r="Q693" i="12"/>
  <c r="R693" i="12"/>
  <c r="S693" i="12"/>
  <c r="T693" i="12"/>
  <c r="U693" i="12"/>
  <c r="Q694" i="12"/>
  <c r="R694" i="12"/>
  <c r="S694" i="12"/>
  <c r="T694" i="12"/>
  <c r="U694" i="12"/>
  <c r="Q695" i="12"/>
  <c r="R695" i="12"/>
  <c r="S695" i="12"/>
  <c r="T695" i="12"/>
  <c r="U695" i="12"/>
  <c r="Q696" i="12"/>
  <c r="R696" i="12"/>
  <c r="S696" i="12"/>
  <c r="T696" i="12"/>
  <c r="U696" i="12"/>
  <c r="Q697" i="12"/>
  <c r="R697" i="12"/>
  <c r="S697" i="12"/>
  <c r="T697" i="12"/>
  <c r="U697" i="12"/>
  <c r="Q698" i="12"/>
  <c r="R698" i="12"/>
  <c r="S698" i="12"/>
  <c r="T698" i="12"/>
  <c r="U698" i="12"/>
  <c r="Q699" i="12"/>
  <c r="R699" i="12"/>
  <c r="S699" i="12"/>
  <c r="T699" i="12"/>
  <c r="U699" i="12"/>
  <c r="Q700" i="12"/>
  <c r="R700" i="12"/>
  <c r="S700" i="12"/>
  <c r="T700" i="12"/>
  <c r="U700" i="12"/>
  <c r="Q701" i="12"/>
  <c r="R701" i="12"/>
  <c r="S701" i="12"/>
  <c r="T701" i="12"/>
  <c r="U701" i="12"/>
  <c r="Q702" i="12"/>
  <c r="R702" i="12"/>
  <c r="S702" i="12"/>
  <c r="T702" i="12"/>
  <c r="U702" i="12"/>
  <c r="Q703" i="12"/>
  <c r="R703" i="12"/>
  <c r="S703" i="12"/>
  <c r="T703" i="12"/>
  <c r="U703" i="12"/>
  <c r="Q704" i="12"/>
  <c r="R704" i="12"/>
  <c r="S704" i="12"/>
  <c r="T704" i="12"/>
  <c r="U704" i="12"/>
  <c r="Q705" i="12"/>
  <c r="R705" i="12"/>
  <c r="S705" i="12"/>
  <c r="T705" i="12"/>
  <c r="U705" i="12"/>
  <c r="Q706" i="12"/>
  <c r="R706" i="12"/>
  <c r="S706" i="12"/>
  <c r="T706" i="12"/>
  <c r="U706" i="12"/>
  <c r="Q707" i="12"/>
  <c r="R707" i="12"/>
  <c r="S707" i="12"/>
  <c r="T707" i="12"/>
  <c r="U707" i="12"/>
  <c r="Q708" i="12"/>
  <c r="R708" i="12"/>
  <c r="S708" i="12"/>
  <c r="T708" i="12"/>
  <c r="U708" i="12"/>
  <c r="Q709" i="12"/>
  <c r="R709" i="12"/>
  <c r="S709" i="12"/>
  <c r="T709" i="12"/>
  <c r="U709" i="12"/>
  <c r="Q710" i="12"/>
  <c r="R710" i="12"/>
  <c r="S710" i="12"/>
  <c r="T710" i="12"/>
  <c r="U710" i="12"/>
  <c r="Q711" i="12"/>
  <c r="R711" i="12"/>
  <c r="S711" i="12"/>
  <c r="T711" i="12"/>
  <c r="U711" i="12"/>
  <c r="Q712" i="12"/>
  <c r="R712" i="12"/>
  <c r="S712" i="12"/>
  <c r="T712" i="12"/>
  <c r="U712" i="12"/>
  <c r="Q713" i="12"/>
  <c r="R713" i="12"/>
  <c r="S713" i="12"/>
  <c r="T713" i="12"/>
  <c r="U713" i="12"/>
  <c r="Q714" i="12"/>
  <c r="R714" i="12"/>
  <c r="S714" i="12"/>
  <c r="T714" i="12"/>
  <c r="U714" i="12"/>
  <c r="Q715" i="12"/>
  <c r="R715" i="12"/>
  <c r="S715" i="12"/>
  <c r="T715" i="12"/>
  <c r="U715" i="12"/>
  <c r="Q716" i="12"/>
  <c r="R716" i="12"/>
  <c r="S716" i="12"/>
  <c r="T716" i="12"/>
  <c r="U716" i="12"/>
  <c r="Q717" i="12"/>
  <c r="R717" i="12"/>
  <c r="S717" i="12"/>
  <c r="T717" i="12"/>
  <c r="U717" i="12"/>
  <c r="Q718" i="12"/>
  <c r="R718" i="12"/>
  <c r="S718" i="12"/>
  <c r="T718" i="12"/>
  <c r="U718" i="12"/>
  <c r="Q719" i="12"/>
  <c r="R719" i="12"/>
  <c r="S719" i="12"/>
  <c r="T719" i="12"/>
  <c r="U719" i="12"/>
  <c r="Q720" i="12"/>
  <c r="R720" i="12"/>
  <c r="S720" i="12"/>
  <c r="T720" i="12"/>
  <c r="U720" i="12"/>
  <c r="Q721" i="12"/>
  <c r="R721" i="12"/>
  <c r="S721" i="12"/>
  <c r="T721" i="12"/>
  <c r="U721" i="12"/>
  <c r="Q722" i="12"/>
  <c r="R722" i="12"/>
  <c r="S722" i="12"/>
  <c r="T722" i="12"/>
  <c r="U722" i="12"/>
  <c r="Q723" i="12"/>
  <c r="R723" i="12"/>
  <c r="S723" i="12"/>
  <c r="T723" i="12"/>
  <c r="U723" i="12"/>
  <c r="Q724" i="12"/>
  <c r="R724" i="12"/>
  <c r="S724" i="12"/>
  <c r="T724" i="12"/>
  <c r="U724" i="12"/>
  <c r="Q725" i="12"/>
  <c r="R725" i="12"/>
  <c r="S725" i="12"/>
  <c r="T725" i="12"/>
  <c r="U725" i="12"/>
  <c r="Q726" i="12"/>
  <c r="R726" i="12"/>
  <c r="S726" i="12"/>
  <c r="T726" i="12"/>
  <c r="U726" i="12"/>
  <c r="Q727" i="12"/>
  <c r="R727" i="12"/>
  <c r="S727" i="12"/>
  <c r="T727" i="12"/>
  <c r="U727" i="12"/>
  <c r="Q728" i="12"/>
  <c r="R728" i="12"/>
  <c r="S728" i="12"/>
  <c r="T728" i="12"/>
  <c r="U728" i="12"/>
  <c r="Q729" i="12"/>
  <c r="R729" i="12"/>
  <c r="S729" i="12"/>
  <c r="T729" i="12"/>
  <c r="U729" i="12"/>
  <c r="Q730" i="12"/>
  <c r="R730" i="12"/>
  <c r="S730" i="12"/>
  <c r="T730" i="12"/>
  <c r="U730" i="12"/>
  <c r="Q731" i="12"/>
  <c r="R731" i="12"/>
  <c r="S731" i="12"/>
  <c r="T731" i="12"/>
  <c r="U731" i="12"/>
  <c r="Q732" i="12"/>
  <c r="R732" i="12"/>
  <c r="S732" i="12"/>
  <c r="T732" i="12"/>
  <c r="U732" i="12"/>
  <c r="Q733" i="12"/>
  <c r="R733" i="12"/>
  <c r="S733" i="12"/>
  <c r="T733" i="12"/>
  <c r="U733" i="12"/>
  <c r="Q734" i="12"/>
  <c r="R734" i="12"/>
  <c r="S734" i="12"/>
  <c r="T734" i="12"/>
  <c r="U734" i="12"/>
  <c r="Q735" i="12"/>
  <c r="R735" i="12"/>
  <c r="S735" i="12"/>
  <c r="T735" i="12"/>
  <c r="U735" i="12"/>
  <c r="Q736" i="12"/>
  <c r="R736" i="12"/>
  <c r="S736" i="12"/>
  <c r="T736" i="12"/>
  <c r="U736" i="12"/>
  <c r="Q737" i="12"/>
  <c r="R737" i="12"/>
  <c r="S737" i="12"/>
  <c r="T737" i="12"/>
  <c r="U737" i="12"/>
  <c r="Q738" i="12"/>
  <c r="R738" i="12"/>
  <c r="S738" i="12"/>
  <c r="T738" i="12"/>
  <c r="U738" i="12"/>
  <c r="Q739" i="12"/>
  <c r="R739" i="12"/>
  <c r="S739" i="12"/>
  <c r="T739" i="12"/>
  <c r="U739" i="12"/>
  <c r="Q740" i="12"/>
  <c r="R740" i="12"/>
  <c r="S740" i="12"/>
  <c r="T740" i="12"/>
  <c r="U740" i="12"/>
  <c r="Q741" i="12"/>
  <c r="R741" i="12"/>
  <c r="S741" i="12"/>
  <c r="T741" i="12"/>
  <c r="U741" i="12"/>
  <c r="Q742" i="12"/>
  <c r="R742" i="12"/>
  <c r="S742" i="12"/>
  <c r="T742" i="12"/>
  <c r="U742" i="12"/>
  <c r="Q743" i="12"/>
  <c r="R743" i="12"/>
  <c r="S743" i="12"/>
  <c r="T743" i="12"/>
  <c r="U743" i="12"/>
  <c r="Q744" i="12"/>
  <c r="R744" i="12"/>
  <c r="S744" i="12"/>
  <c r="T744" i="12"/>
  <c r="U744" i="12"/>
  <c r="Q745" i="12"/>
  <c r="R745" i="12"/>
  <c r="S745" i="12"/>
  <c r="T745" i="12"/>
  <c r="U745" i="12"/>
  <c r="Q746" i="12"/>
  <c r="R746" i="12"/>
  <c r="S746" i="12"/>
  <c r="T746" i="12"/>
  <c r="U746" i="12"/>
  <c r="Q747" i="12"/>
  <c r="R747" i="12"/>
  <c r="S747" i="12"/>
  <c r="T747" i="12"/>
  <c r="U747" i="12"/>
  <c r="Q748" i="12"/>
  <c r="R748" i="12"/>
  <c r="S748" i="12"/>
  <c r="T748" i="12"/>
  <c r="U748" i="12"/>
  <c r="Q749" i="12"/>
  <c r="R749" i="12"/>
  <c r="S749" i="12"/>
  <c r="T749" i="12"/>
  <c r="U749" i="12"/>
  <c r="Q750" i="12"/>
  <c r="R750" i="12"/>
  <c r="S750" i="12"/>
  <c r="T750" i="12"/>
  <c r="U750" i="12"/>
  <c r="Q751" i="12"/>
  <c r="R751" i="12"/>
  <c r="S751" i="12"/>
  <c r="T751" i="12"/>
  <c r="U751" i="12"/>
  <c r="Q752" i="12"/>
  <c r="R752" i="12"/>
  <c r="S752" i="12"/>
  <c r="T752" i="12"/>
  <c r="U752" i="12"/>
  <c r="Q753" i="12"/>
  <c r="R753" i="12"/>
  <c r="S753" i="12"/>
  <c r="T753" i="12"/>
  <c r="U753" i="12"/>
  <c r="Q754" i="12"/>
  <c r="R754" i="12"/>
  <c r="S754" i="12"/>
  <c r="T754" i="12"/>
  <c r="U754" i="12"/>
  <c r="Q755" i="12"/>
  <c r="R755" i="12"/>
  <c r="S755" i="12"/>
  <c r="T755" i="12"/>
  <c r="U755" i="12"/>
  <c r="Q756" i="12"/>
  <c r="R756" i="12"/>
  <c r="S756" i="12"/>
  <c r="T756" i="12"/>
  <c r="U756" i="12"/>
  <c r="Q757" i="12"/>
  <c r="R757" i="12"/>
  <c r="S757" i="12"/>
  <c r="T757" i="12"/>
  <c r="U757" i="12"/>
  <c r="Q758" i="12"/>
  <c r="R758" i="12"/>
  <c r="S758" i="12"/>
  <c r="T758" i="12"/>
  <c r="U758" i="12"/>
  <c r="Q759" i="12"/>
  <c r="R759" i="12"/>
  <c r="S759" i="12"/>
  <c r="T759" i="12"/>
  <c r="U759" i="12"/>
  <c r="Q760" i="12"/>
  <c r="R760" i="12"/>
  <c r="S760" i="12"/>
  <c r="T760" i="12"/>
  <c r="U760" i="12"/>
  <c r="Q761" i="12"/>
  <c r="R761" i="12"/>
  <c r="S761" i="12"/>
  <c r="T761" i="12"/>
  <c r="U761" i="12"/>
  <c r="Q762" i="12"/>
  <c r="R762" i="12"/>
  <c r="S762" i="12"/>
  <c r="T762" i="12"/>
  <c r="U762" i="12"/>
  <c r="Q763" i="12"/>
  <c r="R763" i="12"/>
  <c r="S763" i="12"/>
  <c r="T763" i="12"/>
  <c r="U763" i="12"/>
  <c r="Q764" i="12"/>
  <c r="R764" i="12"/>
  <c r="S764" i="12"/>
  <c r="T764" i="12"/>
  <c r="U764" i="12"/>
  <c r="Q765" i="12"/>
  <c r="R765" i="12"/>
  <c r="S765" i="12"/>
  <c r="T765" i="12"/>
  <c r="U765" i="12"/>
  <c r="Q766" i="12"/>
  <c r="R766" i="12"/>
  <c r="S766" i="12"/>
  <c r="T766" i="12"/>
  <c r="U766" i="12"/>
  <c r="Q767" i="12"/>
  <c r="R767" i="12"/>
  <c r="S767" i="12"/>
  <c r="T767" i="12"/>
  <c r="U767" i="12"/>
  <c r="Q768" i="12"/>
  <c r="R768" i="12"/>
  <c r="S768" i="12"/>
  <c r="T768" i="12"/>
  <c r="U768" i="12"/>
  <c r="Q769" i="12"/>
  <c r="R769" i="12"/>
  <c r="S769" i="12"/>
  <c r="T769" i="12"/>
  <c r="U769" i="12"/>
  <c r="Q770" i="12"/>
  <c r="R770" i="12"/>
  <c r="S770" i="12"/>
  <c r="T770" i="12"/>
  <c r="U770" i="12"/>
  <c r="Q771" i="12"/>
  <c r="R771" i="12"/>
  <c r="S771" i="12"/>
  <c r="T771" i="12"/>
  <c r="U771" i="12"/>
  <c r="Q772" i="12"/>
  <c r="R772" i="12"/>
  <c r="S772" i="12"/>
  <c r="T772" i="12"/>
  <c r="U772" i="12"/>
  <c r="Q773" i="12"/>
  <c r="R773" i="12"/>
  <c r="S773" i="12"/>
  <c r="T773" i="12"/>
  <c r="U773" i="12"/>
  <c r="Q774" i="12"/>
  <c r="R774" i="12"/>
  <c r="S774" i="12"/>
  <c r="T774" i="12"/>
  <c r="U774" i="12"/>
  <c r="Q775" i="12"/>
  <c r="R775" i="12"/>
  <c r="S775" i="12"/>
  <c r="T775" i="12"/>
  <c r="U775" i="12"/>
  <c r="Q776" i="12"/>
  <c r="R776" i="12"/>
  <c r="S776" i="12"/>
  <c r="T776" i="12"/>
  <c r="U776" i="12"/>
  <c r="Q777" i="12"/>
  <c r="R777" i="12"/>
  <c r="S777" i="12"/>
  <c r="T777" i="12"/>
  <c r="U777" i="12"/>
  <c r="Q778" i="12"/>
  <c r="R778" i="12"/>
  <c r="S778" i="12"/>
  <c r="T778" i="12"/>
  <c r="U778" i="12"/>
  <c r="Q779" i="12"/>
  <c r="R779" i="12"/>
  <c r="S779" i="12"/>
  <c r="T779" i="12"/>
  <c r="U779" i="12"/>
  <c r="Q780" i="12"/>
  <c r="R780" i="12"/>
  <c r="S780" i="12"/>
  <c r="T780" i="12"/>
  <c r="U780" i="12"/>
  <c r="Q781" i="12"/>
  <c r="R781" i="12"/>
  <c r="S781" i="12"/>
  <c r="T781" i="12"/>
  <c r="U781" i="12"/>
  <c r="Q782" i="12"/>
  <c r="R782" i="12"/>
  <c r="S782" i="12"/>
  <c r="T782" i="12"/>
  <c r="U782" i="12"/>
  <c r="Q783" i="12"/>
  <c r="R783" i="12"/>
  <c r="S783" i="12"/>
  <c r="T783" i="12"/>
  <c r="U783" i="12"/>
  <c r="Q784" i="12"/>
  <c r="R784" i="12"/>
  <c r="S784" i="12"/>
  <c r="T784" i="12"/>
  <c r="U784" i="12"/>
  <c r="Q785" i="12"/>
  <c r="R785" i="12"/>
  <c r="S785" i="12"/>
  <c r="T785" i="12"/>
  <c r="U785" i="12"/>
  <c r="Q786" i="12"/>
  <c r="R786" i="12"/>
  <c r="S786" i="12"/>
  <c r="T786" i="12"/>
  <c r="U786" i="12"/>
  <c r="Q787" i="12"/>
  <c r="R787" i="12"/>
  <c r="S787" i="12"/>
  <c r="T787" i="12"/>
  <c r="U787" i="12"/>
  <c r="Q788" i="12"/>
  <c r="R788" i="12"/>
  <c r="S788" i="12"/>
  <c r="T788" i="12"/>
  <c r="U788" i="12"/>
  <c r="Q789" i="12"/>
  <c r="R789" i="12"/>
  <c r="S789" i="12"/>
  <c r="T789" i="12"/>
  <c r="U789" i="12"/>
  <c r="Q790" i="12"/>
  <c r="R790" i="12"/>
  <c r="S790" i="12"/>
  <c r="T790" i="12"/>
  <c r="U790" i="12"/>
  <c r="Q791" i="12"/>
  <c r="R791" i="12"/>
  <c r="S791" i="12"/>
  <c r="T791" i="12"/>
  <c r="U791" i="12"/>
  <c r="Q792" i="12"/>
  <c r="R792" i="12"/>
  <c r="S792" i="12"/>
  <c r="T792" i="12"/>
  <c r="U792" i="12"/>
  <c r="Q793" i="12"/>
  <c r="R793" i="12"/>
  <c r="S793" i="12"/>
  <c r="T793" i="12"/>
  <c r="U793" i="12"/>
  <c r="Q794" i="12"/>
  <c r="R794" i="12"/>
  <c r="S794" i="12"/>
  <c r="T794" i="12"/>
  <c r="U794" i="12"/>
  <c r="Q795" i="12"/>
  <c r="R795" i="12"/>
  <c r="S795" i="12"/>
  <c r="T795" i="12"/>
  <c r="U795" i="12"/>
  <c r="Q796" i="12"/>
  <c r="R796" i="12"/>
  <c r="S796" i="12"/>
  <c r="T796" i="12"/>
  <c r="U796" i="12"/>
  <c r="Q797" i="12"/>
  <c r="R797" i="12"/>
  <c r="S797" i="12"/>
  <c r="T797" i="12"/>
  <c r="U797" i="12"/>
  <c r="Q798" i="12"/>
  <c r="R798" i="12"/>
  <c r="S798" i="12"/>
  <c r="T798" i="12"/>
  <c r="U798" i="12"/>
  <c r="Q799" i="12"/>
  <c r="R799" i="12"/>
  <c r="S799" i="12"/>
  <c r="T799" i="12"/>
  <c r="U799" i="12"/>
  <c r="Q800" i="12"/>
  <c r="R800" i="12"/>
  <c r="S800" i="12"/>
  <c r="T800" i="12"/>
  <c r="U800" i="12"/>
  <c r="Q801" i="12"/>
  <c r="R801" i="12"/>
  <c r="S801" i="12"/>
  <c r="T801" i="12"/>
  <c r="U801" i="12"/>
  <c r="Q802" i="12"/>
  <c r="R802" i="12"/>
  <c r="S802" i="12"/>
  <c r="T802" i="12"/>
  <c r="U802" i="12"/>
  <c r="Q803" i="12"/>
  <c r="R803" i="12"/>
  <c r="S803" i="12"/>
  <c r="T803" i="12"/>
  <c r="U803" i="12"/>
  <c r="Q804" i="12"/>
  <c r="R804" i="12"/>
  <c r="S804" i="12"/>
  <c r="T804" i="12"/>
  <c r="U804" i="12"/>
  <c r="Q805" i="12"/>
  <c r="R805" i="12"/>
  <c r="S805" i="12"/>
  <c r="T805" i="12"/>
  <c r="U805" i="12"/>
  <c r="Q806" i="12"/>
  <c r="R806" i="12"/>
  <c r="S806" i="12"/>
  <c r="T806" i="12"/>
  <c r="U806" i="12"/>
  <c r="Q807" i="12"/>
  <c r="R807" i="12"/>
  <c r="S807" i="12"/>
  <c r="T807" i="12"/>
  <c r="U807" i="12"/>
  <c r="Q808" i="12"/>
  <c r="R808" i="12"/>
  <c r="S808" i="12"/>
  <c r="T808" i="12"/>
  <c r="U808" i="12"/>
  <c r="Q809" i="12"/>
  <c r="R809" i="12"/>
  <c r="S809" i="12"/>
  <c r="T809" i="12"/>
  <c r="U809" i="12"/>
  <c r="Q810" i="12"/>
  <c r="R810" i="12"/>
  <c r="S810" i="12"/>
  <c r="T810" i="12"/>
  <c r="U810" i="12"/>
  <c r="Q811" i="12"/>
  <c r="R811" i="12"/>
  <c r="S811" i="12"/>
  <c r="T811" i="12"/>
  <c r="U811" i="12"/>
  <c r="Q812" i="12"/>
  <c r="R812" i="12"/>
  <c r="S812" i="12"/>
  <c r="T812" i="12"/>
  <c r="U812" i="12"/>
  <c r="Q813" i="12"/>
  <c r="R813" i="12"/>
  <c r="S813" i="12"/>
  <c r="T813" i="12"/>
  <c r="U813" i="12"/>
  <c r="Q814" i="12"/>
  <c r="R814" i="12"/>
  <c r="S814" i="12"/>
  <c r="T814" i="12"/>
  <c r="U814" i="12"/>
  <c r="Q815" i="12"/>
  <c r="R815" i="12"/>
  <c r="S815" i="12"/>
  <c r="T815" i="12"/>
  <c r="U815" i="12"/>
  <c r="Q816" i="12"/>
  <c r="R816" i="12"/>
  <c r="S816" i="12"/>
  <c r="T816" i="12"/>
  <c r="U816" i="12"/>
  <c r="Q817" i="12"/>
  <c r="R817" i="12"/>
  <c r="S817" i="12"/>
  <c r="T817" i="12"/>
  <c r="U817" i="12"/>
  <c r="Q818" i="12"/>
  <c r="R818" i="12"/>
  <c r="S818" i="12"/>
  <c r="T818" i="12"/>
  <c r="U818" i="12"/>
  <c r="Q819" i="12"/>
  <c r="R819" i="12"/>
  <c r="S819" i="12"/>
  <c r="T819" i="12"/>
  <c r="U819" i="12"/>
  <c r="Q820" i="12"/>
  <c r="R820" i="12"/>
  <c r="S820" i="12"/>
  <c r="T820" i="12"/>
  <c r="U820" i="12"/>
  <c r="Q821" i="12"/>
  <c r="R821" i="12"/>
  <c r="S821" i="12"/>
  <c r="T821" i="12"/>
  <c r="U821" i="12"/>
  <c r="Q822" i="12"/>
  <c r="R822" i="12"/>
  <c r="S822" i="12"/>
  <c r="T822" i="12"/>
  <c r="U822" i="12"/>
  <c r="Q823" i="12"/>
  <c r="R823" i="12"/>
  <c r="S823" i="12"/>
  <c r="T823" i="12"/>
  <c r="U823" i="12"/>
  <c r="Q824" i="12"/>
  <c r="R824" i="12"/>
  <c r="S824" i="12"/>
  <c r="T824" i="12"/>
  <c r="U824" i="12"/>
  <c r="Q825" i="12"/>
  <c r="R825" i="12"/>
  <c r="S825" i="12"/>
  <c r="T825" i="12"/>
  <c r="U825" i="12"/>
  <c r="Q826" i="12"/>
  <c r="R826" i="12"/>
  <c r="S826" i="12"/>
  <c r="T826" i="12"/>
  <c r="U826" i="12"/>
  <c r="Q827" i="12"/>
  <c r="R827" i="12"/>
  <c r="S827" i="12"/>
  <c r="T827" i="12"/>
  <c r="U827" i="12"/>
  <c r="Q828" i="12"/>
  <c r="R828" i="12"/>
  <c r="S828" i="12"/>
  <c r="T828" i="12"/>
  <c r="U828" i="12"/>
  <c r="Q829" i="12"/>
  <c r="R829" i="12"/>
  <c r="S829" i="12"/>
  <c r="T829" i="12"/>
  <c r="U829" i="12"/>
  <c r="Q830" i="12"/>
  <c r="R830" i="12"/>
  <c r="S830" i="12"/>
  <c r="T830" i="12"/>
  <c r="U830" i="12"/>
  <c r="Q831" i="12"/>
  <c r="R831" i="12"/>
  <c r="S831" i="12"/>
  <c r="T831" i="12"/>
  <c r="U831" i="12"/>
  <c r="Q832" i="12"/>
  <c r="R832" i="12"/>
  <c r="S832" i="12"/>
  <c r="T832" i="12"/>
  <c r="U832" i="12"/>
  <c r="Q833" i="12"/>
  <c r="R833" i="12"/>
  <c r="S833" i="12"/>
  <c r="T833" i="12"/>
  <c r="U833" i="12"/>
  <c r="Q834" i="12"/>
  <c r="R834" i="12"/>
  <c r="S834" i="12"/>
  <c r="T834" i="12"/>
  <c r="U834" i="12"/>
  <c r="Q835" i="12"/>
  <c r="R835" i="12"/>
  <c r="S835" i="12"/>
  <c r="T835" i="12"/>
  <c r="U835" i="12"/>
  <c r="Q836" i="12"/>
  <c r="R836" i="12"/>
  <c r="S836" i="12"/>
  <c r="T836" i="12"/>
  <c r="U836" i="12"/>
  <c r="Q837" i="12"/>
  <c r="R837" i="12"/>
  <c r="S837" i="12"/>
  <c r="T837" i="12"/>
  <c r="U837" i="12"/>
  <c r="Q838" i="12"/>
  <c r="R838" i="12"/>
  <c r="S838" i="12"/>
  <c r="T838" i="12"/>
  <c r="U838" i="12"/>
  <c r="Q839" i="12"/>
  <c r="R839" i="12"/>
  <c r="S839" i="12"/>
  <c r="T839" i="12"/>
  <c r="U839" i="12"/>
  <c r="Q840" i="12"/>
  <c r="R840" i="12"/>
  <c r="S840" i="12"/>
  <c r="T840" i="12"/>
  <c r="U840" i="12"/>
  <c r="Q841" i="12"/>
  <c r="R841" i="12"/>
  <c r="S841" i="12"/>
  <c r="T841" i="12"/>
  <c r="U841" i="12"/>
  <c r="Q842" i="12"/>
  <c r="R842" i="12"/>
  <c r="S842" i="12"/>
  <c r="T842" i="12"/>
  <c r="U842" i="12"/>
  <c r="Q843" i="12"/>
  <c r="R843" i="12"/>
  <c r="S843" i="12"/>
  <c r="T843" i="12"/>
  <c r="U843" i="12"/>
  <c r="Q844" i="12"/>
  <c r="R844" i="12"/>
  <c r="S844" i="12"/>
  <c r="T844" i="12"/>
  <c r="U844" i="12"/>
  <c r="Q845" i="12"/>
  <c r="R845" i="12"/>
  <c r="S845" i="12"/>
  <c r="T845" i="12"/>
  <c r="U845" i="12"/>
  <c r="Q846" i="12"/>
  <c r="R846" i="12"/>
  <c r="S846" i="12"/>
  <c r="T846" i="12"/>
  <c r="U846" i="12"/>
  <c r="Q847" i="12"/>
  <c r="R847" i="12"/>
  <c r="S847" i="12"/>
  <c r="T847" i="12"/>
  <c r="U847" i="12"/>
  <c r="Q848" i="12"/>
  <c r="R848" i="12"/>
  <c r="S848" i="12"/>
  <c r="T848" i="12"/>
  <c r="U848" i="12"/>
  <c r="Q849" i="12"/>
  <c r="R849" i="12"/>
  <c r="S849" i="12"/>
  <c r="T849" i="12"/>
  <c r="U849" i="12"/>
  <c r="Q850" i="12"/>
  <c r="R850" i="12"/>
  <c r="S850" i="12"/>
  <c r="T850" i="12"/>
  <c r="U850" i="12"/>
  <c r="Q851" i="12"/>
  <c r="R851" i="12"/>
  <c r="S851" i="12"/>
  <c r="T851" i="12"/>
  <c r="U851" i="12"/>
  <c r="Q852" i="12"/>
  <c r="R852" i="12"/>
  <c r="S852" i="12"/>
  <c r="T852" i="12"/>
  <c r="U852" i="12"/>
  <c r="Q853" i="12"/>
  <c r="R853" i="12"/>
  <c r="S853" i="12"/>
  <c r="T853" i="12"/>
  <c r="U853" i="12"/>
  <c r="Q854" i="12"/>
  <c r="R854" i="12"/>
  <c r="S854" i="12"/>
  <c r="T854" i="12"/>
  <c r="U854" i="12"/>
  <c r="Q855" i="12"/>
  <c r="R855" i="12"/>
  <c r="S855" i="12"/>
  <c r="T855" i="12"/>
  <c r="U855" i="12"/>
  <c r="Q856" i="12"/>
  <c r="R856" i="12"/>
  <c r="S856" i="12"/>
  <c r="T856" i="12"/>
  <c r="U856" i="12"/>
  <c r="Q857" i="12"/>
  <c r="R857" i="12"/>
  <c r="S857" i="12"/>
  <c r="T857" i="12"/>
  <c r="U857" i="12"/>
  <c r="Q858" i="12"/>
  <c r="R858" i="12"/>
  <c r="S858" i="12"/>
  <c r="T858" i="12"/>
  <c r="U858" i="12"/>
  <c r="Q859" i="12"/>
  <c r="R859" i="12"/>
  <c r="S859" i="12"/>
  <c r="T859" i="12"/>
  <c r="U859" i="12"/>
  <c r="Q860" i="12"/>
  <c r="R860" i="12"/>
  <c r="S860" i="12"/>
  <c r="T860" i="12"/>
  <c r="U860" i="12"/>
  <c r="Q861" i="12"/>
  <c r="R861" i="12"/>
  <c r="S861" i="12"/>
  <c r="T861" i="12"/>
  <c r="U861" i="12"/>
  <c r="Q862" i="12"/>
  <c r="R862" i="12"/>
  <c r="S862" i="12"/>
  <c r="T862" i="12"/>
  <c r="U862" i="12"/>
  <c r="Q863" i="12"/>
  <c r="R863" i="12"/>
  <c r="S863" i="12"/>
  <c r="T863" i="12"/>
  <c r="U863" i="12"/>
  <c r="Q864" i="12"/>
  <c r="R864" i="12"/>
  <c r="S864" i="12"/>
  <c r="T864" i="12"/>
  <c r="U864" i="12"/>
  <c r="Q865" i="12"/>
  <c r="R865" i="12"/>
  <c r="S865" i="12"/>
  <c r="T865" i="12"/>
  <c r="U865" i="12"/>
  <c r="Q866" i="12"/>
  <c r="R866" i="12"/>
  <c r="S866" i="12"/>
  <c r="T866" i="12"/>
  <c r="U866" i="12"/>
  <c r="Q867" i="12"/>
  <c r="R867" i="12"/>
  <c r="S867" i="12"/>
  <c r="T867" i="12"/>
  <c r="U867" i="12"/>
  <c r="Q868" i="12"/>
  <c r="R868" i="12"/>
  <c r="S868" i="12"/>
  <c r="T868" i="12"/>
  <c r="U868" i="12"/>
  <c r="Q869" i="12"/>
  <c r="R869" i="12"/>
  <c r="S869" i="12"/>
  <c r="T869" i="12"/>
  <c r="U869" i="12"/>
  <c r="Q870" i="12"/>
  <c r="R870" i="12"/>
  <c r="S870" i="12"/>
  <c r="T870" i="12"/>
  <c r="U870" i="12"/>
  <c r="Q871" i="12"/>
  <c r="R871" i="12"/>
  <c r="S871" i="12"/>
  <c r="T871" i="12"/>
  <c r="U871" i="12"/>
  <c r="Q872" i="12"/>
  <c r="R872" i="12"/>
  <c r="S872" i="12"/>
  <c r="T872" i="12"/>
  <c r="U872" i="12"/>
  <c r="Q873" i="12"/>
  <c r="R873" i="12"/>
  <c r="S873" i="12"/>
  <c r="T873" i="12"/>
  <c r="U873" i="12"/>
  <c r="Q874" i="12"/>
  <c r="R874" i="12"/>
  <c r="S874" i="12"/>
  <c r="T874" i="12"/>
  <c r="U874" i="12"/>
  <c r="Q875" i="12"/>
  <c r="R875" i="12"/>
  <c r="S875" i="12"/>
  <c r="T875" i="12"/>
  <c r="U875" i="12"/>
  <c r="Q876" i="12"/>
  <c r="R876" i="12"/>
  <c r="S876" i="12"/>
  <c r="T876" i="12"/>
  <c r="U876" i="12"/>
  <c r="Q877" i="12"/>
  <c r="R877" i="12"/>
  <c r="S877" i="12"/>
  <c r="T877" i="12"/>
  <c r="U877" i="12"/>
  <c r="Q878" i="12"/>
  <c r="R878" i="12"/>
  <c r="S878" i="12"/>
  <c r="T878" i="12"/>
  <c r="U878" i="12"/>
  <c r="Q879" i="12"/>
  <c r="R879" i="12"/>
  <c r="S879" i="12"/>
  <c r="T879" i="12"/>
  <c r="U879" i="12"/>
  <c r="Q880" i="12"/>
  <c r="R880" i="12"/>
  <c r="S880" i="12"/>
  <c r="T880" i="12"/>
  <c r="U880" i="12"/>
  <c r="Q881" i="12"/>
  <c r="R881" i="12"/>
  <c r="S881" i="12"/>
  <c r="T881" i="12"/>
  <c r="U881" i="12"/>
  <c r="Q882" i="12"/>
  <c r="R882" i="12"/>
  <c r="S882" i="12"/>
  <c r="T882" i="12"/>
  <c r="U882" i="12"/>
  <c r="Q883" i="12"/>
  <c r="R883" i="12"/>
  <c r="S883" i="12"/>
  <c r="T883" i="12"/>
  <c r="U883" i="12"/>
  <c r="Q884" i="12"/>
  <c r="R884" i="12"/>
  <c r="S884" i="12"/>
  <c r="T884" i="12"/>
  <c r="U884" i="12"/>
  <c r="Q885" i="12"/>
  <c r="R885" i="12"/>
  <c r="S885" i="12"/>
  <c r="T885" i="12"/>
  <c r="U885" i="12"/>
  <c r="Q886" i="12"/>
  <c r="R886" i="12"/>
  <c r="S886" i="12"/>
  <c r="T886" i="12"/>
  <c r="U886" i="12"/>
  <c r="Q887" i="12"/>
  <c r="R887" i="12"/>
  <c r="S887" i="12"/>
  <c r="T887" i="12"/>
  <c r="U887" i="12"/>
  <c r="Q888" i="12"/>
  <c r="R888" i="12"/>
  <c r="S888" i="12"/>
  <c r="T888" i="12"/>
  <c r="U888" i="12"/>
  <c r="Q889" i="12"/>
  <c r="R889" i="12"/>
  <c r="S889" i="12"/>
  <c r="T889" i="12"/>
  <c r="U889" i="12"/>
  <c r="Q890" i="12"/>
  <c r="R890" i="12"/>
  <c r="S890" i="12"/>
  <c r="T890" i="12"/>
  <c r="U890" i="12"/>
  <c r="Q891" i="12"/>
  <c r="R891" i="12"/>
  <c r="S891" i="12"/>
  <c r="T891" i="12"/>
  <c r="U891" i="12"/>
  <c r="Q892" i="12"/>
  <c r="R892" i="12"/>
  <c r="S892" i="12"/>
  <c r="T892" i="12"/>
  <c r="U892" i="12"/>
  <c r="Q893" i="12"/>
  <c r="R893" i="12"/>
  <c r="S893" i="12"/>
  <c r="T893" i="12"/>
  <c r="U893" i="12"/>
  <c r="Q894" i="12"/>
  <c r="R894" i="12"/>
  <c r="S894" i="12"/>
  <c r="T894" i="12"/>
  <c r="U894" i="12"/>
  <c r="Q895" i="12"/>
  <c r="R895" i="12"/>
  <c r="S895" i="12"/>
  <c r="T895" i="12"/>
  <c r="U895" i="12"/>
  <c r="Q896" i="12"/>
  <c r="R896" i="12"/>
  <c r="S896" i="12"/>
  <c r="T896" i="12"/>
  <c r="U896" i="12"/>
  <c r="Q897" i="12"/>
  <c r="R897" i="12"/>
  <c r="S897" i="12"/>
  <c r="T897" i="12"/>
  <c r="U897" i="12"/>
  <c r="Q898" i="12"/>
  <c r="R898" i="12"/>
  <c r="S898" i="12"/>
  <c r="T898" i="12"/>
  <c r="U898" i="12"/>
  <c r="Q899" i="12"/>
  <c r="R899" i="12"/>
  <c r="S899" i="12"/>
  <c r="T899" i="12"/>
  <c r="U899" i="12"/>
  <c r="Q900" i="12"/>
  <c r="R900" i="12"/>
  <c r="S900" i="12"/>
  <c r="T900" i="12"/>
  <c r="U900" i="12"/>
  <c r="Q901" i="12"/>
  <c r="R901" i="12"/>
  <c r="S901" i="12"/>
  <c r="T901" i="12"/>
  <c r="U901" i="12"/>
  <c r="Q902" i="12"/>
  <c r="R902" i="12"/>
  <c r="S902" i="12"/>
  <c r="T902" i="12"/>
  <c r="U902" i="12"/>
  <c r="Q903" i="12"/>
  <c r="R903" i="12"/>
  <c r="S903" i="12"/>
  <c r="T903" i="12"/>
  <c r="U903" i="12"/>
  <c r="Q904" i="12"/>
  <c r="R904" i="12"/>
  <c r="S904" i="12"/>
  <c r="T904" i="12"/>
  <c r="U904" i="12"/>
  <c r="Q905" i="12"/>
  <c r="R905" i="12"/>
  <c r="S905" i="12"/>
  <c r="T905" i="12"/>
  <c r="U905" i="12"/>
  <c r="Q906" i="12"/>
  <c r="R906" i="12"/>
  <c r="S906" i="12"/>
  <c r="T906" i="12"/>
  <c r="U906" i="12"/>
  <c r="Q907" i="12"/>
  <c r="R907" i="12"/>
  <c r="S907" i="12"/>
  <c r="T907" i="12"/>
  <c r="U907" i="12"/>
  <c r="Q908" i="12"/>
  <c r="R908" i="12"/>
  <c r="S908" i="12"/>
  <c r="T908" i="12"/>
  <c r="U908" i="12"/>
  <c r="Q909" i="12"/>
  <c r="R909" i="12"/>
  <c r="S909" i="12"/>
  <c r="T909" i="12"/>
  <c r="U909" i="12"/>
  <c r="Q910" i="12"/>
  <c r="R910" i="12"/>
  <c r="S910" i="12"/>
  <c r="T910" i="12"/>
  <c r="U910" i="12"/>
  <c r="Q911" i="12"/>
  <c r="R911" i="12"/>
  <c r="S911" i="12"/>
  <c r="T911" i="12"/>
  <c r="U911" i="12"/>
  <c r="Q912" i="12"/>
  <c r="R912" i="12"/>
  <c r="S912" i="12"/>
  <c r="T912" i="12"/>
  <c r="U912" i="12"/>
  <c r="Q913" i="12"/>
  <c r="R913" i="12"/>
  <c r="S913" i="12"/>
  <c r="T913" i="12"/>
  <c r="U913" i="12"/>
  <c r="Q914" i="12"/>
  <c r="R914" i="12"/>
  <c r="S914" i="12"/>
  <c r="T914" i="12"/>
  <c r="U914" i="12"/>
  <c r="Q915" i="12"/>
  <c r="R915" i="12"/>
  <c r="S915" i="12"/>
  <c r="T915" i="12"/>
  <c r="U915" i="12"/>
  <c r="Q916" i="12"/>
  <c r="R916" i="12"/>
  <c r="S916" i="12"/>
  <c r="T916" i="12"/>
  <c r="U916" i="12"/>
  <c r="Q917" i="12"/>
  <c r="R917" i="12"/>
  <c r="S917" i="12"/>
  <c r="T917" i="12"/>
  <c r="U917" i="12"/>
  <c r="Q918" i="12"/>
  <c r="R918" i="12"/>
  <c r="S918" i="12"/>
  <c r="T918" i="12"/>
  <c r="U918" i="12"/>
  <c r="Q919" i="12"/>
  <c r="R919" i="12"/>
  <c r="S919" i="12"/>
  <c r="T919" i="12"/>
  <c r="U919" i="12"/>
  <c r="Q920" i="12"/>
  <c r="R920" i="12"/>
  <c r="S920" i="12"/>
  <c r="T920" i="12"/>
  <c r="U920" i="12"/>
  <c r="Q921" i="12"/>
  <c r="R921" i="12"/>
  <c r="S921" i="12"/>
  <c r="T921" i="12"/>
  <c r="U921" i="12"/>
  <c r="Q922" i="12"/>
  <c r="R922" i="12"/>
  <c r="S922" i="12"/>
  <c r="T922" i="12"/>
  <c r="U922" i="12"/>
  <c r="Q923" i="12"/>
  <c r="R923" i="12"/>
  <c r="S923" i="12"/>
  <c r="T923" i="12"/>
  <c r="U923" i="12"/>
  <c r="Q924" i="12"/>
  <c r="R924" i="12"/>
  <c r="S924" i="12"/>
  <c r="T924" i="12"/>
  <c r="U924" i="12"/>
  <c r="Q925" i="12"/>
  <c r="R925" i="12"/>
  <c r="S925" i="12"/>
  <c r="T925" i="12"/>
  <c r="U925" i="12"/>
  <c r="Q926" i="12"/>
  <c r="R926" i="12"/>
  <c r="S926" i="12"/>
  <c r="T926" i="12"/>
  <c r="U926" i="12"/>
  <c r="Q927" i="12"/>
  <c r="R927" i="12"/>
  <c r="S927" i="12"/>
  <c r="T927" i="12"/>
  <c r="U927" i="12"/>
  <c r="Q928" i="12"/>
  <c r="R928" i="12"/>
  <c r="S928" i="12"/>
  <c r="T928" i="12"/>
  <c r="U928" i="12"/>
  <c r="Q929" i="12"/>
  <c r="R929" i="12"/>
  <c r="S929" i="12"/>
  <c r="T929" i="12"/>
  <c r="U929" i="12"/>
  <c r="Q930" i="12"/>
  <c r="R930" i="12"/>
  <c r="S930" i="12"/>
  <c r="T930" i="12"/>
  <c r="U930" i="12"/>
  <c r="Q931" i="12"/>
  <c r="R931" i="12"/>
  <c r="S931" i="12"/>
  <c r="T931" i="12"/>
  <c r="U931" i="12"/>
  <c r="Q932" i="12"/>
  <c r="R932" i="12"/>
  <c r="S932" i="12"/>
  <c r="T932" i="12"/>
  <c r="U932" i="12"/>
  <c r="Q933" i="12"/>
  <c r="R933" i="12"/>
  <c r="S933" i="12"/>
  <c r="T933" i="12"/>
  <c r="U933" i="12"/>
  <c r="Q934" i="12"/>
  <c r="R934" i="12"/>
  <c r="S934" i="12"/>
  <c r="T934" i="12"/>
  <c r="U934" i="12"/>
  <c r="Q935" i="12"/>
  <c r="R935" i="12"/>
  <c r="S935" i="12"/>
  <c r="T935" i="12"/>
  <c r="U935" i="12"/>
  <c r="Q936" i="12"/>
  <c r="R936" i="12"/>
  <c r="S936" i="12"/>
  <c r="T936" i="12"/>
  <c r="U936" i="12"/>
  <c r="Q937" i="12"/>
  <c r="R937" i="12"/>
  <c r="S937" i="12"/>
  <c r="T937" i="12"/>
  <c r="U937" i="12"/>
  <c r="Q938" i="12"/>
  <c r="R938" i="12"/>
  <c r="S938" i="12"/>
  <c r="T938" i="12"/>
  <c r="U938" i="12"/>
  <c r="Q939" i="12"/>
  <c r="R939" i="12"/>
  <c r="S939" i="12"/>
  <c r="T939" i="12"/>
  <c r="U939" i="12"/>
  <c r="Q940" i="12"/>
  <c r="R940" i="12"/>
  <c r="S940" i="12"/>
  <c r="T940" i="12"/>
  <c r="U940" i="12"/>
  <c r="Q941" i="12"/>
  <c r="R941" i="12"/>
  <c r="S941" i="12"/>
  <c r="T941" i="12"/>
  <c r="U941" i="12"/>
  <c r="Q942" i="12"/>
  <c r="R942" i="12"/>
  <c r="S942" i="12"/>
  <c r="T942" i="12"/>
  <c r="U942" i="12"/>
  <c r="Q943" i="12"/>
  <c r="R943" i="12"/>
  <c r="S943" i="12"/>
  <c r="T943" i="12"/>
  <c r="U943" i="12"/>
  <c r="Q944" i="12"/>
  <c r="R944" i="12"/>
  <c r="S944" i="12"/>
  <c r="T944" i="12"/>
  <c r="U944" i="12"/>
  <c r="Q945" i="12"/>
  <c r="R945" i="12"/>
  <c r="S945" i="12"/>
  <c r="T945" i="12"/>
  <c r="U945" i="12"/>
  <c r="Q946" i="12"/>
  <c r="R946" i="12"/>
  <c r="S946" i="12"/>
  <c r="T946" i="12"/>
  <c r="U946" i="12"/>
  <c r="Q947" i="12"/>
  <c r="R947" i="12"/>
  <c r="S947" i="12"/>
  <c r="T947" i="12"/>
  <c r="U947" i="12"/>
  <c r="Q948" i="12"/>
  <c r="R948" i="12"/>
  <c r="S948" i="12"/>
  <c r="T948" i="12"/>
  <c r="U948" i="12"/>
  <c r="Q949" i="12"/>
  <c r="R949" i="12"/>
  <c r="S949" i="12"/>
  <c r="T949" i="12"/>
  <c r="U949" i="12"/>
  <c r="Q950" i="12"/>
  <c r="R950" i="12"/>
  <c r="S950" i="12"/>
  <c r="T950" i="12"/>
  <c r="U950" i="12"/>
  <c r="Q951" i="12"/>
  <c r="R951" i="12"/>
  <c r="S951" i="12"/>
  <c r="T951" i="12"/>
  <c r="U951" i="12"/>
  <c r="Q952" i="12"/>
  <c r="R952" i="12"/>
  <c r="S952" i="12"/>
  <c r="T952" i="12"/>
  <c r="U952" i="12"/>
  <c r="Q953" i="12"/>
  <c r="R953" i="12"/>
  <c r="S953" i="12"/>
  <c r="T953" i="12"/>
  <c r="U953" i="12"/>
  <c r="Q954" i="12"/>
  <c r="R954" i="12"/>
  <c r="S954" i="12"/>
  <c r="T954" i="12"/>
  <c r="U954" i="12"/>
  <c r="Q955" i="12"/>
  <c r="R955" i="12"/>
  <c r="S955" i="12"/>
  <c r="T955" i="12"/>
  <c r="U955" i="12"/>
  <c r="Q956" i="12"/>
  <c r="R956" i="12"/>
  <c r="S956" i="12"/>
  <c r="T956" i="12"/>
  <c r="U956" i="12"/>
  <c r="Q957" i="12"/>
  <c r="R957" i="12"/>
  <c r="S957" i="12"/>
  <c r="T957" i="12"/>
  <c r="U957" i="12"/>
  <c r="Q958" i="12"/>
  <c r="R958" i="12"/>
  <c r="S958" i="12"/>
  <c r="T958" i="12"/>
  <c r="U958" i="12"/>
  <c r="Q959" i="12"/>
  <c r="R959" i="12"/>
  <c r="S959" i="12"/>
  <c r="T959" i="12"/>
  <c r="U959" i="12"/>
  <c r="Q960" i="12"/>
  <c r="R960" i="12"/>
  <c r="S960" i="12"/>
  <c r="T960" i="12"/>
  <c r="U960" i="12"/>
  <c r="Q961" i="12"/>
  <c r="R961" i="12"/>
  <c r="S961" i="12"/>
  <c r="T961" i="12"/>
  <c r="U961" i="12"/>
  <c r="Q962" i="12"/>
  <c r="R962" i="12"/>
  <c r="S962" i="12"/>
  <c r="T962" i="12"/>
  <c r="U962" i="12"/>
  <c r="Q963" i="12"/>
  <c r="R963" i="12"/>
  <c r="S963" i="12"/>
  <c r="T963" i="12"/>
  <c r="U963" i="12"/>
  <c r="Q964" i="12"/>
  <c r="R964" i="12"/>
  <c r="S964" i="12"/>
  <c r="T964" i="12"/>
  <c r="U964" i="12"/>
  <c r="Q965" i="12"/>
  <c r="R965" i="12"/>
  <c r="S965" i="12"/>
  <c r="T965" i="12"/>
  <c r="U965" i="12"/>
  <c r="Q966" i="12"/>
  <c r="R966" i="12"/>
  <c r="S966" i="12"/>
  <c r="T966" i="12"/>
  <c r="U966" i="12"/>
  <c r="Q967" i="12"/>
  <c r="R967" i="12"/>
  <c r="S967" i="12"/>
  <c r="T967" i="12"/>
  <c r="U967" i="12"/>
  <c r="Q968" i="12"/>
  <c r="R968" i="12"/>
  <c r="S968" i="12"/>
  <c r="T968" i="12"/>
  <c r="U968" i="12"/>
  <c r="Q969" i="12"/>
  <c r="R969" i="12"/>
  <c r="S969" i="12"/>
  <c r="T969" i="12"/>
  <c r="U969" i="12"/>
  <c r="Q970" i="12"/>
  <c r="R970" i="12"/>
  <c r="S970" i="12"/>
  <c r="T970" i="12"/>
  <c r="U970" i="12"/>
  <c r="Q971" i="12"/>
  <c r="R971" i="12"/>
  <c r="S971" i="12"/>
  <c r="T971" i="12"/>
  <c r="U971" i="12"/>
  <c r="Q972" i="12"/>
  <c r="R972" i="12"/>
  <c r="S972" i="12"/>
  <c r="T972" i="12"/>
  <c r="U972" i="12"/>
  <c r="Q973" i="12"/>
  <c r="R973" i="12"/>
  <c r="S973" i="12"/>
  <c r="T973" i="12"/>
  <c r="U973" i="12"/>
  <c r="Q974" i="12"/>
  <c r="R974" i="12"/>
  <c r="S974" i="12"/>
  <c r="T974" i="12"/>
  <c r="U974" i="12"/>
  <c r="Q975" i="12"/>
  <c r="R975" i="12"/>
  <c r="S975" i="12"/>
  <c r="T975" i="12"/>
  <c r="U975" i="12"/>
  <c r="Q976" i="12"/>
  <c r="R976" i="12"/>
  <c r="S976" i="12"/>
  <c r="T976" i="12"/>
  <c r="U976" i="12"/>
  <c r="Q977" i="12"/>
  <c r="R977" i="12"/>
  <c r="S977" i="12"/>
  <c r="T977" i="12"/>
  <c r="U977" i="12"/>
  <c r="Q978" i="12"/>
  <c r="R978" i="12"/>
  <c r="S978" i="12"/>
  <c r="T978" i="12"/>
  <c r="U978" i="12"/>
  <c r="Q979" i="12"/>
  <c r="R979" i="12"/>
  <c r="S979" i="12"/>
  <c r="T979" i="12"/>
  <c r="U979" i="12"/>
  <c r="Q980" i="12"/>
  <c r="R980" i="12"/>
  <c r="S980" i="12"/>
  <c r="T980" i="12"/>
  <c r="U980" i="12"/>
  <c r="Q981" i="12"/>
  <c r="R981" i="12"/>
  <c r="S981" i="12"/>
  <c r="T981" i="12"/>
  <c r="U981" i="12"/>
  <c r="Q982" i="12"/>
  <c r="R982" i="12"/>
  <c r="S982" i="12"/>
  <c r="T982" i="12"/>
  <c r="U982" i="12"/>
  <c r="Q983" i="12"/>
  <c r="R983" i="12"/>
  <c r="S983" i="12"/>
  <c r="T983" i="12"/>
  <c r="U983" i="12"/>
  <c r="Q984" i="12"/>
  <c r="R984" i="12"/>
  <c r="S984" i="12"/>
  <c r="T984" i="12"/>
  <c r="U984" i="12"/>
  <c r="Q985" i="12"/>
  <c r="R985" i="12"/>
  <c r="S985" i="12"/>
  <c r="T985" i="12"/>
  <c r="U985" i="12"/>
  <c r="Q986" i="12"/>
  <c r="R986" i="12"/>
  <c r="S986" i="12"/>
  <c r="T986" i="12"/>
  <c r="U986" i="12"/>
  <c r="Q987" i="12"/>
  <c r="R987" i="12"/>
  <c r="S987" i="12"/>
  <c r="T987" i="12"/>
  <c r="U987" i="12"/>
  <c r="Q988" i="12"/>
  <c r="R988" i="12"/>
  <c r="S988" i="12"/>
  <c r="T988" i="12"/>
  <c r="U988" i="12"/>
  <c r="Q989" i="12"/>
  <c r="R989" i="12"/>
  <c r="S989" i="12"/>
  <c r="T989" i="12"/>
  <c r="U989" i="12"/>
  <c r="Q990" i="12"/>
  <c r="R990" i="12"/>
  <c r="S990" i="12"/>
  <c r="T990" i="12"/>
  <c r="U990" i="12"/>
  <c r="Q991" i="12"/>
  <c r="R991" i="12"/>
  <c r="S991" i="12"/>
  <c r="T991" i="12"/>
  <c r="U991" i="12"/>
  <c r="Q992" i="12"/>
  <c r="R992" i="12"/>
  <c r="S992" i="12"/>
  <c r="T992" i="12"/>
  <c r="U992" i="12"/>
  <c r="Q993" i="12"/>
  <c r="R993" i="12"/>
  <c r="S993" i="12"/>
  <c r="T993" i="12"/>
  <c r="U993" i="12"/>
  <c r="Q994" i="12"/>
  <c r="R994" i="12"/>
  <c r="S994" i="12"/>
  <c r="T994" i="12"/>
  <c r="U994" i="12"/>
  <c r="Q995" i="12"/>
  <c r="R995" i="12"/>
  <c r="S995" i="12"/>
  <c r="T995" i="12"/>
  <c r="U995" i="12"/>
  <c r="Q996" i="12"/>
  <c r="R996" i="12"/>
  <c r="S996" i="12"/>
  <c r="T996" i="12"/>
  <c r="U996" i="12"/>
  <c r="Q997" i="12"/>
  <c r="R997" i="12"/>
  <c r="S997" i="12"/>
  <c r="T997" i="12"/>
  <c r="U997" i="12"/>
  <c r="Q998" i="12"/>
  <c r="R998" i="12"/>
  <c r="S998" i="12"/>
  <c r="T998" i="12"/>
  <c r="U998" i="12"/>
  <c r="Q999" i="12"/>
  <c r="R999" i="12"/>
  <c r="S999" i="12"/>
  <c r="T999" i="12"/>
  <c r="U999" i="12"/>
  <c r="Q1000" i="12"/>
  <c r="R1000" i="12"/>
  <c r="S1000" i="12"/>
  <c r="T1000" i="12"/>
  <c r="U1000" i="12"/>
  <c r="Q1001" i="12"/>
  <c r="R1001" i="12"/>
  <c r="S1001" i="12"/>
  <c r="T1001" i="12"/>
  <c r="U1001" i="12"/>
  <c r="Q1002" i="12"/>
  <c r="R1002" i="12"/>
  <c r="S1002" i="12"/>
  <c r="T1002" i="12"/>
  <c r="U1002" i="12"/>
  <c r="Q1003" i="12"/>
  <c r="R1003" i="12"/>
  <c r="S1003" i="12"/>
  <c r="T1003" i="12"/>
  <c r="U1003" i="12"/>
  <c r="Q1004" i="12"/>
  <c r="R1004" i="12"/>
  <c r="S1004" i="12"/>
  <c r="T1004" i="12"/>
  <c r="U1004" i="12"/>
  <c r="U5" i="12"/>
  <c r="T5" i="12"/>
  <c r="S5" i="12"/>
  <c r="R5" i="12"/>
  <c r="Q5" i="12"/>
  <c r="C105" i="12"/>
  <c r="D105" i="12"/>
  <c r="E105" i="12"/>
  <c r="F105" i="12"/>
  <c r="G105" i="12"/>
  <c r="H105" i="12"/>
  <c r="I105" i="12"/>
  <c r="J105" i="12"/>
  <c r="K105" i="12"/>
  <c r="L105" i="12"/>
  <c r="C106" i="12"/>
  <c r="D106" i="12"/>
  <c r="E106" i="12"/>
  <c r="F106" i="12"/>
  <c r="G106" i="12"/>
  <c r="H106" i="12"/>
  <c r="I106" i="12"/>
  <c r="J106" i="12"/>
  <c r="K106" i="12"/>
  <c r="L106" i="12"/>
  <c r="C107" i="12"/>
  <c r="D107" i="12"/>
  <c r="E107" i="12"/>
  <c r="F107" i="12"/>
  <c r="G107" i="12"/>
  <c r="H107" i="12"/>
  <c r="I107" i="12"/>
  <c r="J107" i="12"/>
  <c r="K107" i="12"/>
  <c r="L107" i="12"/>
  <c r="C108" i="12"/>
  <c r="D108" i="12"/>
  <c r="E108" i="12"/>
  <c r="F108" i="12"/>
  <c r="G108" i="12"/>
  <c r="H108" i="12"/>
  <c r="I108" i="12"/>
  <c r="J108" i="12"/>
  <c r="K108" i="12"/>
  <c r="L108" i="12"/>
  <c r="C109" i="12"/>
  <c r="D109" i="12"/>
  <c r="E109" i="12"/>
  <c r="F109" i="12"/>
  <c r="G109" i="12"/>
  <c r="H109" i="12"/>
  <c r="I109" i="12"/>
  <c r="J109" i="12"/>
  <c r="K109" i="12"/>
  <c r="L109" i="12"/>
  <c r="C110" i="12"/>
  <c r="D110" i="12"/>
  <c r="E110" i="12"/>
  <c r="F110" i="12"/>
  <c r="G110" i="12"/>
  <c r="H110" i="12"/>
  <c r="I110" i="12"/>
  <c r="J110" i="12"/>
  <c r="K110" i="12"/>
  <c r="L110" i="12"/>
  <c r="C111" i="12"/>
  <c r="D111" i="12"/>
  <c r="E111" i="12"/>
  <c r="F111" i="12"/>
  <c r="G111" i="12"/>
  <c r="H111" i="12"/>
  <c r="I111" i="12"/>
  <c r="J111" i="12"/>
  <c r="K111" i="12"/>
  <c r="L111" i="12"/>
  <c r="C112" i="12"/>
  <c r="D112" i="12"/>
  <c r="E112" i="12"/>
  <c r="F112" i="12"/>
  <c r="G112" i="12"/>
  <c r="H112" i="12"/>
  <c r="I112" i="12"/>
  <c r="J112" i="12"/>
  <c r="K112" i="12"/>
  <c r="L112" i="12"/>
  <c r="C113" i="12"/>
  <c r="D113" i="12"/>
  <c r="E113" i="12"/>
  <c r="F113" i="12"/>
  <c r="G113" i="12"/>
  <c r="H113" i="12"/>
  <c r="I113" i="12"/>
  <c r="J113" i="12"/>
  <c r="K113" i="12"/>
  <c r="L113" i="12"/>
  <c r="C114" i="12"/>
  <c r="D114" i="12"/>
  <c r="E114" i="12"/>
  <c r="F114" i="12"/>
  <c r="G114" i="12"/>
  <c r="H114" i="12"/>
  <c r="I114" i="12"/>
  <c r="J114" i="12"/>
  <c r="K114" i="12"/>
  <c r="L114" i="12"/>
  <c r="C115" i="12"/>
  <c r="D115" i="12"/>
  <c r="E115" i="12"/>
  <c r="F115" i="12"/>
  <c r="G115" i="12"/>
  <c r="H115" i="12"/>
  <c r="I115" i="12"/>
  <c r="J115" i="12"/>
  <c r="K115" i="12"/>
  <c r="L115" i="12"/>
  <c r="C116" i="12"/>
  <c r="D116" i="12"/>
  <c r="E116" i="12"/>
  <c r="F116" i="12"/>
  <c r="G116" i="12"/>
  <c r="H116" i="12"/>
  <c r="I116" i="12"/>
  <c r="J116" i="12"/>
  <c r="K116" i="12"/>
  <c r="L116" i="12"/>
  <c r="C117" i="12"/>
  <c r="D117" i="12"/>
  <c r="E117" i="12"/>
  <c r="F117" i="12"/>
  <c r="G117" i="12"/>
  <c r="H117" i="12"/>
  <c r="I117" i="12"/>
  <c r="J117" i="12"/>
  <c r="K117" i="12"/>
  <c r="L117" i="12"/>
  <c r="C118" i="12"/>
  <c r="D118" i="12"/>
  <c r="E118" i="12"/>
  <c r="F118" i="12"/>
  <c r="G118" i="12"/>
  <c r="H118" i="12"/>
  <c r="I118" i="12"/>
  <c r="J118" i="12"/>
  <c r="K118" i="12"/>
  <c r="L118" i="12"/>
  <c r="C119" i="12"/>
  <c r="D119" i="12"/>
  <c r="E119" i="12"/>
  <c r="F119" i="12"/>
  <c r="G119" i="12"/>
  <c r="H119" i="12"/>
  <c r="I119" i="12"/>
  <c r="J119" i="12"/>
  <c r="K119" i="12"/>
  <c r="L119" i="12"/>
  <c r="C120" i="12"/>
  <c r="D120" i="12"/>
  <c r="E120" i="12"/>
  <c r="F120" i="12"/>
  <c r="G120" i="12"/>
  <c r="H120" i="12"/>
  <c r="I120" i="12"/>
  <c r="J120" i="12"/>
  <c r="K120" i="12"/>
  <c r="L120" i="12"/>
  <c r="C121" i="12"/>
  <c r="D121" i="12"/>
  <c r="E121" i="12"/>
  <c r="F121" i="12"/>
  <c r="G121" i="12"/>
  <c r="H121" i="12"/>
  <c r="I121" i="12"/>
  <c r="J121" i="12"/>
  <c r="K121" i="12"/>
  <c r="L121" i="12"/>
  <c r="C122" i="12"/>
  <c r="D122" i="12"/>
  <c r="E122" i="12"/>
  <c r="F122" i="12"/>
  <c r="G122" i="12"/>
  <c r="H122" i="12"/>
  <c r="I122" i="12"/>
  <c r="J122" i="12"/>
  <c r="K122" i="12"/>
  <c r="L122" i="12"/>
  <c r="C123" i="12"/>
  <c r="D123" i="12"/>
  <c r="E123" i="12"/>
  <c r="F123" i="12"/>
  <c r="G123" i="12"/>
  <c r="H123" i="12"/>
  <c r="I123" i="12"/>
  <c r="J123" i="12"/>
  <c r="K123" i="12"/>
  <c r="L123" i="12"/>
  <c r="C124" i="12"/>
  <c r="D124" i="12"/>
  <c r="E124" i="12"/>
  <c r="F124" i="12"/>
  <c r="G124" i="12"/>
  <c r="H124" i="12"/>
  <c r="I124" i="12"/>
  <c r="J124" i="12"/>
  <c r="K124" i="12"/>
  <c r="L124" i="12"/>
  <c r="C125" i="12"/>
  <c r="D125" i="12"/>
  <c r="E125" i="12"/>
  <c r="F125" i="12"/>
  <c r="G125" i="12"/>
  <c r="H125" i="12"/>
  <c r="I125" i="12"/>
  <c r="J125" i="12"/>
  <c r="K125" i="12"/>
  <c r="L125" i="12"/>
  <c r="C126" i="12"/>
  <c r="D126" i="12"/>
  <c r="E126" i="12"/>
  <c r="F126" i="12"/>
  <c r="G126" i="12"/>
  <c r="H126" i="12"/>
  <c r="I126" i="12"/>
  <c r="J126" i="12"/>
  <c r="K126" i="12"/>
  <c r="L126" i="12"/>
  <c r="C127" i="12"/>
  <c r="D127" i="12"/>
  <c r="E127" i="12"/>
  <c r="F127" i="12"/>
  <c r="G127" i="12"/>
  <c r="H127" i="12"/>
  <c r="I127" i="12"/>
  <c r="J127" i="12"/>
  <c r="K127" i="12"/>
  <c r="L127" i="12"/>
  <c r="C128" i="12"/>
  <c r="D128" i="12"/>
  <c r="E128" i="12"/>
  <c r="F128" i="12"/>
  <c r="G128" i="12"/>
  <c r="H128" i="12"/>
  <c r="I128" i="12"/>
  <c r="J128" i="12"/>
  <c r="K128" i="12"/>
  <c r="L128" i="12"/>
  <c r="C129" i="12"/>
  <c r="D129" i="12"/>
  <c r="E129" i="12"/>
  <c r="F129" i="12"/>
  <c r="G129" i="12"/>
  <c r="H129" i="12"/>
  <c r="I129" i="12"/>
  <c r="J129" i="12"/>
  <c r="K129" i="12"/>
  <c r="L129" i="12"/>
  <c r="C130" i="12"/>
  <c r="D130" i="12"/>
  <c r="E130" i="12"/>
  <c r="F130" i="12"/>
  <c r="G130" i="12"/>
  <c r="H130" i="12"/>
  <c r="I130" i="12"/>
  <c r="J130" i="12"/>
  <c r="K130" i="12"/>
  <c r="L130" i="12"/>
  <c r="C131" i="12"/>
  <c r="D131" i="12"/>
  <c r="E131" i="12"/>
  <c r="F131" i="12"/>
  <c r="G131" i="12"/>
  <c r="H131" i="12"/>
  <c r="I131" i="12"/>
  <c r="J131" i="12"/>
  <c r="K131" i="12"/>
  <c r="L131" i="12"/>
  <c r="C132" i="12"/>
  <c r="D132" i="12"/>
  <c r="E132" i="12"/>
  <c r="F132" i="12"/>
  <c r="G132" i="12"/>
  <c r="H132" i="12"/>
  <c r="I132" i="12"/>
  <c r="J132" i="12"/>
  <c r="K132" i="12"/>
  <c r="L132" i="12"/>
  <c r="C133" i="12"/>
  <c r="D133" i="12"/>
  <c r="E133" i="12"/>
  <c r="F133" i="12"/>
  <c r="G133" i="12"/>
  <c r="H133" i="12"/>
  <c r="I133" i="12"/>
  <c r="J133" i="12"/>
  <c r="K133" i="12"/>
  <c r="L133" i="12"/>
  <c r="C134" i="12"/>
  <c r="D134" i="12"/>
  <c r="E134" i="12"/>
  <c r="F134" i="12"/>
  <c r="G134" i="12"/>
  <c r="H134" i="12"/>
  <c r="I134" i="12"/>
  <c r="J134" i="12"/>
  <c r="K134" i="12"/>
  <c r="L134" i="12"/>
  <c r="C135" i="12"/>
  <c r="D135" i="12"/>
  <c r="E135" i="12"/>
  <c r="F135" i="12"/>
  <c r="G135" i="12"/>
  <c r="H135" i="12"/>
  <c r="I135" i="12"/>
  <c r="J135" i="12"/>
  <c r="K135" i="12"/>
  <c r="L135" i="12"/>
  <c r="C136" i="12"/>
  <c r="D136" i="12"/>
  <c r="E136" i="12"/>
  <c r="F136" i="12"/>
  <c r="G136" i="12"/>
  <c r="H136" i="12"/>
  <c r="I136" i="12"/>
  <c r="J136" i="12"/>
  <c r="K136" i="12"/>
  <c r="L136" i="12"/>
  <c r="C137" i="12"/>
  <c r="D137" i="12"/>
  <c r="E137" i="12"/>
  <c r="F137" i="12"/>
  <c r="G137" i="12"/>
  <c r="H137" i="12"/>
  <c r="I137" i="12"/>
  <c r="J137" i="12"/>
  <c r="K137" i="12"/>
  <c r="L137" i="12"/>
  <c r="C138" i="12"/>
  <c r="D138" i="12"/>
  <c r="E138" i="12"/>
  <c r="F138" i="12"/>
  <c r="G138" i="12"/>
  <c r="H138" i="12"/>
  <c r="I138" i="12"/>
  <c r="J138" i="12"/>
  <c r="K138" i="12"/>
  <c r="L138" i="12"/>
  <c r="C139" i="12"/>
  <c r="D139" i="12"/>
  <c r="E139" i="12"/>
  <c r="F139" i="12"/>
  <c r="G139" i="12"/>
  <c r="H139" i="12"/>
  <c r="I139" i="12"/>
  <c r="J139" i="12"/>
  <c r="K139" i="12"/>
  <c r="L139" i="12"/>
  <c r="C140" i="12"/>
  <c r="D140" i="12"/>
  <c r="E140" i="12"/>
  <c r="F140" i="12"/>
  <c r="G140" i="12"/>
  <c r="H140" i="12"/>
  <c r="I140" i="12"/>
  <c r="J140" i="12"/>
  <c r="K140" i="12"/>
  <c r="L140" i="12"/>
  <c r="C141" i="12"/>
  <c r="D141" i="12"/>
  <c r="E141" i="12"/>
  <c r="F141" i="12"/>
  <c r="G141" i="12"/>
  <c r="H141" i="12"/>
  <c r="I141" i="12"/>
  <c r="J141" i="12"/>
  <c r="K141" i="12"/>
  <c r="L141" i="12"/>
  <c r="C142" i="12"/>
  <c r="D142" i="12"/>
  <c r="E142" i="12"/>
  <c r="F142" i="12"/>
  <c r="G142" i="12"/>
  <c r="H142" i="12"/>
  <c r="I142" i="12"/>
  <c r="J142" i="12"/>
  <c r="K142" i="12"/>
  <c r="L142" i="12"/>
  <c r="C143" i="12"/>
  <c r="D143" i="12"/>
  <c r="E143" i="12"/>
  <c r="F143" i="12"/>
  <c r="G143" i="12"/>
  <c r="H143" i="12"/>
  <c r="I143" i="12"/>
  <c r="J143" i="12"/>
  <c r="K143" i="12"/>
  <c r="L143" i="12"/>
  <c r="C144" i="12"/>
  <c r="D144" i="12"/>
  <c r="E144" i="12"/>
  <c r="F144" i="12"/>
  <c r="G144" i="12"/>
  <c r="H144" i="12"/>
  <c r="I144" i="12"/>
  <c r="J144" i="12"/>
  <c r="K144" i="12"/>
  <c r="L144" i="12"/>
  <c r="C145" i="12"/>
  <c r="D145" i="12"/>
  <c r="E145" i="12"/>
  <c r="F145" i="12"/>
  <c r="G145" i="12"/>
  <c r="H145" i="12"/>
  <c r="I145" i="12"/>
  <c r="J145" i="12"/>
  <c r="K145" i="12"/>
  <c r="L145" i="12"/>
  <c r="C146" i="12"/>
  <c r="D146" i="12"/>
  <c r="E146" i="12"/>
  <c r="F146" i="12"/>
  <c r="G146" i="12"/>
  <c r="H146" i="12"/>
  <c r="I146" i="12"/>
  <c r="J146" i="12"/>
  <c r="K146" i="12"/>
  <c r="L146" i="12"/>
  <c r="C147" i="12"/>
  <c r="D147" i="12"/>
  <c r="E147" i="12"/>
  <c r="F147" i="12"/>
  <c r="G147" i="12"/>
  <c r="H147" i="12"/>
  <c r="I147" i="12"/>
  <c r="J147" i="12"/>
  <c r="K147" i="12"/>
  <c r="L147" i="12"/>
  <c r="C148" i="12"/>
  <c r="D148" i="12"/>
  <c r="E148" i="12"/>
  <c r="F148" i="12"/>
  <c r="G148" i="12"/>
  <c r="H148" i="12"/>
  <c r="I148" i="12"/>
  <c r="J148" i="12"/>
  <c r="K148" i="12"/>
  <c r="L148" i="12"/>
  <c r="C149" i="12"/>
  <c r="D149" i="12"/>
  <c r="E149" i="12"/>
  <c r="F149" i="12"/>
  <c r="G149" i="12"/>
  <c r="H149" i="12"/>
  <c r="I149" i="12"/>
  <c r="J149" i="12"/>
  <c r="K149" i="12"/>
  <c r="L149" i="12"/>
  <c r="C150" i="12"/>
  <c r="D150" i="12"/>
  <c r="E150" i="12"/>
  <c r="F150" i="12"/>
  <c r="G150" i="12"/>
  <c r="H150" i="12"/>
  <c r="I150" i="12"/>
  <c r="J150" i="12"/>
  <c r="K150" i="12"/>
  <c r="L150" i="12"/>
  <c r="C151" i="12"/>
  <c r="D151" i="12"/>
  <c r="E151" i="12"/>
  <c r="F151" i="12"/>
  <c r="G151" i="12"/>
  <c r="H151" i="12"/>
  <c r="I151" i="12"/>
  <c r="J151" i="12"/>
  <c r="K151" i="12"/>
  <c r="L151" i="12"/>
  <c r="C152" i="12"/>
  <c r="D152" i="12"/>
  <c r="E152" i="12"/>
  <c r="F152" i="12"/>
  <c r="G152" i="12"/>
  <c r="H152" i="12"/>
  <c r="I152" i="12"/>
  <c r="J152" i="12"/>
  <c r="K152" i="12"/>
  <c r="L152" i="12"/>
  <c r="C153" i="12"/>
  <c r="D153" i="12"/>
  <c r="E153" i="12"/>
  <c r="F153" i="12"/>
  <c r="G153" i="12"/>
  <c r="H153" i="12"/>
  <c r="I153" i="12"/>
  <c r="J153" i="12"/>
  <c r="K153" i="12"/>
  <c r="L153" i="12"/>
  <c r="C154" i="12"/>
  <c r="D154" i="12"/>
  <c r="E154" i="12"/>
  <c r="F154" i="12"/>
  <c r="G154" i="12"/>
  <c r="H154" i="12"/>
  <c r="I154" i="12"/>
  <c r="J154" i="12"/>
  <c r="K154" i="12"/>
  <c r="L154" i="12"/>
  <c r="C155" i="12"/>
  <c r="D155" i="12"/>
  <c r="E155" i="12"/>
  <c r="F155" i="12"/>
  <c r="G155" i="12"/>
  <c r="H155" i="12"/>
  <c r="I155" i="12"/>
  <c r="J155" i="12"/>
  <c r="K155" i="12"/>
  <c r="L155" i="12"/>
  <c r="C156" i="12"/>
  <c r="D156" i="12"/>
  <c r="E156" i="12"/>
  <c r="F156" i="12"/>
  <c r="G156" i="12"/>
  <c r="H156" i="12"/>
  <c r="I156" i="12"/>
  <c r="J156" i="12"/>
  <c r="K156" i="12"/>
  <c r="L156" i="12"/>
  <c r="C157" i="12"/>
  <c r="D157" i="12"/>
  <c r="E157" i="12"/>
  <c r="F157" i="12"/>
  <c r="G157" i="12"/>
  <c r="H157" i="12"/>
  <c r="I157" i="12"/>
  <c r="J157" i="12"/>
  <c r="K157" i="12"/>
  <c r="L157" i="12"/>
  <c r="C158" i="12"/>
  <c r="D158" i="12"/>
  <c r="E158" i="12"/>
  <c r="F158" i="12"/>
  <c r="G158" i="12"/>
  <c r="H158" i="12"/>
  <c r="I158" i="12"/>
  <c r="J158" i="12"/>
  <c r="K158" i="12"/>
  <c r="L158" i="12"/>
  <c r="C159" i="12"/>
  <c r="D159" i="12"/>
  <c r="E159" i="12"/>
  <c r="F159" i="12"/>
  <c r="G159" i="12"/>
  <c r="H159" i="12"/>
  <c r="I159" i="12"/>
  <c r="J159" i="12"/>
  <c r="K159" i="12"/>
  <c r="L159" i="12"/>
  <c r="C160" i="12"/>
  <c r="D160" i="12"/>
  <c r="E160" i="12"/>
  <c r="F160" i="12"/>
  <c r="G160" i="12"/>
  <c r="H160" i="12"/>
  <c r="I160" i="12"/>
  <c r="J160" i="12"/>
  <c r="K160" i="12"/>
  <c r="L160" i="12"/>
  <c r="C161" i="12"/>
  <c r="D161" i="12"/>
  <c r="E161" i="12"/>
  <c r="F161" i="12"/>
  <c r="G161" i="12"/>
  <c r="H161" i="12"/>
  <c r="I161" i="12"/>
  <c r="J161" i="12"/>
  <c r="K161" i="12"/>
  <c r="L161" i="12"/>
  <c r="C162" i="12"/>
  <c r="D162" i="12"/>
  <c r="E162" i="12"/>
  <c r="F162" i="12"/>
  <c r="G162" i="12"/>
  <c r="H162" i="12"/>
  <c r="I162" i="12"/>
  <c r="J162" i="12"/>
  <c r="K162" i="12"/>
  <c r="L162" i="12"/>
  <c r="C163" i="12"/>
  <c r="D163" i="12"/>
  <c r="E163" i="12"/>
  <c r="F163" i="12"/>
  <c r="G163" i="12"/>
  <c r="H163" i="12"/>
  <c r="I163" i="12"/>
  <c r="J163" i="12"/>
  <c r="K163" i="12"/>
  <c r="L163" i="12"/>
  <c r="C164" i="12"/>
  <c r="D164" i="12"/>
  <c r="E164" i="12"/>
  <c r="F164" i="12"/>
  <c r="G164" i="12"/>
  <c r="H164" i="12"/>
  <c r="I164" i="12"/>
  <c r="J164" i="12"/>
  <c r="K164" i="12"/>
  <c r="L164" i="12"/>
  <c r="C165" i="12"/>
  <c r="D165" i="12"/>
  <c r="E165" i="12"/>
  <c r="F165" i="12"/>
  <c r="G165" i="12"/>
  <c r="H165" i="12"/>
  <c r="I165" i="12"/>
  <c r="J165" i="12"/>
  <c r="K165" i="12"/>
  <c r="L165" i="12"/>
  <c r="C166" i="12"/>
  <c r="D166" i="12"/>
  <c r="E166" i="12"/>
  <c r="F166" i="12"/>
  <c r="G166" i="12"/>
  <c r="H166" i="12"/>
  <c r="I166" i="12"/>
  <c r="J166" i="12"/>
  <c r="K166" i="12"/>
  <c r="L166" i="12"/>
  <c r="C167" i="12"/>
  <c r="D167" i="12"/>
  <c r="E167" i="12"/>
  <c r="F167" i="12"/>
  <c r="G167" i="12"/>
  <c r="H167" i="12"/>
  <c r="I167" i="12"/>
  <c r="J167" i="12"/>
  <c r="K167" i="12"/>
  <c r="L167" i="12"/>
  <c r="C168" i="12"/>
  <c r="D168" i="12"/>
  <c r="E168" i="12"/>
  <c r="F168" i="12"/>
  <c r="G168" i="12"/>
  <c r="H168" i="12"/>
  <c r="I168" i="12"/>
  <c r="J168" i="12"/>
  <c r="K168" i="12"/>
  <c r="L168" i="12"/>
  <c r="C169" i="12"/>
  <c r="D169" i="12"/>
  <c r="E169" i="12"/>
  <c r="F169" i="12"/>
  <c r="G169" i="12"/>
  <c r="H169" i="12"/>
  <c r="I169" i="12"/>
  <c r="J169" i="12"/>
  <c r="K169" i="12"/>
  <c r="L169" i="12"/>
  <c r="C170" i="12"/>
  <c r="D170" i="12"/>
  <c r="E170" i="12"/>
  <c r="F170" i="12"/>
  <c r="G170" i="12"/>
  <c r="H170" i="12"/>
  <c r="I170" i="12"/>
  <c r="J170" i="12"/>
  <c r="K170" i="12"/>
  <c r="L170" i="12"/>
  <c r="C171" i="12"/>
  <c r="D171" i="12"/>
  <c r="E171" i="12"/>
  <c r="F171" i="12"/>
  <c r="G171" i="12"/>
  <c r="H171" i="12"/>
  <c r="I171" i="12"/>
  <c r="J171" i="12"/>
  <c r="K171" i="12"/>
  <c r="L171" i="12"/>
  <c r="C172" i="12"/>
  <c r="D172" i="12"/>
  <c r="E172" i="12"/>
  <c r="F172" i="12"/>
  <c r="G172" i="12"/>
  <c r="H172" i="12"/>
  <c r="I172" i="12"/>
  <c r="J172" i="12"/>
  <c r="K172" i="12"/>
  <c r="L172" i="12"/>
  <c r="C173" i="12"/>
  <c r="D173" i="12"/>
  <c r="E173" i="12"/>
  <c r="F173" i="12"/>
  <c r="G173" i="12"/>
  <c r="H173" i="12"/>
  <c r="I173" i="12"/>
  <c r="J173" i="12"/>
  <c r="K173" i="12"/>
  <c r="L173" i="12"/>
  <c r="C174" i="12"/>
  <c r="D174" i="12"/>
  <c r="E174" i="12"/>
  <c r="F174" i="12"/>
  <c r="G174" i="12"/>
  <c r="H174" i="12"/>
  <c r="I174" i="12"/>
  <c r="J174" i="12"/>
  <c r="K174" i="12"/>
  <c r="L174" i="12"/>
  <c r="C175" i="12"/>
  <c r="D175" i="12"/>
  <c r="E175" i="12"/>
  <c r="F175" i="12"/>
  <c r="G175" i="12"/>
  <c r="H175" i="12"/>
  <c r="I175" i="12"/>
  <c r="J175" i="12"/>
  <c r="K175" i="12"/>
  <c r="L175" i="12"/>
  <c r="C176" i="12"/>
  <c r="D176" i="12"/>
  <c r="E176" i="12"/>
  <c r="F176" i="12"/>
  <c r="G176" i="12"/>
  <c r="H176" i="12"/>
  <c r="I176" i="12"/>
  <c r="J176" i="12"/>
  <c r="K176" i="12"/>
  <c r="L176" i="12"/>
  <c r="C177" i="12"/>
  <c r="D177" i="12"/>
  <c r="E177" i="12"/>
  <c r="F177" i="12"/>
  <c r="G177" i="12"/>
  <c r="H177" i="12"/>
  <c r="I177" i="12"/>
  <c r="J177" i="12"/>
  <c r="K177" i="12"/>
  <c r="L177" i="12"/>
  <c r="C178" i="12"/>
  <c r="D178" i="12"/>
  <c r="E178" i="12"/>
  <c r="F178" i="12"/>
  <c r="G178" i="12"/>
  <c r="H178" i="12"/>
  <c r="I178" i="12"/>
  <c r="J178" i="12"/>
  <c r="K178" i="12"/>
  <c r="L178" i="12"/>
  <c r="C179" i="12"/>
  <c r="D179" i="12"/>
  <c r="E179" i="12"/>
  <c r="F179" i="12"/>
  <c r="G179" i="12"/>
  <c r="H179" i="12"/>
  <c r="I179" i="12"/>
  <c r="J179" i="12"/>
  <c r="K179" i="12"/>
  <c r="L179" i="12"/>
  <c r="C180" i="12"/>
  <c r="D180" i="12"/>
  <c r="E180" i="12"/>
  <c r="F180" i="12"/>
  <c r="G180" i="12"/>
  <c r="H180" i="12"/>
  <c r="I180" i="12"/>
  <c r="J180" i="12"/>
  <c r="K180" i="12"/>
  <c r="L180" i="12"/>
  <c r="C181" i="12"/>
  <c r="D181" i="12"/>
  <c r="E181" i="12"/>
  <c r="F181" i="12"/>
  <c r="G181" i="12"/>
  <c r="H181" i="12"/>
  <c r="I181" i="12"/>
  <c r="J181" i="12"/>
  <c r="K181" i="12"/>
  <c r="L181" i="12"/>
  <c r="C182" i="12"/>
  <c r="D182" i="12"/>
  <c r="E182" i="12"/>
  <c r="F182" i="12"/>
  <c r="G182" i="12"/>
  <c r="H182" i="12"/>
  <c r="I182" i="12"/>
  <c r="J182" i="12"/>
  <c r="K182" i="12"/>
  <c r="L182" i="12"/>
  <c r="C183" i="12"/>
  <c r="D183" i="12"/>
  <c r="E183" i="12"/>
  <c r="F183" i="12"/>
  <c r="G183" i="12"/>
  <c r="H183" i="12"/>
  <c r="I183" i="12"/>
  <c r="J183" i="12"/>
  <c r="K183" i="12"/>
  <c r="L183" i="12"/>
  <c r="C184" i="12"/>
  <c r="D184" i="12"/>
  <c r="E184" i="12"/>
  <c r="F184" i="12"/>
  <c r="G184" i="12"/>
  <c r="H184" i="12"/>
  <c r="I184" i="12"/>
  <c r="J184" i="12"/>
  <c r="K184" i="12"/>
  <c r="L184" i="12"/>
  <c r="C185" i="12"/>
  <c r="D185" i="12"/>
  <c r="E185" i="12"/>
  <c r="F185" i="12"/>
  <c r="G185" i="12"/>
  <c r="H185" i="12"/>
  <c r="I185" i="12"/>
  <c r="J185" i="12"/>
  <c r="K185" i="12"/>
  <c r="L185" i="12"/>
  <c r="C186" i="12"/>
  <c r="D186" i="12"/>
  <c r="E186" i="12"/>
  <c r="F186" i="12"/>
  <c r="G186" i="12"/>
  <c r="H186" i="12"/>
  <c r="I186" i="12"/>
  <c r="J186" i="12"/>
  <c r="K186" i="12"/>
  <c r="L186" i="12"/>
  <c r="C187" i="12"/>
  <c r="D187" i="12"/>
  <c r="E187" i="12"/>
  <c r="F187" i="12"/>
  <c r="G187" i="12"/>
  <c r="H187" i="12"/>
  <c r="I187" i="12"/>
  <c r="J187" i="12"/>
  <c r="K187" i="12"/>
  <c r="L187" i="12"/>
  <c r="C188" i="12"/>
  <c r="D188" i="12"/>
  <c r="E188" i="12"/>
  <c r="F188" i="12"/>
  <c r="G188" i="12"/>
  <c r="H188" i="12"/>
  <c r="I188" i="12"/>
  <c r="J188" i="12"/>
  <c r="K188" i="12"/>
  <c r="L188" i="12"/>
  <c r="C189" i="12"/>
  <c r="D189" i="12"/>
  <c r="E189" i="12"/>
  <c r="F189" i="12"/>
  <c r="G189" i="12"/>
  <c r="H189" i="12"/>
  <c r="I189" i="12"/>
  <c r="J189" i="12"/>
  <c r="K189" i="12"/>
  <c r="L189" i="12"/>
  <c r="C190" i="12"/>
  <c r="D190" i="12"/>
  <c r="E190" i="12"/>
  <c r="F190" i="12"/>
  <c r="G190" i="12"/>
  <c r="H190" i="12"/>
  <c r="I190" i="12"/>
  <c r="J190" i="12"/>
  <c r="K190" i="12"/>
  <c r="L190" i="12"/>
  <c r="C191" i="12"/>
  <c r="D191" i="12"/>
  <c r="E191" i="12"/>
  <c r="F191" i="12"/>
  <c r="G191" i="12"/>
  <c r="H191" i="12"/>
  <c r="I191" i="12"/>
  <c r="J191" i="12"/>
  <c r="K191" i="12"/>
  <c r="L191" i="12"/>
  <c r="C192" i="12"/>
  <c r="D192" i="12"/>
  <c r="E192" i="12"/>
  <c r="F192" i="12"/>
  <c r="G192" i="12"/>
  <c r="H192" i="12"/>
  <c r="I192" i="12"/>
  <c r="J192" i="12"/>
  <c r="K192" i="12"/>
  <c r="L192" i="12"/>
  <c r="C193" i="12"/>
  <c r="D193" i="12"/>
  <c r="E193" i="12"/>
  <c r="F193" i="12"/>
  <c r="G193" i="12"/>
  <c r="H193" i="12"/>
  <c r="I193" i="12"/>
  <c r="J193" i="12"/>
  <c r="K193" i="12"/>
  <c r="L193" i="12"/>
  <c r="C194" i="12"/>
  <c r="D194" i="12"/>
  <c r="E194" i="12"/>
  <c r="F194" i="12"/>
  <c r="G194" i="12"/>
  <c r="H194" i="12"/>
  <c r="I194" i="12"/>
  <c r="J194" i="12"/>
  <c r="K194" i="12"/>
  <c r="L194" i="12"/>
  <c r="C195" i="12"/>
  <c r="D195" i="12"/>
  <c r="E195" i="12"/>
  <c r="F195" i="12"/>
  <c r="G195" i="12"/>
  <c r="H195" i="12"/>
  <c r="I195" i="12"/>
  <c r="J195" i="12"/>
  <c r="K195" i="12"/>
  <c r="L195" i="12"/>
  <c r="C196" i="12"/>
  <c r="D196" i="12"/>
  <c r="E196" i="12"/>
  <c r="F196" i="12"/>
  <c r="G196" i="12"/>
  <c r="H196" i="12"/>
  <c r="I196" i="12"/>
  <c r="J196" i="12"/>
  <c r="K196" i="12"/>
  <c r="L196" i="12"/>
  <c r="C197" i="12"/>
  <c r="D197" i="12"/>
  <c r="E197" i="12"/>
  <c r="F197" i="12"/>
  <c r="G197" i="12"/>
  <c r="H197" i="12"/>
  <c r="I197" i="12"/>
  <c r="J197" i="12"/>
  <c r="K197" i="12"/>
  <c r="L197" i="12"/>
  <c r="C198" i="12"/>
  <c r="D198" i="12"/>
  <c r="E198" i="12"/>
  <c r="F198" i="12"/>
  <c r="G198" i="12"/>
  <c r="H198" i="12"/>
  <c r="I198" i="12"/>
  <c r="J198" i="12"/>
  <c r="K198" i="12"/>
  <c r="L198" i="12"/>
  <c r="C199" i="12"/>
  <c r="D199" i="12"/>
  <c r="E199" i="12"/>
  <c r="F199" i="12"/>
  <c r="G199" i="12"/>
  <c r="H199" i="12"/>
  <c r="I199" i="12"/>
  <c r="J199" i="12"/>
  <c r="K199" i="12"/>
  <c r="L199" i="12"/>
  <c r="C200" i="12"/>
  <c r="D200" i="12"/>
  <c r="E200" i="12"/>
  <c r="F200" i="12"/>
  <c r="G200" i="12"/>
  <c r="H200" i="12"/>
  <c r="I200" i="12"/>
  <c r="J200" i="12"/>
  <c r="K200" i="12"/>
  <c r="L200" i="12"/>
  <c r="C201" i="12"/>
  <c r="D201" i="12"/>
  <c r="E201" i="12"/>
  <c r="F201" i="12"/>
  <c r="G201" i="12"/>
  <c r="H201" i="12"/>
  <c r="I201" i="12"/>
  <c r="J201" i="12"/>
  <c r="K201" i="12"/>
  <c r="L201" i="12"/>
  <c r="C202" i="12"/>
  <c r="D202" i="12"/>
  <c r="E202" i="12"/>
  <c r="F202" i="12"/>
  <c r="G202" i="12"/>
  <c r="H202" i="12"/>
  <c r="I202" i="12"/>
  <c r="J202" i="12"/>
  <c r="K202" i="12"/>
  <c r="L202" i="12"/>
  <c r="C203" i="12"/>
  <c r="D203" i="12"/>
  <c r="E203" i="12"/>
  <c r="F203" i="12"/>
  <c r="G203" i="12"/>
  <c r="H203" i="12"/>
  <c r="I203" i="12"/>
  <c r="J203" i="12"/>
  <c r="K203" i="12"/>
  <c r="L203" i="12"/>
  <c r="C204" i="12"/>
  <c r="D204" i="12"/>
  <c r="E204" i="12"/>
  <c r="F204" i="12"/>
  <c r="G204" i="12"/>
  <c r="H204" i="12"/>
  <c r="I204" i="12"/>
  <c r="J204" i="12"/>
  <c r="K204" i="12"/>
  <c r="L204" i="12"/>
  <c r="C205" i="12"/>
  <c r="D205" i="12"/>
  <c r="E205" i="12"/>
  <c r="F205" i="12"/>
  <c r="G205" i="12"/>
  <c r="H205" i="12"/>
  <c r="I205" i="12"/>
  <c r="J205" i="12"/>
  <c r="K205" i="12"/>
  <c r="L205" i="12"/>
  <c r="C206" i="12"/>
  <c r="D206" i="12"/>
  <c r="E206" i="12"/>
  <c r="F206" i="12"/>
  <c r="G206" i="12"/>
  <c r="H206" i="12"/>
  <c r="I206" i="12"/>
  <c r="J206" i="12"/>
  <c r="K206" i="12"/>
  <c r="L206" i="12"/>
  <c r="C207" i="12"/>
  <c r="D207" i="12"/>
  <c r="E207" i="12"/>
  <c r="F207" i="12"/>
  <c r="G207" i="12"/>
  <c r="H207" i="12"/>
  <c r="I207" i="12"/>
  <c r="J207" i="12"/>
  <c r="K207" i="12"/>
  <c r="L207" i="12"/>
  <c r="C208" i="12"/>
  <c r="D208" i="12"/>
  <c r="E208" i="12"/>
  <c r="F208" i="12"/>
  <c r="G208" i="12"/>
  <c r="H208" i="12"/>
  <c r="I208" i="12"/>
  <c r="J208" i="12"/>
  <c r="K208" i="12"/>
  <c r="L208" i="12"/>
  <c r="C209" i="12"/>
  <c r="D209" i="12"/>
  <c r="E209" i="12"/>
  <c r="F209" i="12"/>
  <c r="G209" i="12"/>
  <c r="H209" i="12"/>
  <c r="I209" i="12"/>
  <c r="J209" i="12"/>
  <c r="K209" i="12"/>
  <c r="L209" i="12"/>
  <c r="C210" i="12"/>
  <c r="D210" i="12"/>
  <c r="E210" i="12"/>
  <c r="F210" i="12"/>
  <c r="G210" i="12"/>
  <c r="H210" i="12"/>
  <c r="I210" i="12"/>
  <c r="J210" i="12"/>
  <c r="K210" i="12"/>
  <c r="L210" i="12"/>
  <c r="C211" i="12"/>
  <c r="D211" i="12"/>
  <c r="E211" i="12"/>
  <c r="F211" i="12"/>
  <c r="G211" i="12"/>
  <c r="H211" i="12"/>
  <c r="I211" i="12"/>
  <c r="J211" i="12"/>
  <c r="K211" i="12"/>
  <c r="L211" i="12"/>
  <c r="C212" i="12"/>
  <c r="D212" i="12"/>
  <c r="E212" i="12"/>
  <c r="F212" i="12"/>
  <c r="G212" i="12"/>
  <c r="H212" i="12"/>
  <c r="I212" i="12"/>
  <c r="J212" i="12"/>
  <c r="K212" i="12"/>
  <c r="L212" i="12"/>
  <c r="C213" i="12"/>
  <c r="D213" i="12"/>
  <c r="E213" i="12"/>
  <c r="F213" i="12"/>
  <c r="G213" i="12"/>
  <c r="H213" i="12"/>
  <c r="I213" i="12"/>
  <c r="J213" i="12"/>
  <c r="K213" i="12"/>
  <c r="L213" i="12"/>
  <c r="C214" i="12"/>
  <c r="D214" i="12"/>
  <c r="E214" i="12"/>
  <c r="F214" i="12"/>
  <c r="G214" i="12"/>
  <c r="H214" i="12"/>
  <c r="I214" i="12"/>
  <c r="J214" i="12"/>
  <c r="K214" i="12"/>
  <c r="L214" i="12"/>
  <c r="C215" i="12"/>
  <c r="D215" i="12"/>
  <c r="E215" i="12"/>
  <c r="F215" i="12"/>
  <c r="G215" i="12"/>
  <c r="H215" i="12"/>
  <c r="I215" i="12"/>
  <c r="J215" i="12"/>
  <c r="K215" i="12"/>
  <c r="L215" i="12"/>
  <c r="C216" i="12"/>
  <c r="D216" i="12"/>
  <c r="E216" i="12"/>
  <c r="F216" i="12"/>
  <c r="G216" i="12"/>
  <c r="H216" i="12"/>
  <c r="I216" i="12"/>
  <c r="J216" i="12"/>
  <c r="K216" i="12"/>
  <c r="L216" i="12"/>
  <c r="C217" i="12"/>
  <c r="D217" i="12"/>
  <c r="E217" i="12"/>
  <c r="F217" i="12"/>
  <c r="G217" i="12"/>
  <c r="H217" i="12"/>
  <c r="I217" i="12"/>
  <c r="J217" i="12"/>
  <c r="K217" i="12"/>
  <c r="L217" i="12"/>
  <c r="C218" i="12"/>
  <c r="D218" i="12"/>
  <c r="E218" i="12"/>
  <c r="F218" i="12"/>
  <c r="G218" i="12"/>
  <c r="H218" i="12"/>
  <c r="I218" i="12"/>
  <c r="J218" i="12"/>
  <c r="K218" i="12"/>
  <c r="L218" i="12"/>
  <c r="C219" i="12"/>
  <c r="D219" i="12"/>
  <c r="E219" i="12"/>
  <c r="F219" i="12"/>
  <c r="G219" i="12"/>
  <c r="H219" i="12"/>
  <c r="I219" i="12"/>
  <c r="J219" i="12"/>
  <c r="K219" i="12"/>
  <c r="L219" i="12"/>
  <c r="C220" i="12"/>
  <c r="D220" i="12"/>
  <c r="E220" i="12"/>
  <c r="F220" i="12"/>
  <c r="G220" i="12"/>
  <c r="H220" i="12"/>
  <c r="I220" i="12"/>
  <c r="J220" i="12"/>
  <c r="K220" i="12"/>
  <c r="L220" i="12"/>
  <c r="C221" i="12"/>
  <c r="D221" i="12"/>
  <c r="E221" i="12"/>
  <c r="F221" i="12"/>
  <c r="G221" i="12"/>
  <c r="H221" i="12"/>
  <c r="I221" i="12"/>
  <c r="J221" i="12"/>
  <c r="K221" i="12"/>
  <c r="L221" i="12"/>
  <c r="C222" i="12"/>
  <c r="D222" i="12"/>
  <c r="E222" i="12"/>
  <c r="F222" i="12"/>
  <c r="G222" i="12"/>
  <c r="H222" i="12"/>
  <c r="I222" i="12"/>
  <c r="J222" i="12"/>
  <c r="K222" i="12"/>
  <c r="L222" i="12"/>
  <c r="C223" i="12"/>
  <c r="D223" i="12"/>
  <c r="E223" i="12"/>
  <c r="F223" i="12"/>
  <c r="G223" i="12"/>
  <c r="H223" i="12"/>
  <c r="I223" i="12"/>
  <c r="J223" i="12"/>
  <c r="K223" i="12"/>
  <c r="L223" i="12"/>
  <c r="C224" i="12"/>
  <c r="D224" i="12"/>
  <c r="E224" i="12"/>
  <c r="F224" i="12"/>
  <c r="G224" i="12"/>
  <c r="H224" i="12"/>
  <c r="I224" i="12"/>
  <c r="J224" i="12"/>
  <c r="K224" i="12"/>
  <c r="L224" i="12"/>
  <c r="C225" i="12"/>
  <c r="D225" i="12"/>
  <c r="E225" i="12"/>
  <c r="F225" i="12"/>
  <c r="G225" i="12"/>
  <c r="H225" i="12"/>
  <c r="I225" i="12"/>
  <c r="J225" i="12"/>
  <c r="K225" i="12"/>
  <c r="L225" i="12"/>
  <c r="C226" i="12"/>
  <c r="D226" i="12"/>
  <c r="E226" i="12"/>
  <c r="F226" i="12"/>
  <c r="G226" i="12"/>
  <c r="H226" i="12"/>
  <c r="I226" i="12"/>
  <c r="J226" i="12"/>
  <c r="K226" i="12"/>
  <c r="L226" i="12"/>
  <c r="C227" i="12"/>
  <c r="D227" i="12"/>
  <c r="E227" i="12"/>
  <c r="F227" i="12"/>
  <c r="G227" i="12"/>
  <c r="H227" i="12"/>
  <c r="I227" i="12"/>
  <c r="J227" i="12"/>
  <c r="K227" i="12"/>
  <c r="L227" i="12"/>
  <c r="C228" i="12"/>
  <c r="D228" i="12"/>
  <c r="E228" i="12"/>
  <c r="F228" i="12"/>
  <c r="G228" i="12"/>
  <c r="H228" i="12"/>
  <c r="I228" i="12"/>
  <c r="J228" i="12"/>
  <c r="K228" i="12"/>
  <c r="L228" i="12"/>
  <c r="C229" i="12"/>
  <c r="D229" i="12"/>
  <c r="E229" i="12"/>
  <c r="F229" i="12"/>
  <c r="G229" i="12"/>
  <c r="H229" i="12"/>
  <c r="I229" i="12"/>
  <c r="J229" i="12"/>
  <c r="K229" i="12"/>
  <c r="L229" i="12"/>
  <c r="C230" i="12"/>
  <c r="D230" i="12"/>
  <c r="E230" i="12"/>
  <c r="F230" i="12"/>
  <c r="G230" i="12"/>
  <c r="H230" i="12"/>
  <c r="I230" i="12"/>
  <c r="J230" i="12"/>
  <c r="K230" i="12"/>
  <c r="L230" i="12"/>
  <c r="C231" i="12"/>
  <c r="D231" i="12"/>
  <c r="E231" i="12"/>
  <c r="F231" i="12"/>
  <c r="G231" i="12"/>
  <c r="H231" i="12"/>
  <c r="I231" i="12"/>
  <c r="J231" i="12"/>
  <c r="K231" i="12"/>
  <c r="L231" i="12"/>
  <c r="C232" i="12"/>
  <c r="D232" i="12"/>
  <c r="E232" i="12"/>
  <c r="F232" i="12"/>
  <c r="G232" i="12"/>
  <c r="H232" i="12"/>
  <c r="I232" i="12"/>
  <c r="J232" i="12"/>
  <c r="K232" i="12"/>
  <c r="L232" i="12"/>
  <c r="C233" i="12"/>
  <c r="D233" i="12"/>
  <c r="E233" i="12"/>
  <c r="F233" i="12"/>
  <c r="G233" i="12"/>
  <c r="H233" i="12"/>
  <c r="I233" i="12"/>
  <c r="J233" i="12"/>
  <c r="K233" i="12"/>
  <c r="L233" i="12"/>
  <c r="C234" i="12"/>
  <c r="D234" i="12"/>
  <c r="E234" i="12"/>
  <c r="F234" i="12"/>
  <c r="G234" i="12"/>
  <c r="H234" i="12"/>
  <c r="I234" i="12"/>
  <c r="J234" i="12"/>
  <c r="K234" i="12"/>
  <c r="L234" i="12"/>
  <c r="C235" i="12"/>
  <c r="D235" i="12"/>
  <c r="E235" i="12"/>
  <c r="F235" i="12"/>
  <c r="G235" i="12"/>
  <c r="H235" i="12"/>
  <c r="I235" i="12"/>
  <c r="J235" i="12"/>
  <c r="K235" i="12"/>
  <c r="L235" i="12"/>
  <c r="C236" i="12"/>
  <c r="D236" i="12"/>
  <c r="E236" i="12"/>
  <c r="F236" i="12"/>
  <c r="G236" i="12"/>
  <c r="H236" i="12"/>
  <c r="I236" i="12"/>
  <c r="J236" i="12"/>
  <c r="K236" i="12"/>
  <c r="L236" i="12"/>
  <c r="C237" i="12"/>
  <c r="D237" i="12"/>
  <c r="E237" i="12"/>
  <c r="F237" i="12"/>
  <c r="G237" i="12"/>
  <c r="H237" i="12"/>
  <c r="I237" i="12"/>
  <c r="J237" i="12"/>
  <c r="K237" i="12"/>
  <c r="L237" i="12"/>
  <c r="C238" i="12"/>
  <c r="D238" i="12"/>
  <c r="E238" i="12"/>
  <c r="F238" i="12"/>
  <c r="G238" i="12"/>
  <c r="H238" i="12"/>
  <c r="I238" i="12"/>
  <c r="J238" i="12"/>
  <c r="K238" i="12"/>
  <c r="L238" i="12"/>
  <c r="C239" i="12"/>
  <c r="D239" i="12"/>
  <c r="E239" i="12"/>
  <c r="F239" i="12"/>
  <c r="G239" i="12"/>
  <c r="H239" i="12"/>
  <c r="I239" i="12"/>
  <c r="J239" i="12"/>
  <c r="K239" i="12"/>
  <c r="L239" i="12"/>
  <c r="C240" i="12"/>
  <c r="D240" i="12"/>
  <c r="E240" i="12"/>
  <c r="F240" i="12"/>
  <c r="G240" i="12"/>
  <c r="H240" i="12"/>
  <c r="I240" i="12"/>
  <c r="J240" i="12"/>
  <c r="K240" i="12"/>
  <c r="L240" i="12"/>
  <c r="C241" i="12"/>
  <c r="D241" i="12"/>
  <c r="E241" i="12"/>
  <c r="F241" i="12"/>
  <c r="G241" i="12"/>
  <c r="H241" i="12"/>
  <c r="I241" i="12"/>
  <c r="J241" i="12"/>
  <c r="K241" i="12"/>
  <c r="L241" i="12"/>
  <c r="C242" i="12"/>
  <c r="D242" i="12"/>
  <c r="E242" i="12"/>
  <c r="F242" i="12"/>
  <c r="G242" i="12"/>
  <c r="H242" i="12"/>
  <c r="I242" i="12"/>
  <c r="J242" i="12"/>
  <c r="K242" i="12"/>
  <c r="L242" i="12"/>
  <c r="C243" i="12"/>
  <c r="D243" i="12"/>
  <c r="E243" i="12"/>
  <c r="F243" i="12"/>
  <c r="G243" i="12"/>
  <c r="H243" i="12"/>
  <c r="I243" i="12"/>
  <c r="J243" i="12"/>
  <c r="K243" i="12"/>
  <c r="L243" i="12"/>
  <c r="C244" i="12"/>
  <c r="D244" i="12"/>
  <c r="E244" i="12"/>
  <c r="F244" i="12"/>
  <c r="G244" i="12"/>
  <c r="H244" i="12"/>
  <c r="I244" i="12"/>
  <c r="J244" i="12"/>
  <c r="K244" i="12"/>
  <c r="L244" i="12"/>
  <c r="C245" i="12"/>
  <c r="D245" i="12"/>
  <c r="E245" i="12"/>
  <c r="F245" i="12"/>
  <c r="G245" i="12"/>
  <c r="H245" i="12"/>
  <c r="I245" i="12"/>
  <c r="J245" i="12"/>
  <c r="K245" i="12"/>
  <c r="L245" i="12"/>
  <c r="C246" i="12"/>
  <c r="D246" i="12"/>
  <c r="E246" i="12"/>
  <c r="F246" i="12"/>
  <c r="G246" i="12"/>
  <c r="H246" i="12"/>
  <c r="I246" i="12"/>
  <c r="J246" i="12"/>
  <c r="K246" i="12"/>
  <c r="L246" i="12"/>
  <c r="C247" i="12"/>
  <c r="D247" i="12"/>
  <c r="E247" i="12"/>
  <c r="F247" i="12"/>
  <c r="G247" i="12"/>
  <c r="H247" i="12"/>
  <c r="I247" i="12"/>
  <c r="J247" i="12"/>
  <c r="K247" i="12"/>
  <c r="L247" i="12"/>
  <c r="C248" i="12"/>
  <c r="D248" i="12"/>
  <c r="E248" i="12"/>
  <c r="F248" i="12"/>
  <c r="G248" i="12"/>
  <c r="H248" i="12"/>
  <c r="I248" i="12"/>
  <c r="J248" i="12"/>
  <c r="K248" i="12"/>
  <c r="L248" i="12"/>
  <c r="C249" i="12"/>
  <c r="D249" i="12"/>
  <c r="E249" i="12"/>
  <c r="F249" i="12"/>
  <c r="G249" i="12"/>
  <c r="H249" i="12"/>
  <c r="I249" i="12"/>
  <c r="J249" i="12"/>
  <c r="K249" i="12"/>
  <c r="L249" i="12"/>
  <c r="C250" i="12"/>
  <c r="D250" i="12"/>
  <c r="E250" i="12"/>
  <c r="F250" i="12"/>
  <c r="G250" i="12"/>
  <c r="H250" i="12"/>
  <c r="I250" i="12"/>
  <c r="J250" i="12"/>
  <c r="K250" i="12"/>
  <c r="L250" i="12"/>
  <c r="C251" i="12"/>
  <c r="D251" i="12"/>
  <c r="E251" i="12"/>
  <c r="F251" i="12"/>
  <c r="G251" i="12"/>
  <c r="H251" i="12"/>
  <c r="I251" i="12"/>
  <c r="J251" i="12"/>
  <c r="K251" i="12"/>
  <c r="L251" i="12"/>
  <c r="C252" i="12"/>
  <c r="D252" i="12"/>
  <c r="E252" i="12"/>
  <c r="F252" i="12"/>
  <c r="G252" i="12"/>
  <c r="H252" i="12"/>
  <c r="I252" i="12"/>
  <c r="J252" i="12"/>
  <c r="K252" i="12"/>
  <c r="L252" i="12"/>
  <c r="C253" i="12"/>
  <c r="D253" i="12"/>
  <c r="E253" i="12"/>
  <c r="F253" i="12"/>
  <c r="G253" i="12"/>
  <c r="H253" i="12"/>
  <c r="I253" i="12"/>
  <c r="J253" i="12"/>
  <c r="K253" i="12"/>
  <c r="L253" i="12"/>
  <c r="C254" i="12"/>
  <c r="D254" i="12"/>
  <c r="E254" i="12"/>
  <c r="F254" i="12"/>
  <c r="G254" i="12"/>
  <c r="H254" i="12"/>
  <c r="I254" i="12"/>
  <c r="J254" i="12"/>
  <c r="K254" i="12"/>
  <c r="L254" i="12"/>
  <c r="C255" i="12"/>
  <c r="D255" i="12"/>
  <c r="E255" i="12"/>
  <c r="F255" i="12"/>
  <c r="G255" i="12"/>
  <c r="H255" i="12"/>
  <c r="I255" i="12"/>
  <c r="J255" i="12"/>
  <c r="K255" i="12"/>
  <c r="L255" i="12"/>
  <c r="C256" i="12"/>
  <c r="D256" i="12"/>
  <c r="E256" i="12"/>
  <c r="F256" i="12"/>
  <c r="G256" i="12"/>
  <c r="H256" i="12"/>
  <c r="I256" i="12"/>
  <c r="J256" i="12"/>
  <c r="K256" i="12"/>
  <c r="L256" i="12"/>
  <c r="C257" i="12"/>
  <c r="D257" i="12"/>
  <c r="E257" i="12"/>
  <c r="F257" i="12"/>
  <c r="G257" i="12"/>
  <c r="H257" i="12"/>
  <c r="I257" i="12"/>
  <c r="J257" i="12"/>
  <c r="K257" i="12"/>
  <c r="L257" i="12"/>
  <c r="C258" i="12"/>
  <c r="D258" i="12"/>
  <c r="E258" i="12"/>
  <c r="F258" i="12"/>
  <c r="G258" i="12"/>
  <c r="H258" i="12"/>
  <c r="I258" i="12"/>
  <c r="J258" i="12"/>
  <c r="K258" i="12"/>
  <c r="L258" i="12"/>
  <c r="C259" i="12"/>
  <c r="D259" i="12"/>
  <c r="E259" i="12"/>
  <c r="F259" i="12"/>
  <c r="G259" i="12"/>
  <c r="H259" i="12"/>
  <c r="I259" i="12"/>
  <c r="J259" i="12"/>
  <c r="K259" i="12"/>
  <c r="L259" i="12"/>
  <c r="C260" i="12"/>
  <c r="D260" i="12"/>
  <c r="E260" i="12"/>
  <c r="F260" i="12"/>
  <c r="G260" i="12"/>
  <c r="H260" i="12"/>
  <c r="I260" i="12"/>
  <c r="J260" i="12"/>
  <c r="K260" i="12"/>
  <c r="L260" i="12"/>
  <c r="C261" i="12"/>
  <c r="D261" i="12"/>
  <c r="E261" i="12"/>
  <c r="F261" i="12"/>
  <c r="G261" i="12"/>
  <c r="H261" i="12"/>
  <c r="I261" i="12"/>
  <c r="J261" i="12"/>
  <c r="K261" i="12"/>
  <c r="L261" i="12"/>
  <c r="C262" i="12"/>
  <c r="D262" i="12"/>
  <c r="E262" i="12"/>
  <c r="F262" i="12"/>
  <c r="G262" i="12"/>
  <c r="H262" i="12"/>
  <c r="I262" i="12"/>
  <c r="J262" i="12"/>
  <c r="K262" i="12"/>
  <c r="L262" i="12"/>
  <c r="C263" i="12"/>
  <c r="D263" i="12"/>
  <c r="E263" i="12"/>
  <c r="F263" i="12"/>
  <c r="G263" i="12"/>
  <c r="H263" i="12"/>
  <c r="I263" i="12"/>
  <c r="J263" i="12"/>
  <c r="K263" i="12"/>
  <c r="L263" i="12"/>
  <c r="C264" i="12"/>
  <c r="D264" i="12"/>
  <c r="E264" i="12"/>
  <c r="F264" i="12"/>
  <c r="G264" i="12"/>
  <c r="H264" i="12"/>
  <c r="I264" i="12"/>
  <c r="J264" i="12"/>
  <c r="K264" i="12"/>
  <c r="L264" i="12"/>
  <c r="C265" i="12"/>
  <c r="D265" i="12"/>
  <c r="E265" i="12"/>
  <c r="F265" i="12"/>
  <c r="G265" i="12"/>
  <c r="H265" i="12"/>
  <c r="I265" i="12"/>
  <c r="J265" i="12"/>
  <c r="K265" i="12"/>
  <c r="L265" i="12"/>
  <c r="C266" i="12"/>
  <c r="D266" i="12"/>
  <c r="E266" i="12"/>
  <c r="F266" i="12"/>
  <c r="G266" i="12"/>
  <c r="H266" i="12"/>
  <c r="I266" i="12"/>
  <c r="J266" i="12"/>
  <c r="K266" i="12"/>
  <c r="L266" i="12"/>
  <c r="C267" i="12"/>
  <c r="D267" i="12"/>
  <c r="E267" i="12"/>
  <c r="F267" i="12"/>
  <c r="G267" i="12"/>
  <c r="H267" i="12"/>
  <c r="I267" i="12"/>
  <c r="J267" i="12"/>
  <c r="K267" i="12"/>
  <c r="L267" i="12"/>
  <c r="C268" i="12"/>
  <c r="D268" i="12"/>
  <c r="E268" i="12"/>
  <c r="F268" i="12"/>
  <c r="G268" i="12"/>
  <c r="H268" i="12"/>
  <c r="I268" i="12"/>
  <c r="J268" i="12"/>
  <c r="K268" i="12"/>
  <c r="L268" i="12"/>
  <c r="C269" i="12"/>
  <c r="D269" i="12"/>
  <c r="E269" i="12"/>
  <c r="F269" i="12"/>
  <c r="G269" i="12"/>
  <c r="H269" i="12"/>
  <c r="I269" i="12"/>
  <c r="J269" i="12"/>
  <c r="K269" i="12"/>
  <c r="L269" i="12"/>
  <c r="C270" i="12"/>
  <c r="D270" i="12"/>
  <c r="E270" i="12"/>
  <c r="F270" i="12"/>
  <c r="G270" i="12"/>
  <c r="H270" i="12"/>
  <c r="I270" i="12"/>
  <c r="J270" i="12"/>
  <c r="K270" i="12"/>
  <c r="L270" i="12"/>
  <c r="C271" i="12"/>
  <c r="D271" i="12"/>
  <c r="E271" i="12"/>
  <c r="F271" i="12"/>
  <c r="G271" i="12"/>
  <c r="H271" i="12"/>
  <c r="I271" i="12"/>
  <c r="J271" i="12"/>
  <c r="K271" i="12"/>
  <c r="L271" i="12"/>
  <c r="C272" i="12"/>
  <c r="D272" i="12"/>
  <c r="E272" i="12"/>
  <c r="F272" i="12"/>
  <c r="G272" i="12"/>
  <c r="H272" i="12"/>
  <c r="I272" i="12"/>
  <c r="J272" i="12"/>
  <c r="K272" i="12"/>
  <c r="L272" i="12"/>
  <c r="C273" i="12"/>
  <c r="D273" i="12"/>
  <c r="E273" i="12"/>
  <c r="F273" i="12"/>
  <c r="G273" i="12"/>
  <c r="H273" i="12"/>
  <c r="I273" i="12"/>
  <c r="J273" i="12"/>
  <c r="K273" i="12"/>
  <c r="L273" i="12"/>
  <c r="C274" i="12"/>
  <c r="D274" i="12"/>
  <c r="E274" i="12"/>
  <c r="F274" i="12"/>
  <c r="G274" i="12"/>
  <c r="H274" i="12"/>
  <c r="I274" i="12"/>
  <c r="J274" i="12"/>
  <c r="K274" i="12"/>
  <c r="L274" i="12"/>
  <c r="C275" i="12"/>
  <c r="D275" i="12"/>
  <c r="E275" i="12"/>
  <c r="F275" i="12"/>
  <c r="G275" i="12"/>
  <c r="H275" i="12"/>
  <c r="I275" i="12"/>
  <c r="J275" i="12"/>
  <c r="K275" i="12"/>
  <c r="L275" i="12"/>
  <c r="C276" i="12"/>
  <c r="D276" i="12"/>
  <c r="E276" i="12"/>
  <c r="F276" i="12"/>
  <c r="G276" i="12"/>
  <c r="H276" i="12"/>
  <c r="I276" i="12"/>
  <c r="J276" i="12"/>
  <c r="K276" i="12"/>
  <c r="L276" i="12"/>
  <c r="C277" i="12"/>
  <c r="D277" i="12"/>
  <c r="E277" i="12"/>
  <c r="F277" i="12"/>
  <c r="G277" i="12"/>
  <c r="H277" i="12"/>
  <c r="I277" i="12"/>
  <c r="J277" i="12"/>
  <c r="K277" i="12"/>
  <c r="L277" i="12"/>
  <c r="C278" i="12"/>
  <c r="D278" i="12"/>
  <c r="E278" i="12"/>
  <c r="F278" i="12"/>
  <c r="G278" i="12"/>
  <c r="H278" i="12"/>
  <c r="I278" i="12"/>
  <c r="J278" i="12"/>
  <c r="K278" i="12"/>
  <c r="L278" i="12"/>
  <c r="C279" i="12"/>
  <c r="D279" i="12"/>
  <c r="E279" i="12"/>
  <c r="F279" i="12"/>
  <c r="G279" i="12"/>
  <c r="H279" i="12"/>
  <c r="I279" i="12"/>
  <c r="J279" i="12"/>
  <c r="K279" i="12"/>
  <c r="L279" i="12"/>
  <c r="C280" i="12"/>
  <c r="D280" i="12"/>
  <c r="E280" i="12"/>
  <c r="F280" i="12"/>
  <c r="G280" i="12"/>
  <c r="H280" i="12"/>
  <c r="I280" i="12"/>
  <c r="J280" i="12"/>
  <c r="K280" i="12"/>
  <c r="L280" i="12"/>
  <c r="C281" i="12"/>
  <c r="D281" i="12"/>
  <c r="E281" i="12"/>
  <c r="F281" i="12"/>
  <c r="G281" i="12"/>
  <c r="H281" i="12"/>
  <c r="I281" i="12"/>
  <c r="J281" i="12"/>
  <c r="K281" i="12"/>
  <c r="L281" i="12"/>
  <c r="C282" i="12"/>
  <c r="D282" i="12"/>
  <c r="E282" i="12"/>
  <c r="F282" i="12"/>
  <c r="G282" i="12"/>
  <c r="H282" i="12"/>
  <c r="I282" i="12"/>
  <c r="J282" i="12"/>
  <c r="K282" i="12"/>
  <c r="L282" i="12"/>
  <c r="C283" i="12"/>
  <c r="D283" i="12"/>
  <c r="E283" i="12"/>
  <c r="F283" i="12"/>
  <c r="G283" i="12"/>
  <c r="H283" i="12"/>
  <c r="I283" i="12"/>
  <c r="J283" i="12"/>
  <c r="K283" i="12"/>
  <c r="L283" i="12"/>
  <c r="C284" i="12"/>
  <c r="D284" i="12"/>
  <c r="E284" i="12"/>
  <c r="F284" i="12"/>
  <c r="G284" i="12"/>
  <c r="H284" i="12"/>
  <c r="I284" i="12"/>
  <c r="J284" i="12"/>
  <c r="K284" i="12"/>
  <c r="L284" i="12"/>
  <c r="C285" i="12"/>
  <c r="D285" i="12"/>
  <c r="E285" i="12"/>
  <c r="F285" i="12"/>
  <c r="G285" i="12"/>
  <c r="H285" i="12"/>
  <c r="I285" i="12"/>
  <c r="J285" i="12"/>
  <c r="K285" i="12"/>
  <c r="L285" i="12"/>
  <c r="C286" i="12"/>
  <c r="D286" i="12"/>
  <c r="E286" i="12"/>
  <c r="F286" i="12"/>
  <c r="G286" i="12"/>
  <c r="H286" i="12"/>
  <c r="I286" i="12"/>
  <c r="J286" i="12"/>
  <c r="K286" i="12"/>
  <c r="L286" i="12"/>
  <c r="C287" i="12"/>
  <c r="D287" i="12"/>
  <c r="E287" i="12"/>
  <c r="F287" i="12"/>
  <c r="G287" i="12"/>
  <c r="H287" i="12"/>
  <c r="I287" i="12"/>
  <c r="J287" i="12"/>
  <c r="K287" i="12"/>
  <c r="L287" i="12"/>
  <c r="C288" i="12"/>
  <c r="D288" i="12"/>
  <c r="E288" i="12"/>
  <c r="F288" i="12"/>
  <c r="G288" i="12"/>
  <c r="H288" i="12"/>
  <c r="I288" i="12"/>
  <c r="J288" i="12"/>
  <c r="K288" i="12"/>
  <c r="L288" i="12"/>
  <c r="C289" i="12"/>
  <c r="D289" i="12"/>
  <c r="E289" i="12"/>
  <c r="F289" i="12"/>
  <c r="G289" i="12"/>
  <c r="H289" i="12"/>
  <c r="I289" i="12"/>
  <c r="J289" i="12"/>
  <c r="K289" i="12"/>
  <c r="L289" i="12"/>
  <c r="C290" i="12"/>
  <c r="D290" i="12"/>
  <c r="E290" i="12"/>
  <c r="F290" i="12"/>
  <c r="G290" i="12"/>
  <c r="H290" i="12"/>
  <c r="I290" i="12"/>
  <c r="J290" i="12"/>
  <c r="K290" i="12"/>
  <c r="L290" i="12"/>
  <c r="C291" i="12"/>
  <c r="D291" i="12"/>
  <c r="E291" i="12"/>
  <c r="F291" i="12"/>
  <c r="G291" i="12"/>
  <c r="H291" i="12"/>
  <c r="I291" i="12"/>
  <c r="J291" i="12"/>
  <c r="K291" i="12"/>
  <c r="L291" i="12"/>
  <c r="C292" i="12"/>
  <c r="D292" i="12"/>
  <c r="E292" i="12"/>
  <c r="F292" i="12"/>
  <c r="G292" i="12"/>
  <c r="H292" i="12"/>
  <c r="I292" i="12"/>
  <c r="J292" i="12"/>
  <c r="K292" i="12"/>
  <c r="L292" i="12"/>
  <c r="C293" i="12"/>
  <c r="D293" i="12"/>
  <c r="E293" i="12"/>
  <c r="F293" i="12"/>
  <c r="G293" i="12"/>
  <c r="H293" i="12"/>
  <c r="I293" i="12"/>
  <c r="J293" i="12"/>
  <c r="K293" i="12"/>
  <c r="L293" i="12"/>
  <c r="C294" i="12"/>
  <c r="D294" i="12"/>
  <c r="E294" i="12"/>
  <c r="F294" i="12"/>
  <c r="G294" i="12"/>
  <c r="H294" i="12"/>
  <c r="I294" i="12"/>
  <c r="J294" i="12"/>
  <c r="K294" i="12"/>
  <c r="L294" i="12"/>
  <c r="C295" i="12"/>
  <c r="D295" i="12"/>
  <c r="E295" i="12"/>
  <c r="F295" i="12"/>
  <c r="G295" i="12"/>
  <c r="H295" i="12"/>
  <c r="I295" i="12"/>
  <c r="J295" i="12"/>
  <c r="K295" i="12"/>
  <c r="L295" i="12"/>
  <c r="C296" i="12"/>
  <c r="D296" i="12"/>
  <c r="E296" i="12"/>
  <c r="F296" i="12"/>
  <c r="G296" i="12"/>
  <c r="H296" i="12"/>
  <c r="I296" i="12"/>
  <c r="J296" i="12"/>
  <c r="K296" i="12"/>
  <c r="L296" i="12"/>
  <c r="C297" i="12"/>
  <c r="D297" i="12"/>
  <c r="E297" i="12"/>
  <c r="F297" i="12"/>
  <c r="G297" i="12"/>
  <c r="H297" i="12"/>
  <c r="I297" i="12"/>
  <c r="J297" i="12"/>
  <c r="K297" i="12"/>
  <c r="L297" i="12"/>
  <c r="C298" i="12"/>
  <c r="D298" i="12"/>
  <c r="E298" i="12"/>
  <c r="F298" i="12"/>
  <c r="G298" i="12"/>
  <c r="H298" i="12"/>
  <c r="I298" i="12"/>
  <c r="J298" i="12"/>
  <c r="K298" i="12"/>
  <c r="L298" i="12"/>
  <c r="C299" i="12"/>
  <c r="D299" i="12"/>
  <c r="E299" i="12"/>
  <c r="F299" i="12"/>
  <c r="G299" i="12"/>
  <c r="H299" i="12"/>
  <c r="I299" i="12"/>
  <c r="J299" i="12"/>
  <c r="K299" i="12"/>
  <c r="L299" i="12"/>
  <c r="C300" i="12"/>
  <c r="D300" i="12"/>
  <c r="E300" i="12"/>
  <c r="F300" i="12"/>
  <c r="G300" i="12"/>
  <c r="H300" i="12"/>
  <c r="I300" i="12"/>
  <c r="J300" i="12"/>
  <c r="K300" i="12"/>
  <c r="L300" i="12"/>
  <c r="C301" i="12"/>
  <c r="D301" i="12"/>
  <c r="E301" i="12"/>
  <c r="F301" i="12"/>
  <c r="G301" i="12"/>
  <c r="H301" i="12"/>
  <c r="I301" i="12"/>
  <c r="J301" i="12"/>
  <c r="K301" i="12"/>
  <c r="L301" i="12"/>
  <c r="C302" i="12"/>
  <c r="D302" i="12"/>
  <c r="E302" i="12"/>
  <c r="F302" i="12"/>
  <c r="G302" i="12"/>
  <c r="H302" i="12"/>
  <c r="I302" i="12"/>
  <c r="J302" i="12"/>
  <c r="K302" i="12"/>
  <c r="L302" i="12"/>
  <c r="C303" i="12"/>
  <c r="D303" i="12"/>
  <c r="E303" i="12"/>
  <c r="F303" i="12"/>
  <c r="G303" i="12"/>
  <c r="H303" i="12"/>
  <c r="I303" i="12"/>
  <c r="J303" i="12"/>
  <c r="K303" i="12"/>
  <c r="L303" i="12"/>
  <c r="C304" i="12"/>
  <c r="D304" i="12"/>
  <c r="E304" i="12"/>
  <c r="F304" i="12"/>
  <c r="G304" i="12"/>
  <c r="H304" i="12"/>
  <c r="I304" i="12"/>
  <c r="J304" i="12"/>
  <c r="K304" i="12"/>
  <c r="L304" i="12"/>
  <c r="C305" i="12"/>
  <c r="D305" i="12"/>
  <c r="E305" i="12"/>
  <c r="F305" i="12"/>
  <c r="G305" i="12"/>
  <c r="H305" i="12"/>
  <c r="I305" i="12"/>
  <c r="J305" i="12"/>
  <c r="K305" i="12"/>
  <c r="L305" i="12"/>
  <c r="C306" i="12"/>
  <c r="D306" i="12"/>
  <c r="E306" i="12"/>
  <c r="F306" i="12"/>
  <c r="G306" i="12"/>
  <c r="H306" i="12"/>
  <c r="I306" i="12"/>
  <c r="J306" i="12"/>
  <c r="K306" i="12"/>
  <c r="L306" i="12"/>
  <c r="C307" i="12"/>
  <c r="D307" i="12"/>
  <c r="E307" i="12"/>
  <c r="F307" i="12"/>
  <c r="G307" i="12"/>
  <c r="H307" i="12"/>
  <c r="I307" i="12"/>
  <c r="J307" i="12"/>
  <c r="K307" i="12"/>
  <c r="L307" i="12"/>
  <c r="C308" i="12"/>
  <c r="D308" i="12"/>
  <c r="E308" i="12"/>
  <c r="F308" i="12"/>
  <c r="G308" i="12"/>
  <c r="H308" i="12"/>
  <c r="I308" i="12"/>
  <c r="J308" i="12"/>
  <c r="K308" i="12"/>
  <c r="L308" i="12"/>
  <c r="C309" i="12"/>
  <c r="D309" i="12"/>
  <c r="E309" i="12"/>
  <c r="F309" i="12"/>
  <c r="G309" i="12"/>
  <c r="H309" i="12"/>
  <c r="I309" i="12"/>
  <c r="J309" i="12"/>
  <c r="K309" i="12"/>
  <c r="L309" i="12"/>
  <c r="C310" i="12"/>
  <c r="D310" i="12"/>
  <c r="E310" i="12"/>
  <c r="F310" i="12"/>
  <c r="G310" i="12"/>
  <c r="H310" i="12"/>
  <c r="I310" i="12"/>
  <c r="J310" i="12"/>
  <c r="K310" i="12"/>
  <c r="L310" i="12"/>
  <c r="C311" i="12"/>
  <c r="D311" i="12"/>
  <c r="E311" i="12"/>
  <c r="F311" i="12"/>
  <c r="G311" i="12"/>
  <c r="H311" i="12"/>
  <c r="I311" i="12"/>
  <c r="J311" i="12"/>
  <c r="K311" i="12"/>
  <c r="L311" i="12"/>
  <c r="C312" i="12"/>
  <c r="D312" i="12"/>
  <c r="E312" i="12"/>
  <c r="F312" i="12"/>
  <c r="G312" i="12"/>
  <c r="H312" i="12"/>
  <c r="I312" i="12"/>
  <c r="J312" i="12"/>
  <c r="K312" i="12"/>
  <c r="L312" i="12"/>
  <c r="C313" i="12"/>
  <c r="D313" i="12"/>
  <c r="E313" i="12"/>
  <c r="F313" i="12"/>
  <c r="G313" i="12"/>
  <c r="H313" i="12"/>
  <c r="I313" i="12"/>
  <c r="J313" i="12"/>
  <c r="K313" i="12"/>
  <c r="L313" i="12"/>
  <c r="C314" i="12"/>
  <c r="D314" i="12"/>
  <c r="E314" i="12"/>
  <c r="F314" i="12"/>
  <c r="G314" i="12"/>
  <c r="H314" i="12"/>
  <c r="I314" i="12"/>
  <c r="J314" i="12"/>
  <c r="K314" i="12"/>
  <c r="L314" i="12"/>
  <c r="C315" i="12"/>
  <c r="D315" i="12"/>
  <c r="E315" i="12"/>
  <c r="F315" i="12"/>
  <c r="G315" i="12"/>
  <c r="H315" i="12"/>
  <c r="I315" i="12"/>
  <c r="J315" i="12"/>
  <c r="K315" i="12"/>
  <c r="L315" i="12"/>
  <c r="C316" i="12"/>
  <c r="D316" i="12"/>
  <c r="E316" i="12"/>
  <c r="F316" i="12"/>
  <c r="G316" i="12"/>
  <c r="H316" i="12"/>
  <c r="I316" i="12"/>
  <c r="J316" i="12"/>
  <c r="K316" i="12"/>
  <c r="L316" i="12"/>
  <c r="C317" i="12"/>
  <c r="D317" i="12"/>
  <c r="E317" i="12"/>
  <c r="F317" i="12"/>
  <c r="G317" i="12"/>
  <c r="H317" i="12"/>
  <c r="I317" i="12"/>
  <c r="J317" i="12"/>
  <c r="K317" i="12"/>
  <c r="L317" i="12"/>
  <c r="C318" i="12"/>
  <c r="D318" i="12"/>
  <c r="E318" i="12"/>
  <c r="F318" i="12"/>
  <c r="G318" i="12"/>
  <c r="H318" i="12"/>
  <c r="I318" i="12"/>
  <c r="J318" i="12"/>
  <c r="K318" i="12"/>
  <c r="L318" i="12"/>
  <c r="C319" i="12"/>
  <c r="D319" i="12"/>
  <c r="E319" i="12"/>
  <c r="F319" i="12"/>
  <c r="G319" i="12"/>
  <c r="H319" i="12"/>
  <c r="I319" i="12"/>
  <c r="J319" i="12"/>
  <c r="K319" i="12"/>
  <c r="L319" i="12"/>
  <c r="C320" i="12"/>
  <c r="D320" i="12"/>
  <c r="E320" i="12"/>
  <c r="F320" i="12"/>
  <c r="G320" i="12"/>
  <c r="H320" i="12"/>
  <c r="I320" i="12"/>
  <c r="J320" i="12"/>
  <c r="K320" i="12"/>
  <c r="L320" i="12"/>
  <c r="C321" i="12"/>
  <c r="D321" i="12"/>
  <c r="E321" i="12"/>
  <c r="F321" i="12"/>
  <c r="G321" i="12"/>
  <c r="H321" i="12"/>
  <c r="I321" i="12"/>
  <c r="J321" i="12"/>
  <c r="K321" i="12"/>
  <c r="L321" i="12"/>
  <c r="C322" i="12"/>
  <c r="D322" i="12"/>
  <c r="E322" i="12"/>
  <c r="F322" i="12"/>
  <c r="G322" i="12"/>
  <c r="H322" i="12"/>
  <c r="I322" i="12"/>
  <c r="J322" i="12"/>
  <c r="K322" i="12"/>
  <c r="L322" i="12"/>
  <c r="C323" i="12"/>
  <c r="D323" i="12"/>
  <c r="E323" i="12"/>
  <c r="F323" i="12"/>
  <c r="G323" i="12"/>
  <c r="H323" i="12"/>
  <c r="I323" i="12"/>
  <c r="J323" i="12"/>
  <c r="K323" i="12"/>
  <c r="L323" i="12"/>
  <c r="C324" i="12"/>
  <c r="D324" i="12"/>
  <c r="E324" i="12"/>
  <c r="F324" i="12"/>
  <c r="G324" i="12"/>
  <c r="H324" i="12"/>
  <c r="I324" i="12"/>
  <c r="J324" i="12"/>
  <c r="K324" i="12"/>
  <c r="L324" i="12"/>
  <c r="C325" i="12"/>
  <c r="D325" i="12"/>
  <c r="E325" i="12"/>
  <c r="F325" i="12"/>
  <c r="G325" i="12"/>
  <c r="H325" i="12"/>
  <c r="I325" i="12"/>
  <c r="J325" i="12"/>
  <c r="K325" i="12"/>
  <c r="L325" i="12"/>
  <c r="C326" i="12"/>
  <c r="D326" i="12"/>
  <c r="E326" i="12"/>
  <c r="F326" i="12"/>
  <c r="G326" i="12"/>
  <c r="H326" i="12"/>
  <c r="I326" i="12"/>
  <c r="J326" i="12"/>
  <c r="K326" i="12"/>
  <c r="L326" i="12"/>
  <c r="C327" i="12"/>
  <c r="D327" i="12"/>
  <c r="E327" i="12"/>
  <c r="F327" i="12"/>
  <c r="G327" i="12"/>
  <c r="H327" i="12"/>
  <c r="I327" i="12"/>
  <c r="J327" i="12"/>
  <c r="K327" i="12"/>
  <c r="L327" i="12"/>
  <c r="C328" i="12"/>
  <c r="D328" i="12"/>
  <c r="E328" i="12"/>
  <c r="F328" i="12"/>
  <c r="G328" i="12"/>
  <c r="H328" i="12"/>
  <c r="I328" i="12"/>
  <c r="J328" i="12"/>
  <c r="K328" i="12"/>
  <c r="L328" i="12"/>
  <c r="C329" i="12"/>
  <c r="D329" i="12"/>
  <c r="E329" i="12"/>
  <c r="F329" i="12"/>
  <c r="G329" i="12"/>
  <c r="H329" i="12"/>
  <c r="I329" i="12"/>
  <c r="J329" i="12"/>
  <c r="K329" i="12"/>
  <c r="L329" i="12"/>
  <c r="C330" i="12"/>
  <c r="D330" i="12"/>
  <c r="E330" i="12"/>
  <c r="F330" i="12"/>
  <c r="G330" i="12"/>
  <c r="H330" i="12"/>
  <c r="I330" i="12"/>
  <c r="J330" i="12"/>
  <c r="K330" i="12"/>
  <c r="L330" i="12"/>
  <c r="C331" i="12"/>
  <c r="D331" i="12"/>
  <c r="E331" i="12"/>
  <c r="F331" i="12"/>
  <c r="G331" i="12"/>
  <c r="H331" i="12"/>
  <c r="I331" i="12"/>
  <c r="J331" i="12"/>
  <c r="K331" i="12"/>
  <c r="L331" i="12"/>
  <c r="C332" i="12"/>
  <c r="D332" i="12"/>
  <c r="E332" i="12"/>
  <c r="F332" i="12"/>
  <c r="G332" i="12"/>
  <c r="H332" i="12"/>
  <c r="I332" i="12"/>
  <c r="J332" i="12"/>
  <c r="K332" i="12"/>
  <c r="L332" i="12"/>
  <c r="C333" i="12"/>
  <c r="D333" i="12"/>
  <c r="E333" i="12"/>
  <c r="F333" i="12"/>
  <c r="G333" i="12"/>
  <c r="H333" i="12"/>
  <c r="I333" i="12"/>
  <c r="J333" i="12"/>
  <c r="K333" i="12"/>
  <c r="L333" i="12"/>
  <c r="C334" i="12"/>
  <c r="D334" i="12"/>
  <c r="E334" i="12"/>
  <c r="F334" i="12"/>
  <c r="G334" i="12"/>
  <c r="H334" i="12"/>
  <c r="I334" i="12"/>
  <c r="J334" i="12"/>
  <c r="K334" i="12"/>
  <c r="L334" i="12"/>
  <c r="C335" i="12"/>
  <c r="D335" i="12"/>
  <c r="E335" i="12"/>
  <c r="F335" i="12"/>
  <c r="G335" i="12"/>
  <c r="H335" i="12"/>
  <c r="I335" i="12"/>
  <c r="J335" i="12"/>
  <c r="K335" i="12"/>
  <c r="L335" i="12"/>
  <c r="C336" i="12"/>
  <c r="D336" i="12"/>
  <c r="E336" i="12"/>
  <c r="F336" i="12"/>
  <c r="G336" i="12"/>
  <c r="H336" i="12"/>
  <c r="I336" i="12"/>
  <c r="J336" i="12"/>
  <c r="K336" i="12"/>
  <c r="L336" i="12"/>
  <c r="C337" i="12"/>
  <c r="D337" i="12"/>
  <c r="E337" i="12"/>
  <c r="F337" i="12"/>
  <c r="G337" i="12"/>
  <c r="H337" i="12"/>
  <c r="I337" i="12"/>
  <c r="J337" i="12"/>
  <c r="K337" i="12"/>
  <c r="L337" i="12"/>
  <c r="C338" i="12"/>
  <c r="D338" i="12"/>
  <c r="E338" i="12"/>
  <c r="F338" i="12"/>
  <c r="G338" i="12"/>
  <c r="H338" i="12"/>
  <c r="I338" i="12"/>
  <c r="J338" i="12"/>
  <c r="K338" i="12"/>
  <c r="L338" i="12"/>
  <c r="C339" i="12"/>
  <c r="D339" i="12"/>
  <c r="E339" i="12"/>
  <c r="F339" i="12"/>
  <c r="G339" i="12"/>
  <c r="H339" i="12"/>
  <c r="I339" i="12"/>
  <c r="J339" i="12"/>
  <c r="K339" i="12"/>
  <c r="L339" i="12"/>
  <c r="C340" i="12"/>
  <c r="D340" i="12"/>
  <c r="E340" i="12"/>
  <c r="F340" i="12"/>
  <c r="G340" i="12"/>
  <c r="H340" i="12"/>
  <c r="I340" i="12"/>
  <c r="J340" i="12"/>
  <c r="K340" i="12"/>
  <c r="L340" i="12"/>
  <c r="C341" i="12"/>
  <c r="D341" i="12"/>
  <c r="E341" i="12"/>
  <c r="F341" i="12"/>
  <c r="G341" i="12"/>
  <c r="H341" i="12"/>
  <c r="I341" i="12"/>
  <c r="J341" i="12"/>
  <c r="K341" i="12"/>
  <c r="L341" i="12"/>
  <c r="C342" i="12"/>
  <c r="D342" i="12"/>
  <c r="E342" i="12"/>
  <c r="F342" i="12"/>
  <c r="G342" i="12"/>
  <c r="H342" i="12"/>
  <c r="I342" i="12"/>
  <c r="J342" i="12"/>
  <c r="K342" i="12"/>
  <c r="L342" i="12"/>
  <c r="C343" i="12"/>
  <c r="D343" i="12"/>
  <c r="E343" i="12"/>
  <c r="F343" i="12"/>
  <c r="G343" i="12"/>
  <c r="H343" i="12"/>
  <c r="I343" i="12"/>
  <c r="J343" i="12"/>
  <c r="K343" i="12"/>
  <c r="L343" i="12"/>
  <c r="C344" i="12"/>
  <c r="D344" i="12"/>
  <c r="E344" i="12"/>
  <c r="F344" i="12"/>
  <c r="G344" i="12"/>
  <c r="H344" i="12"/>
  <c r="I344" i="12"/>
  <c r="J344" i="12"/>
  <c r="K344" i="12"/>
  <c r="L344" i="12"/>
  <c r="C345" i="12"/>
  <c r="D345" i="12"/>
  <c r="E345" i="12"/>
  <c r="F345" i="12"/>
  <c r="G345" i="12"/>
  <c r="H345" i="12"/>
  <c r="I345" i="12"/>
  <c r="J345" i="12"/>
  <c r="K345" i="12"/>
  <c r="L345" i="12"/>
  <c r="C346" i="12"/>
  <c r="D346" i="12"/>
  <c r="E346" i="12"/>
  <c r="F346" i="12"/>
  <c r="G346" i="12"/>
  <c r="H346" i="12"/>
  <c r="I346" i="12"/>
  <c r="J346" i="12"/>
  <c r="K346" i="12"/>
  <c r="L346" i="12"/>
  <c r="C347" i="12"/>
  <c r="D347" i="12"/>
  <c r="E347" i="12"/>
  <c r="F347" i="12"/>
  <c r="G347" i="12"/>
  <c r="H347" i="12"/>
  <c r="I347" i="12"/>
  <c r="J347" i="12"/>
  <c r="K347" i="12"/>
  <c r="L347" i="12"/>
  <c r="C348" i="12"/>
  <c r="D348" i="12"/>
  <c r="E348" i="12"/>
  <c r="F348" i="12"/>
  <c r="G348" i="12"/>
  <c r="H348" i="12"/>
  <c r="I348" i="12"/>
  <c r="J348" i="12"/>
  <c r="K348" i="12"/>
  <c r="L348" i="12"/>
  <c r="C349" i="12"/>
  <c r="D349" i="12"/>
  <c r="E349" i="12"/>
  <c r="F349" i="12"/>
  <c r="G349" i="12"/>
  <c r="H349" i="12"/>
  <c r="I349" i="12"/>
  <c r="J349" i="12"/>
  <c r="K349" i="12"/>
  <c r="L349" i="12"/>
  <c r="C350" i="12"/>
  <c r="D350" i="12"/>
  <c r="E350" i="12"/>
  <c r="F350" i="12"/>
  <c r="G350" i="12"/>
  <c r="H350" i="12"/>
  <c r="I350" i="12"/>
  <c r="J350" i="12"/>
  <c r="K350" i="12"/>
  <c r="L350" i="12"/>
  <c r="C351" i="12"/>
  <c r="D351" i="12"/>
  <c r="E351" i="12"/>
  <c r="F351" i="12"/>
  <c r="G351" i="12"/>
  <c r="H351" i="12"/>
  <c r="I351" i="12"/>
  <c r="J351" i="12"/>
  <c r="K351" i="12"/>
  <c r="L351" i="12"/>
  <c r="C352" i="12"/>
  <c r="D352" i="12"/>
  <c r="E352" i="12"/>
  <c r="F352" i="12"/>
  <c r="G352" i="12"/>
  <c r="H352" i="12"/>
  <c r="I352" i="12"/>
  <c r="J352" i="12"/>
  <c r="K352" i="12"/>
  <c r="L352" i="12"/>
  <c r="C353" i="12"/>
  <c r="D353" i="12"/>
  <c r="E353" i="12"/>
  <c r="F353" i="12"/>
  <c r="G353" i="12"/>
  <c r="H353" i="12"/>
  <c r="I353" i="12"/>
  <c r="J353" i="12"/>
  <c r="K353" i="12"/>
  <c r="L353" i="12"/>
  <c r="C354" i="12"/>
  <c r="D354" i="12"/>
  <c r="E354" i="12"/>
  <c r="F354" i="12"/>
  <c r="G354" i="12"/>
  <c r="H354" i="12"/>
  <c r="I354" i="12"/>
  <c r="J354" i="12"/>
  <c r="K354" i="12"/>
  <c r="L354" i="12"/>
  <c r="C355" i="12"/>
  <c r="D355" i="12"/>
  <c r="E355" i="12"/>
  <c r="F355" i="12"/>
  <c r="G355" i="12"/>
  <c r="H355" i="12"/>
  <c r="I355" i="12"/>
  <c r="J355" i="12"/>
  <c r="K355" i="12"/>
  <c r="L355" i="12"/>
  <c r="C356" i="12"/>
  <c r="D356" i="12"/>
  <c r="E356" i="12"/>
  <c r="F356" i="12"/>
  <c r="G356" i="12"/>
  <c r="H356" i="12"/>
  <c r="I356" i="12"/>
  <c r="J356" i="12"/>
  <c r="K356" i="12"/>
  <c r="L356" i="12"/>
  <c r="C357" i="12"/>
  <c r="D357" i="12"/>
  <c r="E357" i="12"/>
  <c r="F357" i="12"/>
  <c r="G357" i="12"/>
  <c r="H357" i="12"/>
  <c r="I357" i="12"/>
  <c r="J357" i="12"/>
  <c r="K357" i="12"/>
  <c r="L357" i="12"/>
  <c r="C358" i="12"/>
  <c r="D358" i="12"/>
  <c r="E358" i="12"/>
  <c r="F358" i="12"/>
  <c r="G358" i="12"/>
  <c r="H358" i="12"/>
  <c r="I358" i="12"/>
  <c r="J358" i="12"/>
  <c r="K358" i="12"/>
  <c r="L358" i="12"/>
  <c r="C359" i="12"/>
  <c r="D359" i="12"/>
  <c r="E359" i="12"/>
  <c r="F359" i="12"/>
  <c r="G359" i="12"/>
  <c r="H359" i="12"/>
  <c r="I359" i="12"/>
  <c r="J359" i="12"/>
  <c r="K359" i="12"/>
  <c r="L359" i="12"/>
  <c r="C360" i="12"/>
  <c r="D360" i="12"/>
  <c r="E360" i="12"/>
  <c r="F360" i="12"/>
  <c r="G360" i="12"/>
  <c r="H360" i="12"/>
  <c r="I360" i="12"/>
  <c r="J360" i="12"/>
  <c r="K360" i="12"/>
  <c r="L360" i="12"/>
  <c r="C361" i="12"/>
  <c r="D361" i="12"/>
  <c r="E361" i="12"/>
  <c r="F361" i="12"/>
  <c r="G361" i="12"/>
  <c r="H361" i="12"/>
  <c r="I361" i="12"/>
  <c r="J361" i="12"/>
  <c r="K361" i="12"/>
  <c r="L361" i="12"/>
  <c r="C362" i="12"/>
  <c r="D362" i="12"/>
  <c r="E362" i="12"/>
  <c r="F362" i="12"/>
  <c r="G362" i="12"/>
  <c r="H362" i="12"/>
  <c r="I362" i="12"/>
  <c r="J362" i="12"/>
  <c r="K362" i="12"/>
  <c r="L362" i="12"/>
  <c r="C363" i="12"/>
  <c r="D363" i="12"/>
  <c r="E363" i="12"/>
  <c r="F363" i="12"/>
  <c r="G363" i="12"/>
  <c r="H363" i="12"/>
  <c r="I363" i="12"/>
  <c r="J363" i="12"/>
  <c r="K363" i="12"/>
  <c r="L363" i="12"/>
  <c r="C364" i="12"/>
  <c r="D364" i="12"/>
  <c r="E364" i="12"/>
  <c r="F364" i="12"/>
  <c r="G364" i="12"/>
  <c r="H364" i="12"/>
  <c r="I364" i="12"/>
  <c r="J364" i="12"/>
  <c r="K364" i="12"/>
  <c r="L364" i="12"/>
  <c r="C365" i="12"/>
  <c r="D365" i="12"/>
  <c r="E365" i="12"/>
  <c r="F365" i="12"/>
  <c r="G365" i="12"/>
  <c r="H365" i="12"/>
  <c r="I365" i="12"/>
  <c r="J365" i="12"/>
  <c r="K365" i="12"/>
  <c r="L365" i="12"/>
  <c r="C366" i="12"/>
  <c r="D366" i="12"/>
  <c r="E366" i="12"/>
  <c r="F366" i="12"/>
  <c r="G366" i="12"/>
  <c r="H366" i="12"/>
  <c r="I366" i="12"/>
  <c r="J366" i="12"/>
  <c r="K366" i="12"/>
  <c r="L366" i="12"/>
  <c r="C367" i="12"/>
  <c r="D367" i="12"/>
  <c r="E367" i="12"/>
  <c r="F367" i="12"/>
  <c r="G367" i="12"/>
  <c r="H367" i="12"/>
  <c r="I367" i="12"/>
  <c r="J367" i="12"/>
  <c r="K367" i="12"/>
  <c r="L367" i="12"/>
  <c r="C368" i="12"/>
  <c r="D368" i="12"/>
  <c r="E368" i="12"/>
  <c r="F368" i="12"/>
  <c r="G368" i="12"/>
  <c r="H368" i="12"/>
  <c r="I368" i="12"/>
  <c r="J368" i="12"/>
  <c r="K368" i="12"/>
  <c r="L368" i="12"/>
  <c r="C369" i="12"/>
  <c r="D369" i="12"/>
  <c r="E369" i="12"/>
  <c r="F369" i="12"/>
  <c r="G369" i="12"/>
  <c r="H369" i="12"/>
  <c r="I369" i="12"/>
  <c r="J369" i="12"/>
  <c r="K369" i="12"/>
  <c r="L369" i="12"/>
  <c r="C370" i="12"/>
  <c r="D370" i="12"/>
  <c r="E370" i="12"/>
  <c r="F370" i="12"/>
  <c r="G370" i="12"/>
  <c r="H370" i="12"/>
  <c r="I370" i="12"/>
  <c r="J370" i="12"/>
  <c r="K370" i="12"/>
  <c r="L370" i="12"/>
  <c r="C371" i="12"/>
  <c r="D371" i="12"/>
  <c r="E371" i="12"/>
  <c r="F371" i="12"/>
  <c r="G371" i="12"/>
  <c r="H371" i="12"/>
  <c r="I371" i="12"/>
  <c r="J371" i="12"/>
  <c r="K371" i="12"/>
  <c r="L371" i="12"/>
  <c r="C372" i="12"/>
  <c r="D372" i="12"/>
  <c r="E372" i="12"/>
  <c r="F372" i="12"/>
  <c r="G372" i="12"/>
  <c r="H372" i="12"/>
  <c r="I372" i="12"/>
  <c r="J372" i="12"/>
  <c r="K372" i="12"/>
  <c r="L372" i="12"/>
  <c r="C373" i="12"/>
  <c r="D373" i="12"/>
  <c r="E373" i="12"/>
  <c r="F373" i="12"/>
  <c r="G373" i="12"/>
  <c r="H373" i="12"/>
  <c r="I373" i="12"/>
  <c r="J373" i="12"/>
  <c r="K373" i="12"/>
  <c r="L373" i="12"/>
  <c r="C374" i="12"/>
  <c r="D374" i="12"/>
  <c r="E374" i="12"/>
  <c r="F374" i="12"/>
  <c r="G374" i="12"/>
  <c r="H374" i="12"/>
  <c r="I374" i="12"/>
  <c r="J374" i="12"/>
  <c r="K374" i="12"/>
  <c r="L374" i="12"/>
  <c r="C375" i="12"/>
  <c r="D375" i="12"/>
  <c r="E375" i="12"/>
  <c r="F375" i="12"/>
  <c r="G375" i="12"/>
  <c r="H375" i="12"/>
  <c r="I375" i="12"/>
  <c r="J375" i="12"/>
  <c r="K375" i="12"/>
  <c r="L375" i="12"/>
  <c r="C376" i="12"/>
  <c r="D376" i="12"/>
  <c r="E376" i="12"/>
  <c r="F376" i="12"/>
  <c r="G376" i="12"/>
  <c r="H376" i="12"/>
  <c r="I376" i="12"/>
  <c r="J376" i="12"/>
  <c r="K376" i="12"/>
  <c r="L376" i="12"/>
  <c r="C377" i="12"/>
  <c r="D377" i="12"/>
  <c r="E377" i="12"/>
  <c r="F377" i="12"/>
  <c r="G377" i="12"/>
  <c r="H377" i="12"/>
  <c r="I377" i="12"/>
  <c r="J377" i="12"/>
  <c r="K377" i="12"/>
  <c r="L377" i="12"/>
  <c r="C378" i="12"/>
  <c r="D378" i="12"/>
  <c r="E378" i="12"/>
  <c r="F378" i="12"/>
  <c r="G378" i="12"/>
  <c r="H378" i="12"/>
  <c r="I378" i="12"/>
  <c r="J378" i="12"/>
  <c r="K378" i="12"/>
  <c r="L378" i="12"/>
  <c r="C379" i="12"/>
  <c r="D379" i="12"/>
  <c r="E379" i="12"/>
  <c r="F379" i="12"/>
  <c r="G379" i="12"/>
  <c r="H379" i="12"/>
  <c r="I379" i="12"/>
  <c r="J379" i="12"/>
  <c r="K379" i="12"/>
  <c r="L379" i="12"/>
  <c r="C380" i="12"/>
  <c r="D380" i="12"/>
  <c r="E380" i="12"/>
  <c r="F380" i="12"/>
  <c r="G380" i="12"/>
  <c r="H380" i="12"/>
  <c r="I380" i="12"/>
  <c r="J380" i="12"/>
  <c r="K380" i="12"/>
  <c r="L380" i="12"/>
  <c r="C381" i="12"/>
  <c r="D381" i="12"/>
  <c r="E381" i="12"/>
  <c r="F381" i="12"/>
  <c r="G381" i="12"/>
  <c r="H381" i="12"/>
  <c r="I381" i="12"/>
  <c r="J381" i="12"/>
  <c r="K381" i="12"/>
  <c r="L381" i="12"/>
  <c r="C382" i="12"/>
  <c r="D382" i="12"/>
  <c r="E382" i="12"/>
  <c r="F382" i="12"/>
  <c r="G382" i="12"/>
  <c r="H382" i="12"/>
  <c r="I382" i="12"/>
  <c r="J382" i="12"/>
  <c r="K382" i="12"/>
  <c r="L382" i="12"/>
  <c r="C383" i="12"/>
  <c r="D383" i="12"/>
  <c r="E383" i="12"/>
  <c r="F383" i="12"/>
  <c r="G383" i="12"/>
  <c r="H383" i="12"/>
  <c r="I383" i="12"/>
  <c r="J383" i="12"/>
  <c r="K383" i="12"/>
  <c r="L383" i="12"/>
  <c r="C384" i="12"/>
  <c r="D384" i="12"/>
  <c r="E384" i="12"/>
  <c r="F384" i="12"/>
  <c r="G384" i="12"/>
  <c r="H384" i="12"/>
  <c r="I384" i="12"/>
  <c r="J384" i="12"/>
  <c r="K384" i="12"/>
  <c r="L384" i="12"/>
  <c r="C385" i="12"/>
  <c r="D385" i="12"/>
  <c r="E385" i="12"/>
  <c r="F385" i="12"/>
  <c r="G385" i="12"/>
  <c r="H385" i="12"/>
  <c r="I385" i="12"/>
  <c r="J385" i="12"/>
  <c r="K385" i="12"/>
  <c r="L385" i="12"/>
  <c r="C386" i="12"/>
  <c r="D386" i="12"/>
  <c r="E386" i="12"/>
  <c r="F386" i="12"/>
  <c r="G386" i="12"/>
  <c r="H386" i="12"/>
  <c r="I386" i="12"/>
  <c r="J386" i="12"/>
  <c r="K386" i="12"/>
  <c r="L386" i="12"/>
  <c r="C387" i="12"/>
  <c r="D387" i="12"/>
  <c r="E387" i="12"/>
  <c r="F387" i="12"/>
  <c r="G387" i="12"/>
  <c r="H387" i="12"/>
  <c r="I387" i="12"/>
  <c r="J387" i="12"/>
  <c r="K387" i="12"/>
  <c r="L387" i="12"/>
  <c r="C388" i="12"/>
  <c r="D388" i="12"/>
  <c r="E388" i="12"/>
  <c r="F388" i="12"/>
  <c r="G388" i="12"/>
  <c r="H388" i="12"/>
  <c r="I388" i="12"/>
  <c r="J388" i="12"/>
  <c r="K388" i="12"/>
  <c r="L388" i="12"/>
  <c r="C389" i="12"/>
  <c r="D389" i="12"/>
  <c r="E389" i="12"/>
  <c r="F389" i="12"/>
  <c r="G389" i="12"/>
  <c r="H389" i="12"/>
  <c r="I389" i="12"/>
  <c r="J389" i="12"/>
  <c r="K389" i="12"/>
  <c r="L389" i="12"/>
  <c r="C390" i="12"/>
  <c r="D390" i="12"/>
  <c r="E390" i="12"/>
  <c r="F390" i="12"/>
  <c r="G390" i="12"/>
  <c r="H390" i="12"/>
  <c r="I390" i="12"/>
  <c r="J390" i="12"/>
  <c r="K390" i="12"/>
  <c r="L390" i="12"/>
  <c r="C391" i="12"/>
  <c r="D391" i="12"/>
  <c r="E391" i="12"/>
  <c r="F391" i="12"/>
  <c r="G391" i="12"/>
  <c r="H391" i="12"/>
  <c r="I391" i="12"/>
  <c r="J391" i="12"/>
  <c r="K391" i="12"/>
  <c r="L391" i="12"/>
  <c r="C392" i="12"/>
  <c r="D392" i="12"/>
  <c r="E392" i="12"/>
  <c r="F392" i="12"/>
  <c r="G392" i="12"/>
  <c r="H392" i="12"/>
  <c r="I392" i="12"/>
  <c r="J392" i="12"/>
  <c r="K392" i="12"/>
  <c r="L392" i="12"/>
  <c r="C393" i="12"/>
  <c r="D393" i="12"/>
  <c r="E393" i="12"/>
  <c r="F393" i="12"/>
  <c r="G393" i="12"/>
  <c r="H393" i="12"/>
  <c r="I393" i="12"/>
  <c r="J393" i="12"/>
  <c r="K393" i="12"/>
  <c r="L393" i="12"/>
  <c r="C394" i="12"/>
  <c r="D394" i="12"/>
  <c r="E394" i="12"/>
  <c r="F394" i="12"/>
  <c r="G394" i="12"/>
  <c r="H394" i="12"/>
  <c r="I394" i="12"/>
  <c r="J394" i="12"/>
  <c r="K394" i="12"/>
  <c r="L394" i="12"/>
  <c r="C395" i="12"/>
  <c r="D395" i="12"/>
  <c r="E395" i="12"/>
  <c r="F395" i="12"/>
  <c r="G395" i="12"/>
  <c r="H395" i="12"/>
  <c r="I395" i="12"/>
  <c r="J395" i="12"/>
  <c r="K395" i="12"/>
  <c r="L395" i="12"/>
  <c r="C396" i="12"/>
  <c r="D396" i="12"/>
  <c r="E396" i="12"/>
  <c r="F396" i="12"/>
  <c r="G396" i="12"/>
  <c r="H396" i="12"/>
  <c r="I396" i="12"/>
  <c r="J396" i="12"/>
  <c r="K396" i="12"/>
  <c r="L396" i="12"/>
  <c r="C397" i="12"/>
  <c r="D397" i="12"/>
  <c r="E397" i="12"/>
  <c r="F397" i="12"/>
  <c r="G397" i="12"/>
  <c r="H397" i="12"/>
  <c r="I397" i="12"/>
  <c r="J397" i="12"/>
  <c r="K397" i="12"/>
  <c r="L397" i="12"/>
  <c r="C398" i="12"/>
  <c r="D398" i="12"/>
  <c r="E398" i="12"/>
  <c r="F398" i="12"/>
  <c r="G398" i="12"/>
  <c r="H398" i="12"/>
  <c r="I398" i="12"/>
  <c r="J398" i="12"/>
  <c r="K398" i="12"/>
  <c r="L398" i="12"/>
  <c r="C399" i="12"/>
  <c r="D399" i="12"/>
  <c r="E399" i="12"/>
  <c r="F399" i="12"/>
  <c r="G399" i="12"/>
  <c r="H399" i="12"/>
  <c r="I399" i="12"/>
  <c r="J399" i="12"/>
  <c r="K399" i="12"/>
  <c r="L399" i="12"/>
  <c r="C400" i="12"/>
  <c r="D400" i="12"/>
  <c r="E400" i="12"/>
  <c r="F400" i="12"/>
  <c r="G400" i="12"/>
  <c r="H400" i="12"/>
  <c r="I400" i="12"/>
  <c r="J400" i="12"/>
  <c r="K400" i="12"/>
  <c r="L400" i="12"/>
  <c r="C401" i="12"/>
  <c r="D401" i="12"/>
  <c r="E401" i="12"/>
  <c r="F401" i="12"/>
  <c r="G401" i="12"/>
  <c r="H401" i="12"/>
  <c r="I401" i="12"/>
  <c r="J401" i="12"/>
  <c r="K401" i="12"/>
  <c r="L401" i="12"/>
  <c r="C402" i="12"/>
  <c r="D402" i="12"/>
  <c r="E402" i="12"/>
  <c r="F402" i="12"/>
  <c r="G402" i="12"/>
  <c r="H402" i="12"/>
  <c r="I402" i="12"/>
  <c r="J402" i="12"/>
  <c r="K402" i="12"/>
  <c r="L402" i="12"/>
  <c r="C403" i="12"/>
  <c r="D403" i="12"/>
  <c r="E403" i="12"/>
  <c r="F403" i="12"/>
  <c r="G403" i="12"/>
  <c r="H403" i="12"/>
  <c r="I403" i="12"/>
  <c r="J403" i="12"/>
  <c r="K403" i="12"/>
  <c r="L403" i="12"/>
  <c r="C404" i="12"/>
  <c r="D404" i="12"/>
  <c r="E404" i="12"/>
  <c r="F404" i="12"/>
  <c r="G404" i="12"/>
  <c r="H404" i="12"/>
  <c r="I404" i="12"/>
  <c r="J404" i="12"/>
  <c r="K404" i="12"/>
  <c r="L404" i="12"/>
  <c r="C405" i="12"/>
  <c r="D405" i="12"/>
  <c r="E405" i="12"/>
  <c r="F405" i="12"/>
  <c r="G405" i="12"/>
  <c r="H405" i="12"/>
  <c r="I405" i="12"/>
  <c r="J405" i="12"/>
  <c r="K405" i="12"/>
  <c r="L405" i="12"/>
  <c r="C406" i="12"/>
  <c r="D406" i="12"/>
  <c r="E406" i="12"/>
  <c r="F406" i="12"/>
  <c r="G406" i="12"/>
  <c r="H406" i="12"/>
  <c r="I406" i="12"/>
  <c r="J406" i="12"/>
  <c r="K406" i="12"/>
  <c r="L406" i="12"/>
  <c r="C407" i="12"/>
  <c r="D407" i="12"/>
  <c r="E407" i="12"/>
  <c r="F407" i="12"/>
  <c r="G407" i="12"/>
  <c r="H407" i="12"/>
  <c r="I407" i="12"/>
  <c r="J407" i="12"/>
  <c r="K407" i="12"/>
  <c r="L407" i="12"/>
  <c r="C408" i="12"/>
  <c r="D408" i="12"/>
  <c r="E408" i="12"/>
  <c r="F408" i="12"/>
  <c r="G408" i="12"/>
  <c r="H408" i="12"/>
  <c r="I408" i="12"/>
  <c r="J408" i="12"/>
  <c r="K408" i="12"/>
  <c r="L408" i="12"/>
  <c r="C409" i="12"/>
  <c r="D409" i="12"/>
  <c r="E409" i="12"/>
  <c r="F409" i="12"/>
  <c r="G409" i="12"/>
  <c r="H409" i="12"/>
  <c r="I409" i="12"/>
  <c r="J409" i="12"/>
  <c r="K409" i="12"/>
  <c r="L409" i="12"/>
  <c r="C410" i="12"/>
  <c r="D410" i="12"/>
  <c r="E410" i="12"/>
  <c r="F410" i="12"/>
  <c r="G410" i="12"/>
  <c r="H410" i="12"/>
  <c r="I410" i="12"/>
  <c r="J410" i="12"/>
  <c r="K410" i="12"/>
  <c r="L410" i="12"/>
  <c r="C411" i="12"/>
  <c r="D411" i="12"/>
  <c r="E411" i="12"/>
  <c r="F411" i="12"/>
  <c r="G411" i="12"/>
  <c r="H411" i="12"/>
  <c r="I411" i="12"/>
  <c r="J411" i="12"/>
  <c r="K411" i="12"/>
  <c r="L411" i="12"/>
  <c r="C412" i="12"/>
  <c r="D412" i="12"/>
  <c r="E412" i="12"/>
  <c r="F412" i="12"/>
  <c r="G412" i="12"/>
  <c r="H412" i="12"/>
  <c r="I412" i="12"/>
  <c r="J412" i="12"/>
  <c r="K412" i="12"/>
  <c r="L412" i="12"/>
  <c r="C413" i="12"/>
  <c r="D413" i="12"/>
  <c r="E413" i="12"/>
  <c r="F413" i="12"/>
  <c r="G413" i="12"/>
  <c r="H413" i="12"/>
  <c r="I413" i="12"/>
  <c r="J413" i="12"/>
  <c r="K413" i="12"/>
  <c r="L413" i="12"/>
  <c r="C414" i="12"/>
  <c r="D414" i="12"/>
  <c r="E414" i="12"/>
  <c r="F414" i="12"/>
  <c r="G414" i="12"/>
  <c r="H414" i="12"/>
  <c r="I414" i="12"/>
  <c r="J414" i="12"/>
  <c r="K414" i="12"/>
  <c r="L414" i="12"/>
  <c r="C415" i="12"/>
  <c r="D415" i="12"/>
  <c r="E415" i="12"/>
  <c r="F415" i="12"/>
  <c r="G415" i="12"/>
  <c r="H415" i="12"/>
  <c r="I415" i="12"/>
  <c r="J415" i="12"/>
  <c r="K415" i="12"/>
  <c r="L415" i="12"/>
  <c r="C416" i="12"/>
  <c r="D416" i="12"/>
  <c r="E416" i="12"/>
  <c r="F416" i="12"/>
  <c r="G416" i="12"/>
  <c r="H416" i="12"/>
  <c r="I416" i="12"/>
  <c r="J416" i="12"/>
  <c r="K416" i="12"/>
  <c r="L416" i="12"/>
  <c r="C417" i="12"/>
  <c r="D417" i="12"/>
  <c r="E417" i="12"/>
  <c r="F417" i="12"/>
  <c r="G417" i="12"/>
  <c r="H417" i="12"/>
  <c r="I417" i="12"/>
  <c r="J417" i="12"/>
  <c r="K417" i="12"/>
  <c r="L417" i="12"/>
  <c r="C418" i="12"/>
  <c r="D418" i="12"/>
  <c r="E418" i="12"/>
  <c r="F418" i="12"/>
  <c r="G418" i="12"/>
  <c r="H418" i="12"/>
  <c r="I418" i="12"/>
  <c r="J418" i="12"/>
  <c r="K418" i="12"/>
  <c r="L418" i="12"/>
  <c r="C419" i="12"/>
  <c r="D419" i="12"/>
  <c r="E419" i="12"/>
  <c r="F419" i="12"/>
  <c r="G419" i="12"/>
  <c r="H419" i="12"/>
  <c r="I419" i="12"/>
  <c r="J419" i="12"/>
  <c r="K419" i="12"/>
  <c r="L419" i="12"/>
  <c r="C420" i="12"/>
  <c r="D420" i="12"/>
  <c r="E420" i="12"/>
  <c r="F420" i="12"/>
  <c r="G420" i="12"/>
  <c r="H420" i="12"/>
  <c r="I420" i="12"/>
  <c r="J420" i="12"/>
  <c r="K420" i="12"/>
  <c r="L420" i="12"/>
  <c r="C421" i="12"/>
  <c r="D421" i="12"/>
  <c r="E421" i="12"/>
  <c r="F421" i="12"/>
  <c r="G421" i="12"/>
  <c r="H421" i="12"/>
  <c r="I421" i="12"/>
  <c r="J421" i="12"/>
  <c r="K421" i="12"/>
  <c r="L421" i="12"/>
  <c r="C422" i="12"/>
  <c r="D422" i="12"/>
  <c r="E422" i="12"/>
  <c r="F422" i="12"/>
  <c r="G422" i="12"/>
  <c r="H422" i="12"/>
  <c r="I422" i="12"/>
  <c r="J422" i="12"/>
  <c r="K422" i="12"/>
  <c r="L422" i="12"/>
  <c r="C423" i="12"/>
  <c r="D423" i="12"/>
  <c r="E423" i="12"/>
  <c r="F423" i="12"/>
  <c r="G423" i="12"/>
  <c r="H423" i="12"/>
  <c r="I423" i="12"/>
  <c r="J423" i="12"/>
  <c r="K423" i="12"/>
  <c r="L423" i="12"/>
  <c r="C424" i="12"/>
  <c r="D424" i="12"/>
  <c r="E424" i="12"/>
  <c r="F424" i="12"/>
  <c r="G424" i="12"/>
  <c r="H424" i="12"/>
  <c r="I424" i="12"/>
  <c r="J424" i="12"/>
  <c r="K424" i="12"/>
  <c r="L424" i="12"/>
  <c r="C425" i="12"/>
  <c r="D425" i="12"/>
  <c r="E425" i="12"/>
  <c r="F425" i="12"/>
  <c r="G425" i="12"/>
  <c r="H425" i="12"/>
  <c r="I425" i="12"/>
  <c r="J425" i="12"/>
  <c r="K425" i="12"/>
  <c r="L425" i="12"/>
  <c r="C426" i="12"/>
  <c r="D426" i="12"/>
  <c r="E426" i="12"/>
  <c r="F426" i="12"/>
  <c r="G426" i="12"/>
  <c r="H426" i="12"/>
  <c r="I426" i="12"/>
  <c r="J426" i="12"/>
  <c r="K426" i="12"/>
  <c r="L426" i="12"/>
  <c r="C427" i="12"/>
  <c r="D427" i="12"/>
  <c r="E427" i="12"/>
  <c r="F427" i="12"/>
  <c r="G427" i="12"/>
  <c r="H427" i="12"/>
  <c r="I427" i="12"/>
  <c r="J427" i="12"/>
  <c r="K427" i="12"/>
  <c r="L427" i="12"/>
  <c r="C428" i="12"/>
  <c r="D428" i="12"/>
  <c r="E428" i="12"/>
  <c r="F428" i="12"/>
  <c r="G428" i="12"/>
  <c r="H428" i="12"/>
  <c r="I428" i="12"/>
  <c r="J428" i="12"/>
  <c r="K428" i="12"/>
  <c r="L428" i="12"/>
  <c r="C429" i="12"/>
  <c r="D429" i="12"/>
  <c r="E429" i="12"/>
  <c r="F429" i="12"/>
  <c r="G429" i="12"/>
  <c r="H429" i="12"/>
  <c r="I429" i="12"/>
  <c r="J429" i="12"/>
  <c r="K429" i="12"/>
  <c r="L429" i="12"/>
  <c r="C430" i="12"/>
  <c r="D430" i="12"/>
  <c r="E430" i="12"/>
  <c r="F430" i="12"/>
  <c r="G430" i="12"/>
  <c r="H430" i="12"/>
  <c r="I430" i="12"/>
  <c r="J430" i="12"/>
  <c r="K430" i="12"/>
  <c r="L430" i="12"/>
  <c r="C431" i="12"/>
  <c r="D431" i="12"/>
  <c r="E431" i="12"/>
  <c r="F431" i="12"/>
  <c r="G431" i="12"/>
  <c r="H431" i="12"/>
  <c r="I431" i="12"/>
  <c r="J431" i="12"/>
  <c r="K431" i="12"/>
  <c r="L431" i="12"/>
  <c r="C432" i="12"/>
  <c r="D432" i="12"/>
  <c r="E432" i="12"/>
  <c r="F432" i="12"/>
  <c r="G432" i="12"/>
  <c r="H432" i="12"/>
  <c r="I432" i="12"/>
  <c r="J432" i="12"/>
  <c r="K432" i="12"/>
  <c r="L432" i="12"/>
  <c r="C433" i="12"/>
  <c r="D433" i="12"/>
  <c r="E433" i="12"/>
  <c r="F433" i="12"/>
  <c r="G433" i="12"/>
  <c r="H433" i="12"/>
  <c r="I433" i="12"/>
  <c r="J433" i="12"/>
  <c r="K433" i="12"/>
  <c r="L433" i="12"/>
  <c r="C434" i="12"/>
  <c r="D434" i="12"/>
  <c r="E434" i="12"/>
  <c r="F434" i="12"/>
  <c r="G434" i="12"/>
  <c r="H434" i="12"/>
  <c r="I434" i="12"/>
  <c r="J434" i="12"/>
  <c r="K434" i="12"/>
  <c r="L434" i="12"/>
  <c r="C435" i="12"/>
  <c r="D435" i="12"/>
  <c r="E435" i="12"/>
  <c r="F435" i="12"/>
  <c r="G435" i="12"/>
  <c r="H435" i="12"/>
  <c r="I435" i="12"/>
  <c r="J435" i="12"/>
  <c r="K435" i="12"/>
  <c r="L435" i="12"/>
  <c r="C436" i="12"/>
  <c r="D436" i="12"/>
  <c r="E436" i="12"/>
  <c r="F436" i="12"/>
  <c r="G436" i="12"/>
  <c r="H436" i="12"/>
  <c r="I436" i="12"/>
  <c r="J436" i="12"/>
  <c r="K436" i="12"/>
  <c r="L436" i="12"/>
  <c r="C437" i="12"/>
  <c r="D437" i="12"/>
  <c r="E437" i="12"/>
  <c r="F437" i="12"/>
  <c r="G437" i="12"/>
  <c r="H437" i="12"/>
  <c r="I437" i="12"/>
  <c r="J437" i="12"/>
  <c r="K437" i="12"/>
  <c r="L437" i="12"/>
  <c r="C438" i="12"/>
  <c r="D438" i="12"/>
  <c r="E438" i="12"/>
  <c r="F438" i="12"/>
  <c r="G438" i="12"/>
  <c r="H438" i="12"/>
  <c r="I438" i="12"/>
  <c r="J438" i="12"/>
  <c r="K438" i="12"/>
  <c r="L438" i="12"/>
  <c r="C439" i="12"/>
  <c r="D439" i="12"/>
  <c r="E439" i="12"/>
  <c r="F439" i="12"/>
  <c r="G439" i="12"/>
  <c r="H439" i="12"/>
  <c r="I439" i="12"/>
  <c r="J439" i="12"/>
  <c r="K439" i="12"/>
  <c r="L439" i="12"/>
  <c r="C440" i="12"/>
  <c r="D440" i="12"/>
  <c r="E440" i="12"/>
  <c r="F440" i="12"/>
  <c r="G440" i="12"/>
  <c r="H440" i="12"/>
  <c r="I440" i="12"/>
  <c r="J440" i="12"/>
  <c r="K440" i="12"/>
  <c r="L440" i="12"/>
  <c r="C441" i="12"/>
  <c r="D441" i="12"/>
  <c r="E441" i="12"/>
  <c r="F441" i="12"/>
  <c r="G441" i="12"/>
  <c r="H441" i="12"/>
  <c r="I441" i="12"/>
  <c r="J441" i="12"/>
  <c r="K441" i="12"/>
  <c r="L441" i="12"/>
  <c r="C442" i="12"/>
  <c r="D442" i="12"/>
  <c r="E442" i="12"/>
  <c r="F442" i="12"/>
  <c r="G442" i="12"/>
  <c r="H442" i="12"/>
  <c r="I442" i="12"/>
  <c r="J442" i="12"/>
  <c r="K442" i="12"/>
  <c r="L442" i="12"/>
  <c r="C443" i="12"/>
  <c r="D443" i="12"/>
  <c r="E443" i="12"/>
  <c r="F443" i="12"/>
  <c r="G443" i="12"/>
  <c r="H443" i="12"/>
  <c r="I443" i="12"/>
  <c r="J443" i="12"/>
  <c r="K443" i="12"/>
  <c r="L443" i="12"/>
  <c r="C444" i="12"/>
  <c r="D444" i="12"/>
  <c r="E444" i="12"/>
  <c r="F444" i="12"/>
  <c r="G444" i="12"/>
  <c r="H444" i="12"/>
  <c r="I444" i="12"/>
  <c r="J444" i="12"/>
  <c r="K444" i="12"/>
  <c r="L444" i="12"/>
  <c r="C445" i="12"/>
  <c r="D445" i="12"/>
  <c r="E445" i="12"/>
  <c r="F445" i="12"/>
  <c r="G445" i="12"/>
  <c r="H445" i="12"/>
  <c r="I445" i="12"/>
  <c r="J445" i="12"/>
  <c r="K445" i="12"/>
  <c r="L445" i="12"/>
  <c r="C446" i="12"/>
  <c r="D446" i="12"/>
  <c r="E446" i="12"/>
  <c r="F446" i="12"/>
  <c r="G446" i="12"/>
  <c r="H446" i="12"/>
  <c r="I446" i="12"/>
  <c r="J446" i="12"/>
  <c r="K446" i="12"/>
  <c r="L446" i="12"/>
  <c r="C447" i="12"/>
  <c r="D447" i="12"/>
  <c r="E447" i="12"/>
  <c r="F447" i="12"/>
  <c r="G447" i="12"/>
  <c r="H447" i="12"/>
  <c r="I447" i="12"/>
  <c r="J447" i="12"/>
  <c r="K447" i="12"/>
  <c r="L447" i="12"/>
  <c r="C448" i="12"/>
  <c r="D448" i="12"/>
  <c r="E448" i="12"/>
  <c r="F448" i="12"/>
  <c r="G448" i="12"/>
  <c r="H448" i="12"/>
  <c r="I448" i="12"/>
  <c r="J448" i="12"/>
  <c r="K448" i="12"/>
  <c r="L448" i="12"/>
  <c r="C449" i="12"/>
  <c r="D449" i="12"/>
  <c r="E449" i="12"/>
  <c r="F449" i="12"/>
  <c r="G449" i="12"/>
  <c r="H449" i="12"/>
  <c r="I449" i="12"/>
  <c r="J449" i="12"/>
  <c r="K449" i="12"/>
  <c r="L449" i="12"/>
  <c r="C450" i="12"/>
  <c r="D450" i="12"/>
  <c r="E450" i="12"/>
  <c r="F450" i="12"/>
  <c r="G450" i="12"/>
  <c r="H450" i="12"/>
  <c r="I450" i="12"/>
  <c r="J450" i="12"/>
  <c r="K450" i="12"/>
  <c r="L450" i="12"/>
  <c r="C451" i="12"/>
  <c r="D451" i="12"/>
  <c r="E451" i="12"/>
  <c r="F451" i="12"/>
  <c r="G451" i="12"/>
  <c r="H451" i="12"/>
  <c r="I451" i="12"/>
  <c r="J451" i="12"/>
  <c r="K451" i="12"/>
  <c r="L451" i="12"/>
  <c r="C452" i="12"/>
  <c r="D452" i="12"/>
  <c r="E452" i="12"/>
  <c r="F452" i="12"/>
  <c r="G452" i="12"/>
  <c r="H452" i="12"/>
  <c r="I452" i="12"/>
  <c r="J452" i="12"/>
  <c r="K452" i="12"/>
  <c r="L452" i="12"/>
  <c r="C453" i="12"/>
  <c r="D453" i="12"/>
  <c r="E453" i="12"/>
  <c r="F453" i="12"/>
  <c r="G453" i="12"/>
  <c r="H453" i="12"/>
  <c r="I453" i="12"/>
  <c r="J453" i="12"/>
  <c r="K453" i="12"/>
  <c r="L453" i="12"/>
  <c r="C454" i="12"/>
  <c r="D454" i="12"/>
  <c r="E454" i="12"/>
  <c r="F454" i="12"/>
  <c r="G454" i="12"/>
  <c r="H454" i="12"/>
  <c r="I454" i="12"/>
  <c r="J454" i="12"/>
  <c r="K454" i="12"/>
  <c r="L454" i="12"/>
  <c r="C455" i="12"/>
  <c r="D455" i="12"/>
  <c r="E455" i="12"/>
  <c r="F455" i="12"/>
  <c r="G455" i="12"/>
  <c r="H455" i="12"/>
  <c r="I455" i="12"/>
  <c r="J455" i="12"/>
  <c r="K455" i="12"/>
  <c r="L455" i="12"/>
  <c r="C456" i="12"/>
  <c r="D456" i="12"/>
  <c r="E456" i="12"/>
  <c r="F456" i="12"/>
  <c r="G456" i="12"/>
  <c r="H456" i="12"/>
  <c r="I456" i="12"/>
  <c r="J456" i="12"/>
  <c r="K456" i="12"/>
  <c r="L456" i="12"/>
  <c r="C457" i="12"/>
  <c r="D457" i="12"/>
  <c r="E457" i="12"/>
  <c r="F457" i="12"/>
  <c r="G457" i="12"/>
  <c r="H457" i="12"/>
  <c r="I457" i="12"/>
  <c r="J457" i="12"/>
  <c r="K457" i="12"/>
  <c r="L457" i="12"/>
  <c r="C458" i="12"/>
  <c r="D458" i="12"/>
  <c r="E458" i="12"/>
  <c r="F458" i="12"/>
  <c r="G458" i="12"/>
  <c r="H458" i="12"/>
  <c r="I458" i="12"/>
  <c r="J458" i="12"/>
  <c r="K458" i="12"/>
  <c r="L458" i="12"/>
  <c r="C459" i="12"/>
  <c r="D459" i="12"/>
  <c r="E459" i="12"/>
  <c r="F459" i="12"/>
  <c r="G459" i="12"/>
  <c r="H459" i="12"/>
  <c r="I459" i="12"/>
  <c r="J459" i="12"/>
  <c r="K459" i="12"/>
  <c r="L459" i="12"/>
  <c r="C460" i="12"/>
  <c r="D460" i="12"/>
  <c r="E460" i="12"/>
  <c r="F460" i="12"/>
  <c r="G460" i="12"/>
  <c r="H460" i="12"/>
  <c r="I460" i="12"/>
  <c r="J460" i="12"/>
  <c r="K460" i="12"/>
  <c r="L460" i="12"/>
  <c r="C461" i="12"/>
  <c r="D461" i="12"/>
  <c r="E461" i="12"/>
  <c r="F461" i="12"/>
  <c r="G461" i="12"/>
  <c r="H461" i="12"/>
  <c r="I461" i="12"/>
  <c r="J461" i="12"/>
  <c r="K461" i="12"/>
  <c r="L461" i="12"/>
  <c r="C462" i="12"/>
  <c r="D462" i="12"/>
  <c r="E462" i="12"/>
  <c r="F462" i="12"/>
  <c r="G462" i="12"/>
  <c r="H462" i="12"/>
  <c r="I462" i="12"/>
  <c r="J462" i="12"/>
  <c r="K462" i="12"/>
  <c r="L462" i="12"/>
  <c r="C463" i="12"/>
  <c r="D463" i="12"/>
  <c r="E463" i="12"/>
  <c r="F463" i="12"/>
  <c r="G463" i="12"/>
  <c r="H463" i="12"/>
  <c r="I463" i="12"/>
  <c r="J463" i="12"/>
  <c r="K463" i="12"/>
  <c r="L463" i="12"/>
  <c r="C464" i="12"/>
  <c r="D464" i="12"/>
  <c r="E464" i="12"/>
  <c r="F464" i="12"/>
  <c r="G464" i="12"/>
  <c r="H464" i="12"/>
  <c r="I464" i="12"/>
  <c r="J464" i="12"/>
  <c r="K464" i="12"/>
  <c r="L464" i="12"/>
  <c r="C465" i="12"/>
  <c r="D465" i="12"/>
  <c r="E465" i="12"/>
  <c r="F465" i="12"/>
  <c r="G465" i="12"/>
  <c r="H465" i="12"/>
  <c r="I465" i="12"/>
  <c r="J465" i="12"/>
  <c r="K465" i="12"/>
  <c r="L465" i="12"/>
  <c r="C466" i="12"/>
  <c r="D466" i="12"/>
  <c r="E466" i="12"/>
  <c r="F466" i="12"/>
  <c r="G466" i="12"/>
  <c r="H466" i="12"/>
  <c r="I466" i="12"/>
  <c r="J466" i="12"/>
  <c r="K466" i="12"/>
  <c r="L466" i="12"/>
  <c r="C467" i="12"/>
  <c r="D467" i="12"/>
  <c r="E467" i="12"/>
  <c r="F467" i="12"/>
  <c r="G467" i="12"/>
  <c r="H467" i="12"/>
  <c r="I467" i="12"/>
  <c r="J467" i="12"/>
  <c r="K467" i="12"/>
  <c r="L467" i="12"/>
  <c r="C468" i="12"/>
  <c r="D468" i="12"/>
  <c r="E468" i="12"/>
  <c r="F468" i="12"/>
  <c r="G468" i="12"/>
  <c r="H468" i="12"/>
  <c r="I468" i="12"/>
  <c r="J468" i="12"/>
  <c r="K468" i="12"/>
  <c r="L468" i="12"/>
  <c r="C469" i="12"/>
  <c r="D469" i="12"/>
  <c r="E469" i="12"/>
  <c r="F469" i="12"/>
  <c r="G469" i="12"/>
  <c r="H469" i="12"/>
  <c r="I469" i="12"/>
  <c r="J469" i="12"/>
  <c r="K469" i="12"/>
  <c r="L469" i="12"/>
  <c r="C470" i="12"/>
  <c r="D470" i="12"/>
  <c r="E470" i="12"/>
  <c r="F470" i="12"/>
  <c r="G470" i="12"/>
  <c r="H470" i="12"/>
  <c r="I470" i="12"/>
  <c r="J470" i="12"/>
  <c r="K470" i="12"/>
  <c r="L470" i="12"/>
  <c r="C471" i="12"/>
  <c r="D471" i="12"/>
  <c r="E471" i="12"/>
  <c r="F471" i="12"/>
  <c r="G471" i="12"/>
  <c r="H471" i="12"/>
  <c r="I471" i="12"/>
  <c r="J471" i="12"/>
  <c r="K471" i="12"/>
  <c r="L471" i="12"/>
  <c r="C472" i="12"/>
  <c r="D472" i="12"/>
  <c r="E472" i="12"/>
  <c r="F472" i="12"/>
  <c r="G472" i="12"/>
  <c r="H472" i="12"/>
  <c r="I472" i="12"/>
  <c r="J472" i="12"/>
  <c r="K472" i="12"/>
  <c r="L472" i="12"/>
  <c r="C473" i="12"/>
  <c r="D473" i="12"/>
  <c r="E473" i="12"/>
  <c r="F473" i="12"/>
  <c r="G473" i="12"/>
  <c r="H473" i="12"/>
  <c r="I473" i="12"/>
  <c r="J473" i="12"/>
  <c r="K473" i="12"/>
  <c r="L473" i="12"/>
  <c r="C474" i="12"/>
  <c r="D474" i="12"/>
  <c r="E474" i="12"/>
  <c r="F474" i="12"/>
  <c r="G474" i="12"/>
  <c r="H474" i="12"/>
  <c r="I474" i="12"/>
  <c r="J474" i="12"/>
  <c r="K474" i="12"/>
  <c r="L474" i="12"/>
  <c r="C475" i="12"/>
  <c r="D475" i="12"/>
  <c r="E475" i="12"/>
  <c r="F475" i="12"/>
  <c r="G475" i="12"/>
  <c r="H475" i="12"/>
  <c r="I475" i="12"/>
  <c r="J475" i="12"/>
  <c r="K475" i="12"/>
  <c r="L475" i="12"/>
  <c r="C476" i="12"/>
  <c r="D476" i="12"/>
  <c r="E476" i="12"/>
  <c r="F476" i="12"/>
  <c r="G476" i="12"/>
  <c r="H476" i="12"/>
  <c r="I476" i="12"/>
  <c r="J476" i="12"/>
  <c r="K476" i="12"/>
  <c r="L476" i="12"/>
  <c r="C477" i="12"/>
  <c r="D477" i="12"/>
  <c r="E477" i="12"/>
  <c r="F477" i="12"/>
  <c r="G477" i="12"/>
  <c r="H477" i="12"/>
  <c r="I477" i="12"/>
  <c r="J477" i="12"/>
  <c r="K477" i="12"/>
  <c r="L477" i="12"/>
  <c r="C478" i="12"/>
  <c r="D478" i="12"/>
  <c r="E478" i="12"/>
  <c r="F478" i="12"/>
  <c r="G478" i="12"/>
  <c r="H478" i="12"/>
  <c r="I478" i="12"/>
  <c r="J478" i="12"/>
  <c r="K478" i="12"/>
  <c r="L478" i="12"/>
  <c r="C479" i="12"/>
  <c r="D479" i="12"/>
  <c r="E479" i="12"/>
  <c r="F479" i="12"/>
  <c r="G479" i="12"/>
  <c r="H479" i="12"/>
  <c r="I479" i="12"/>
  <c r="J479" i="12"/>
  <c r="K479" i="12"/>
  <c r="L479" i="12"/>
  <c r="C480" i="12"/>
  <c r="D480" i="12"/>
  <c r="E480" i="12"/>
  <c r="F480" i="12"/>
  <c r="G480" i="12"/>
  <c r="H480" i="12"/>
  <c r="I480" i="12"/>
  <c r="J480" i="12"/>
  <c r="K480" i="12"/>
  <c r="L480" i="12"/>
  <c r="C481" i="12"/>
  <c r="D481" i="12"/>
  <c r="E481" i="12"/>
  <c r="F481" i="12"/>
  <c r="G481" i="12"/>
  <c r="H481" i="12"/>
  <c r="I481" i="12"/>
  <c r="J481" i="12"/>
  <c r="K481" i="12"/>
  <c r="L481" i="12"/>
  <c r="C482" i="12"/>
  <c r="D482" i="12"/>
  <c r="E482" i="12"/>
  <c r="F482" i="12"/>
  <c r="G482" i="12"/>
  <c r="H482" i="12"/>
  <c r="I482" i="12"/>
  <c r="J482" i="12"/>
  <c r="K482" i="12"/>
  <c r="L482" i="12"/>
  <c r="C483" i="12"/>
  <c r="D483" i="12"/>
  <c r="E483" i="12"/>
  <c r="F483" i="12"/>
  <c r="G483" i="12"/>
  <c r="H483" i="12"/>
  <c r="I483" i="12"/>
  <c r="J483" i="12"/>
  <c r="K483" i="12"/>
  <c r="L483" i="12"/>
  <c r="C484" i="12"/>
  <c r="D484" i="12"/>
  <c r="E484" i="12"/>
  <c r="F484" i="12"/>
  <c r="G484" i="12"/>
  <c r="H484" i="12"/>
  <c r="I484" i="12"/>
  <c r="J484" i="12"/>
  <c r="K484" i="12"/>
  <c r="L484" i="12"/>
  <c r="C485" i="12"/>
  <c r="D485" i="12"/>
  <c r="E485" i="12"/>
  <c r="F485" i="12"/>
  <c r="G485" i="12"/>
  <c r="H485" i="12"/>
  <c r="I485" i="12"/>
  <c r="J485" i="12"/>
  <c r="K485" i="12"/>
  <c r="L485" i="12"/>
  <c r="C486" i="12"/>
  <c r="D486" i="12"/>
  <c r="E486" i="12"/>
  <c r="F486" i="12"/>
  <c r="G486" i="12"/>
  <c r="H486" i="12"/>
  <c r="I486" i="12"/>
  <c r="J486" i="12"/>
  <c r="K486" i="12"/>
  <c r="L486" i="12"/>
  <c r="C487" i="12"/>
  <c r="D487" i="12"/>
  <c r="E487" i="12"/>
  <c r="F487" i="12"/>
  <c r="G487" i="12"/>
  <c r="H487" i="12"/>
  <c r="I487" i="12"/>
  <c r="J487" i="12"/>
  <c r="K487" i="12"/>
  <c r="L487" i="12"/>
  <c r="C488" i="12"/>
  <c r="D488" i="12"/>
  <c r="E488" i="12"/>
  <c r="F488" i="12"/>
  <c r="G488" i="12"/>
  <c r="H488" i="12"/>
  <c r="I488" i="12"/>
  <c r="J488" i="12"/>
  <c r="K488" i="12"/>
  <c r="L488" i="12"/>
  <c r="C489" i="12"/>
  <c r="D489" i="12"/>
  <c r="E489" i="12"/>
  <c r="F489" i="12"/>
  <c r="G489" i="12"/>
  <c r="H489" i="12"/>
  <c r="I489" i="12"/>
  <c r="J489" i="12"/>
  <c r="K489" i="12"/>
  <c r="L489" i="12"/>
  <c r="C490" i="12"/>
  <c r="D490" i="12"/>
  <c r="E490" i="12"/>
  <c r="F490" i="12"/>
  <c r="G490" i="12"/>
  <c r="H490" i="12"/>
  <c r="I490" i="12"/>
  <c r="J490" i="12"/>
  <c r="K490" i="12"/>
  <c r="L490" i="12"/>
  <c r="C491" i="12"/>
  <c r="D491" i="12"/>
  <c r="E491" i="12"/>
  <c r="F491" i="12"/>
  <c r="G491" i="12"/>
  <c r="H491" i="12"/>
  <c r="I491" i="12"/>
  <c r="J491" i="12"/>
  <c r="K491" i="12"/>
  <c r="L491" i="12"/>
  <c r="C492" i="12"/>
  <c r="D492" i="12"/>
  <c r="E492" i="12"/>
  <c r="F492" i="12"/>
  <c r="G492" i="12"/>
  <c r="H492" i="12"/>
  <c r="I492" i="12"/>
  <c r="J492" i="12"/>
  <c r="K492" i="12"/>
  <c r="L492" i="12"/>
  <c r="C493" i="12"/>
  <c r="D493" i="12"/>
  <c r="E493" i="12"/>
  <c r="F493" i="12"/>
  <c r="G493" i="12"/>
  <c r="H493" i="12"/>
  <c r="I493" i="12"/>
  <c r="J493" i="12"/>
  <c r="K493" i="12"/>
  <c r="L493" i="12"/>
  <c r="C494" i="12"/>
  <c r="D494" i="12"/>
  <c r="E494" i="12"/>
  <c r="F494" i="12"/>
  <c r="G494" i="12"/>
  <c r="H494" i="12"/>
  <c r="I494" i="12"/>
  <c r="J494" i="12"/>
  <c r="K494" i="12"/>
  <c r="L494" i="12"/>
  <c r="C495" i="12"/>
  <c r="D495" i="12"/>
  <c r="E495" i="12"/>
  <c r="F495" i="12"/>
  <c r="G495" i="12"/>
  <c r="H495" i="12"/>
  <c r="I495" i="12"/>
  <c r="J495" i="12"/>
  <c r="K495" i="12"/>
  <c r="L495" i="12"/>
  <c r="C496" i="12"/>
  <c r="D496" i="12"/>
  <c r="E496" i="12"/>
  <c r="F496" i="12"/>
  <c r="G496" i="12"/>
  <c r="H496" i="12"/>
  <c r="I496" i="12"/>
  <c r="J496" i="12"/>
  <c r="K496" i="12"/>
  <c r="L496" i="12"/>
  <c r="C497" i="12"/>
  <c r="D497" i="12"/>
  <c r="E497" i="12"/>
  <c r="F497" i="12"/>
  <c r="G497" i="12"/>
  <c r="H497" i="12"/>
  <c r="I497" i="12"/>
  <c r="J497" i="12"/>
  <c r="K497" i="12"/>
  <c r="L497" i="12"/>
  <c r="C498" i="12"/>
  <c r="D498" i="12"/>
  <c r="E498" i="12"/>
  <c r="F498" i="12"/>
  <c r="G498" i="12"/>
  <c r="H498" i="12"/>
  <c r="I498" i="12"/>
  <c r="J498" i="12"/>
  <c r="K498" i="12"/>
  <c r="L498" i="12"/>
  <c r="C499" i="12"/>
  <c r="D499" i="12"/>
  <c r="E499" i="12"/>
  <c r="F499" i="12"/>
  <c r="G499" i="12"/>
  <c r="H499" i="12"/>
  <c r="I499" i="12"/>
  <c r="J499" i="12"/>
  <c r="K499" i="12"/>
  <c r="L499" i="12"/>
  <c r="C500" i="12"/>
  <c r="D500" i="12"/>
  <c r="E500" i="12"/>
  <c r="F500" i="12"/>
  <c r="G500" i="12"/>
  <c r="H500" i="12"/>
  <c r="I500" i="12"/>
  <c r="J500" i="12"/>
  <c r="K500" i="12"/>
  <c r="L500" i="12"/>
  <c r="C501" i="12"/>
  <c r="D501" i="12"/>
  <c r="E501" i="12"/>
  <c r="F501" i="12"/>
  <c r="G501" i="12"/>
  <c r="H501" i="12"/>
  <c r="I501" i="12"/>
  <c r="J501" i="12"/>
  <c r="K501" i="12"/>
  <c r="L501" i="12"/>
  <c r="C502" i="12"/>
  <c r="D502" i="12"/>
  <c r="E502" i="12"/>
  <c r="F502" i="12"/>
  <c r="G502" i="12"/>
  <c r="H502" i="12"/>
  <c r="I502" i="12"/>
  <c r="J502" i="12"/>
  <c r="K502" i="12"/>
  <c r="L502" i="12"/>
  <c r="C503" i="12"/>
  <c r="D503" i="12"/>
  <c r="E503" i="12"/>
  <c r="F503" i="12"/>
  <c r="G503" i="12"/>
  <c r="H503" i="12"/>
  <c r="I503" i="12"/>
  <c r="J503" i="12"/>
  <c r="K503" i="12"/>
  <c r="L503" i="12"/>
  <c r="C504" i="12"/>
  <c r="D504" i="12"/>
  <c r="E504" i="12"/>
  <c r="F504" i="12"/>
  <c r="G504" i="12"/>
  <c r="H504" i="12"/>
  <c r="I504" i="12"/>
  <c r="J504" i="12"/>
  <c r="K504" i="12"/>
  <c r="L504" i="12"/>
  <c r="C505" i="12"/>
  <c r="D505" i="12"/>
  <c r="E505" i="12"/>
  <c r="F505" i="12"/>
  <c r="G505" i="12"/>
  <c r="H505" i="12"/>
  <c r="I505" i="12"/>
  <c r="J505" i="12"/>
  <c r="K505" i="12"/>
  <c r="L505" i="12"/>
  <c r="C506" i="12"/>
  <c r="D506" i="12"/>
  <c r="E506" i="12"/>
  <c r="F506" i="12"/>
  <c r="G506" i="12"/>
  <c r="H506" i="12"/>
  <c r="I506" i="12"/>
  <c r="J506" i="12"/>
  <c r="K506" i="12"/>
  <c r="L506" i="12"/>
  <c r="C507" i="12"/>
  <c r="D507" i="12"/>
  <c r="E507" i="12"/>
  <c r="F507" i="12"/>
  <c r="G507" i="12"/>
  <c r="H507" i="12"/>
  <c r="I507" i="12"/>
  <c r="J507" i="12"/>
  <c r="K507" i="12"/>
  <c r="L507" i="12"/>
  <c r="C508" i="12"/>
  <c r="D508" i="12"/>
  <c r="E508" i="12"/>
  <c r="F508" i="12"/>
  <c r="G508" i="12"/>
  <c r="H508" i="12"/>
  <c r="I508" i="12"/>
  <c r="J508" i="12"/>
  <c r="K508" i="12"/>
  <c r="L508" i="12"/>
  <c r="C509" i="12"/>
  <c r="D509" i="12"/>
  <c r="E509" i="12"/>
  <c r="F509" i="12"/>
  <c r="G509" i="12"/>
  <c r="H509" i="12"/>
  <c r="I509" i="12"/>
  <c r="J509" i="12"/>
  <c r="K509" i="12"/>
  <c r="L509" i="12"/>
  <c r="C510" i="12"/>
  <c r="D510" i="12"/>
  <c r="E510" i="12"/>
  <c r="F510" i="12"/>
  <c r="G510" i="12"/>
  <c r="H510" i="12"/>
  <c r="I510" i="12"/>
  <c r="J510" i="12"/>
  <c r="K510" i="12"/>
  <c r="L510" i="12"/>
  <c r="C511" i="12"/>
  <c r="D511" i="12"/>
  <c r="E511" i="12"/>
  <c r="F511" i="12"/>
  <c r="G511" i="12"/>
  <c r="H511" i="12"/>
  <c r="I511" i="12"/>
  <c r="J511" i="12"/>
  <c r="K511" i="12"/>
  <c r="L511" i="12"/>
  <c r="C512" i="12"/>
  <c r="D512" i="12"/>
  <c r="E512" i="12"/>
  <c r="F512" i="12"/>
  <c r="G512" i="12"/>
  <c r="H512" i="12"/>
  <c r="I512" i="12"/>
  <c r="J512" i="12"/>
  <c r="K512" i="12"/>
  <c r="L512" i="12"/>
  <c r="C513" i="12"/>
  <c r="D513" i="12"/>
  <c r="E513" i="12"/>
  <c r="F513" i="12"/>
  <c r="G513" i="12"/>
  <c r="H513" i="12"/>
  <c r="I513" i="12"/>
  <c r="J513" i="12"/>
  <c r="K513" i="12"/>
  <c r="L513" i="12"/>
  <c r="C514" i="12"/>
  <c r="D514" i="12"/>
  <c r="E514" i="12"/>
  <c r="F514" i="12"/>
  <c r="G514" i="12"/>
  <c r="H514" i="12"/>
  <c r="I514" i="12"/>
  <c r="J514" i="12"/>
  <c r="K514" i="12"/>
  <c r="L514" i="12"/>
  <c r="C515" i="12"/>
  <c r="D515" i="12"/>
  <c r="E515" i="12"/>
  <c r="F515" i="12"/>
  <c r="G515" i="12"/>
  <c r="H515" i="12"/>
  <c r="I515" i="12"/>
  <c r="J515" i="12"/>
  <c r="K515" i="12"/>
  <c r="L515" i="12"/>
  <c r="C516" i="12"/>
  <c r="D516" i="12"/>
  <c r="E516" i="12"/>
  <c r="F516" i="12"/>
  <c r="G516" i="12"/>
  <c r="H516" i="12"/>
  <c r="I516" i="12"/>
  <c r="J516" i="12"/>
  <c r="K516" i="12"/>
  <c r="L516" i="12"/>
  <c r="C517" i="12"/>
  <c r="D517" i="12"/>
  <c r="E517" i="12"/>
  <c r="F517" i="12"/>
  <c r="G517" i="12"/>
  <c r="H517" i="12"/>
  <c r="I517" i="12"/>
  <c r="J517" i="12"/>
  <c r="K517" i="12"/>
  <c r="L517" i="12"/>
  <c r="C518" i="12"/>
  <c r="D518" i="12"/>
  <c r="E518" i="12"/>
  <c r="F518" i="12"/>
  <c r="G518" i="12"/>
  <c r="H518" i="12"/>
  <c r="I518" i="12"/>
  <c r="J518" i="12"/>
  <c r="K518" i="12"/>
  <c r="L518" i="12"/>
  <c r="C519" i="12"/>
  <c r="D519" i="12"/>
  <c r="E519" i="12"/>
  <c r="F519" i="12"/>
  <c r="G519" i="12"/>
  <c r="H519" i="12"/>
  <c r="I519" i="12"/>
  <c r="J519" i="12"/>
  <c r="K519" i="12"/>
  <c r="L519" i="12"/>
  <c r="C520" i="12"/>
  <c r="D520" i="12"/>
  <c r="E520" i="12"/>
  <c r="F520" i="12"/>
  <c r="G520" i="12"/>
  <c r="H520" i="12"/>
  <c r="I520" i="12"/>
  <c r="J520" i="12"/>
  <c r="K520" i="12"/>
  <c r="L520" i="12"/>
  <c r="C521" i="12"/>
  <c r="D521" i="12"/>
  <c r="E521" i="12"/>
  <c r="F521" i="12"/>
  <c r="G521" i="12"/>
  <c r="H521" i="12"/>
  <c r="I521" i="12"/>
  <c r="J521" i="12"/>
  <c r="K521" i="12"/>
  <c r="L521" i="12"/>
  <c r="C522" i="12"/>
  <c r="D522" i="12"/>
  <c r="E522" i="12"/>
  <c r="F522" i="12"/>
  <c r="G522" i="12"/>
  <c r="H522" i="12"/>
  <c r="I522" i="12"/>
  <c r="J522" i="12"/>
  <c r="K522" i="12"/>
  <c r="L522" i="12"/>
  <c r="C523" i="12"/>
  <c r="D523" i="12"/>
  <c r="E523" i="12"/>
  <c r="F523" i="12"/>
  <c r="G523" i="12"/>
  <c r="H523" i="12"/>
  <c r="I523" i="12"/>
  <c r="J523" i="12"/>
  <c r="K523" i="12"/>
  <c r="L523" i="12"/>
  <c r="C524" i="12"/>
  <c r="D524" i="12"/>
  <c r="E524" i="12"/>
  <c r="F524" i="12"/>
  <c r="G524" i="12"/>
  <c r="H524" i="12"/>
  <c r="I524" i="12"/>
  <c r="J524" i="12"/>
  <c r="K524" i="12"/>
  <c r="L524" i="12"/>
  <c r="C525" i="12"/>
  <c r="D525" i="12"/>
  <c r="E525" i="12"/>
  <c r="F525" i="12"/>
  <c r="G525" i="12"/>
  <c r="H525" i="12"/>
  <c r="I525" i="12"/>
  <c r="J525" i="12"/>
  <c r="K525" i="12"/>
  <c r="L525" i="12"/>
  <c r="C526" i="12"/>
  <c r="D526" i="12"/>
  <c r="E526" i="12"/>
  <c r="F526" i="12"/>
  <c r="G526" i="12"/>
  <c r="H526" i="12"/>
  <c r="I526" i="12"/>
  <c r="J526" i="12"/>
  <c r="K526" i="12"/>
  <c r="L526" i="12"/>
  <c r="C527" i="12"/>
  <c r="D527" i="12"/>
  <c r="E527" i="12"/>
  <c r="F527" i="12"/>
  <c r="G527" i="12"/>
  <c r="H527" i="12"/>
  <c r="I527" i="12"/>
  <c r="J527" i="12"/>
  <c r="K527" i="12"/>
  <c r="L527" i="12"/>
  <c r="C528" i="12"/>
  <c r="D528" i="12"/>
  <c r="E528" i="12"/>
  <c r="F528" i="12"/>
  <c r="G528" i="12"/>
  <c r="H528" i="12"/>
  <c r="I528" i="12"/>
  <c r="J528" i="12"/>
  <c r="K528" i="12"/>
  <c r="L528" i="12"/>
  <c r="C529" i="12"/>
  <c r="D529" i="12"/>
  <c r="E529" i="12"/>
  <c r="F529" i="12"/>
  <c r="G529" i="12"/>
  <c r="H529" i="12"/>
  <c r="I529" i="12"/>
  <c r="J529" i="12"/>
  <c r="K529" i="12"/>
  <c r="L529" i="12"/>
  <c r="C530" i="12"/>
  <c r="D530" i="12"/>
  <c r="E530" i="12"/>
  <c r="F530" i="12"/>
  <c r="G530" i="12"/>
  <c r="H530" i="12"/>
  <c r="I530" i="12"/>
  <c r="J530" i="12"/>
  <c r="K530" i="12"/>
  <c r="L530" i="12"/>
  <c r="C531" i="12"/>
  <c r="D531" i="12"/>
  <c r="E531" i="12"/>
  <c r="F531" i="12"/>
  <c r="G531" i="12"/>
  <c r="H531" i="12"/>
  <c r="I531" i="12"/>
  <c r="J531" i="12"/>
  <c r="K531" i="12"/>
  <c r="L531" i="12"/>
  <c r="C532" i="12"/>
  <c r="D532" i="12"/>
  <c r="E532" i="12"/>
  <c r="F532" i="12"/>
  <c r="G532" i="12"/>
  <c r="H532" i="12"/>
  <c r="I532" i="12"/>
  <c r="J532" i="12"/>
  <c r="K532" i="12"/>
  <c r="L532" i="12"/>
  <c r="C533" i="12"/>
  <c r="D533" i="12"/>
  <c r="E533" i="12"/>
  <c r="F533" i="12"/>
  <c r="G533" i="12"/>
  <c r="H533" i="12"/>
  <c r="I533" i="12"/>
  <c r="J533" i="12"/>
  <c r="K533" i="12"/>
  <c r="L533" i="12"/>
  <c r="C534" i="12"/>
  <c r="D534" i="12"/>
  <c r="E534" i="12"/>
  <c r="F534" i="12"/>
  <c r="G534" i="12"/>
  <c r="H534" i="12"/>
  <c r="I534" i="12"/>
  <c r="J534" i="12"/>
  <c r="K534" i="12"/>
  <c r="L534" i="12"/>
  <c r="C535" i="12"/>
  <c r="D535" i="12"/>
  <c r="E535" i="12"/>
  <c r="F535" i="12"/>
  <c r="G535" i="12"/>
  <c r="H535" i="12"/>
  <c r="I535" i="12"/>
  <c r="J535" i="12"/>
  <c r="K535" i="12"/>
  <c r="L535" i="12"/>
  <c r="C536" i="12"/>
  <c r="D536" i="12"/>
  <c r="E536" i="12"/>
  <c r="F536" i="12"/>
  <c r="G536" i="12"/>
  <c r="H536" i="12"/>
  <c r="I536" i="12"/>
  <c r="J536" i="12"/>
  <c r="K536" i="12"/>
  <c r="L536" i="12"/>
  <c r="C537" i="12"/>
  <c r="D537" i="12"/>
  <c r="E537" i="12"/>
  <c r="F537" i="12"/>
  <c r="G537" i="12"/>
  <c r="H537" i="12"/>
  <c r="I537" i="12"/>
  <c r="J537" i="12"/>
  <c r="K537" i="12"/>
  <c r="L537" i="12"/>
  <c r="C538" i="12"/>
  <c r="D538" i="12"/>
  <c r="E538" i="12"/>
  <c r="F538" i="12"/>
  <c r="G538" i="12"/>
  <c r="H538" i="12"/>
  <c r="I538" i="12"/>
  <c r="J538" i="12"/>
  <c r="K538" i="12"/>
  <c r="L538" i="12"/>
  <c r="C539" i="12"/>
  <c r="D539" i="12"/>
  <c r="E539" i="12"/>
  <c r="F539" i="12"/>
  <c r="G539" i="12"/>
  <c r="H539" i="12"/>
  <c r="I539" i="12"/>
  <c r="J539" i="12"/>
  <c r="K539" i="12"/>
  <c r="L539" i="12"/>
  <c r="C540" i="12"/>
  <c r="D540" i="12"/>
  <c r="E540" i="12"/>
  <c r="F540" i="12"/>
  <c r="G540" i="12"/>
  <c r="H540" i="12"/>
  <c r="I540" i="12"/>
  <c r="J540" i="12"/>
  <c r="K540" i="12"/>
  <c r="L540" i="12"/>
  <c r="C541" i="12"/>
  <c r="D541" i="12"/>
  <c r="E541" i="12"/>
  <c r="F541" i="12"/>
  <c r="G541" i="12"/>
  <c r="H541" i="12"/>
  <c r="I541" i="12"/>
  <c r="J541" i="12"/>
  <c r="K541" i="12"/>
  <c r="L541" i="12"/>
  <c r="C542" i="12"/>
  <c r="D542" i="12"/>
  <c r="E542" i="12"/>
  <c r="F542" i="12"/>
  <c r="G542" i="12"/>
  <c r="H542" i="12"/>
  <c r="I542" i="12"/>
  <c r="J542" i="12"/>
  <c r="K542" i="12"/>
  <c r="L542" i="12"/>
  <c r="C543" i="12"/>
  <c r="D543" i="12"/>
  <c r="E543" i="12"/>
  <c r="F543" i="12"/>
  <c r="G543" i="12"/>
  <c r="H543" i="12"/>
  <c r="I543" i="12"/>
  <c r="J543" i="12"/>
  <c r="K543" i="12"/>
  <c r="L543" i="12"/>
  <c r="C544" i="12"/>
  <c r="D544" i="12"/>
  <c r="E544" i="12"/>
  <c r="F544" i="12"/>
  <c r="G544" i="12"/>
  <c r="H544" i="12"/>
  <c r="I544" i="12"/>
  <c r="J544" i="12"/>
  <c r="K544" i="12"/>
  <c r="L544" i="12"/>
  <c r="C545" i="12"/>
  <c r="D545" i="12"/>
  <c r="E545" i="12"/>
  <c r="F545" i="12"/>
  <c r="G545" i="12"/>
  <c r="H545" i="12"/>
  <c r="I545" i="12"/>
  <c r="J545" i="12"/>
  <c r="K545" i="12"/>
  <c r="L545" i="12"/>
  <c r="C546" i="12"/>
  <c r="D546" i="12"/>
  <c r="E546" i="12"/>
  <c r="F546" i="12"/>
  <c r="G546" i="12"/>
  <c r="H546" i="12"/>
  <c r="I546" i="12"/>
  <c r="J546" i="12"/>
  <c r="K546" i="12"/>
  <c r="L546" i="12"/>
  <c r="C547" i="12"/>
  <c r="D547" i="12"/>
  <c r="E547" i="12"/>
  <c r="F547" i="12"/>
  <c r="G547" i="12"/>
  <c r="H547" i="12"/>
  <c r="I547" i="12"/>
  <c r="J547" i="12"/>
  <c r="K547" i="12"/>
  <c r="L547" i="12"/>
  <c r="C548" i="12"/>
  <c r="D548" i="12"/>
  <c r="E548" i="12"/>
  <c r="F548" i="12"/>
  <c r="G548" i="12"/>
  <c r="H548" i="12"/>
  <c r="I548" i="12"/>
  <c r="J548" i="12"/>
  <c r="K548" i="12"/>
  <c r="L548" i="12"/>
  <c r="C549" i="12"/>
  <c r="D549" i="12"/>
  <c r="E549" i="12"/>
  <c r="F549" i="12"/>
  <c r="G549" i="12"/>
  <c r="H549" i="12"/>
  <c r="I549" i="12"/>
  <c r="J549" i="12"/>
  <c r="K549" i="12"/>
  <c r="L549" i="12"/>
  <c r="C550" i="12"/>
  <c r="D550" i="12"/>
  <c r="E550" i="12"/>
  <c r="F550" i="12"/>
  <c r="G550" i="12"/>
  <c r="H550" i="12"/>
  <c r="I550" i="12"/>
  <c r="J550" i="12"/>
  <c r="K550" i="12"/>
  <c r="L550" i="12"/>
  <c r="C551" i="12"/>
  <c r="D551" i="12"/>
  <c r="E551" i="12"/>
  <c r="F551" i="12"/>
  <c r="G551" i="12"/>
  <c r="H551" i="12"/>
  <c r="I551" i="12"/>
  <c r="J551" i="12"/>
  <c r="K551" i="12"/>
  <c r="L551" i="12"/>
  <c r="C552" i="12"/>
  <c r="D552" i="12"/>
  <c r="E552" i="12"/>
  <c r="F552" i="12"/>
  <c r="G552" i="12"/>
  <c r="H552" i="12"/>
  <c r="I552" i="12"/>
  <c r="J552" i="12"/>
  <c r="K552" i="12"/>
  <c r="L552" i="12"/>
  <c r="C553" i="12"/>
  <c r="D553" i="12"/>
  <c r="E553" i="12"/>
  <c r="F553" i="12"/>
  <c r="G553" i="12"/>
  <c r="H553" i="12"/>
  <c r="I553" i="12"/>
  <c r="J553" i="12"/>
  <c r="K553" i="12"/>
  <c r="L553" i="12"/>
  <c r="C554" i="12"/>
  <c r="D554" i="12"/>
  <c r="E554" i="12"/>
  <c r="F554" i="12"/>
  <c r="G554" i="12"/>
  <c r="H554" i="12"/>
  <c r="I554" i="12"/>
  <c r="J554" i="12"/>
  <c r="K554" i="12"/>
  <c r="L554" i="12"/>
  <c r="C555" i="12"/>
  <c r="D555" i="12"/>
  <c r="E555" i="12"/>
  <c r="F555" i="12"/>
  <c r="G555" i="12"/>
  <c r="H555" i="12"/>
  <c r="I555" i="12"/>
  <c r="J555" i="12"/>
  <c r="K555" i="12"/>
  <c r="L555" i="12"/>
  <c r="C556" i="12"/>
  <c r="D556" i="12"/>
  <c r="E556" i="12"/>
  <c r="F556" i="12"/>
  <c r="G556" i="12"/>
  <c r="H556" i="12"/>
  <c r="I556" i="12"/>
  <c r="J556" i="12"/>
  <c r="K556" i="12"/>
  <c r="L556" i="12"/>
  <c r="C557" i="12"/>
  <c r="D557" i="12"/>
  <c r="E557" i="12"/>
  <c r="F557" i="12"/>
  <c r="G557" i="12"/>
  <c r="H557" i="12"/>
  <c r="I557" i="12"/>
  <c r="J557" i="12"/>
  <c r="K557" i="12"/>
  <c r="L557" i="12"/>
  <c r="C558" i="12"/>
  <c r="D558" i="12"/>
  <c r="E558" i="12"/>
  <c r="F558" i="12"/>
  <c r="G558" i="12"/>
  <c r="H558" i="12"/>
  <c r="I558" i="12"/>
  <c r="J558" i="12"/>
  <c r="K558" i="12"/>
  <c r="L558" i="12"/>
  <c r="C559" i="12"/>
  <c r="D559" i="12"/>
  <c r="E559" i="12"/>
  <c r="F559" i="12"/>
  <c r="G559" i="12"/>
  <c r="H559" i="12"/>
  <c r="I559" i="12"/>
  <c r="J559" i="12"/>
  <c r="K559" i="12"/>
  <c r="L559" i="12"/>
  <c r="C560" i="12"/>
  <c r="D560" i="12"/>
  <c r="E560" i="12"/>
  <c r="F560" i="12"/>
  <c r="G560" i="12"/>
  <c r="H560" i="12"/>
  <c r="I560" i="12"/>
  <c r="J560" i="12"/>
  <c r="K560" i="12"/>
  <c r="L560" i="12"/>
  <c r="C561" i="12"/>
  <c r="D561" i="12"/>
  <c r="E561" i="12"/>
  <c r="F561" i="12"/>
  <c r="G561" i="12"/>
  <c r="H561" i="12"/>
  <c r="I561" i="12"/>
  <c r="J561" i="12"/>
  <c r="K561" i="12"/>
  <c r="L561" i="12"/>
  <c r="C562" i="12"/>
  <c r="D562" i="12"/>
  <c r="E562" i="12"/>
  <c r="F562" i="12"/>
  <c r="G562" i="12"/>
  <c r="H562" i="12"/>
  <c r="I562" i="12"/>
  <c r="J562" i="12"/>
  <c r="K562" i="12"/>
  <c r="L562" i="12"/>
  <c r="C563" i="12"/>
  <c r="D563" i="12"/>
  <c r="E563" i="12"/>
  <c r="F563" i="12"/>
  <c r="G563" i="12"/>
  <c r="H563" i="12"/>
  <c r="I563" i="12"/>
  <c r="J563" i="12"/>
  <c r="K563" i="12"/>
  <c r="L563" i="12"/>
  <c r="C564" i="12"/>
  <c r="D564" i="12"/>
  <c r="E564" i="12"/>
  <c r="F564" i="12"/>
  <c r="G564" i="12"/>
  <c r="H564" i="12"/>
  <c r="I564" i="12"/>
  <c r="J564" i="12"/>
  <c r="K564" i="12"/>
  <c r="L564" i="12"/>
  <c r="C565" i="12"/>
  <c r="D565" i="12"/>
  <c r="E565" i="12"/>
  <c r="F565" i="12"/>
  <c r="G565" i="12"/>
  <c r="H565" i="12"/>
  <c r="I565" i="12"/>
  <c r="J565" i="12"/>
  <c r="K565" i="12"/>
  <c r="L565" i="12"/>
  <c r="C566" i="12"/>
  <c r="D566" i="12"/>
  <c r="E566" i="12"/>
  <c r="F566" i="12"/>
  <c r="G566" i="12"/>
  <c r="H566" i="12"/>
  <c r="I566" i="12"/>
  <c r="J566" i="12"/>
  <c r="K566" i="12"/>
  <c r="L566" i="12"/>
  <c r="C567" i="12"/>
  <c r="D567" i="12"/>
  <c r="E567" i="12"/>
  <c r="F567" i="12"/>
  <c r="G567" i="12"/>
  <c r="H567" i="12"/>
  <c r="I567" i="12"/>
  <c r="J567" i="12"/>
  <c r="K567" i="12"/>
  <c r="L567" i="12"/>
  <c r="C568" i="12"/>
  <c r="D568" i="12"/>
  <c r="E568" i="12"/>
  <c r="F568" i="12"/>
  <c r="G568" i="12"/>
  <c r="H568" i="12"/>
  <c r="I568" i="12"/>
  <c r="J568" i="12"/>
  <c r="K568" i="12"/>
  <c r="L568" i="12"/>
  <c r="C569" i="12"/>
  <c r="D569" i="12"/>
  <c r="E569" i="12"/>
  <c r="F569" i="12"/>
  <c r="G569" i="12"/>
  <c r="H569" i="12"/>
  <c r="I569" i="12"/>
  <c r="J569" i="12"/>
  <c r="K569" i="12"/>
  <c r="L569" i="12"/>
  <c r="C570" i="12"/>
  <c r="D570" i="12"/>
  <c r="E570" i="12"/>
  <c r="F570" i="12"/>
  <c r="G570" i="12"/>
  <c r="H570" i="12"/>
  <c r="I570" i="12"/>
  <c r="J570" i="12"/>
  <c r="K570" i="12"/>
  <c r="L570" i="12"/>
  <c r="C571" i="12"/>
  <c r="D571" i="12"/>
  <c r="E571" i="12"/>
  <c r="F571" i="12"/>
  <c r="G571" i="12"/>
  <c r="H571" i="12"/>
  <c r="I571" i="12"/>
  <c r="J571" i="12"/>
  <c r="K571" i="12"/>
  <c r="L571" i="12"/>
  <c r="C572" i="12"/>
  <c r="D572" i="12"/>
  <c r="E572" i="12"/>
  <c r="F572" i="12"/>
  <c r="G572" i="12"/>
  <c r="H572" i="12"/>
  <c r="I572" i="12"/>
  <c r="J572" i="12"/>
  <c r="K572" i="12"/>
  <c r="L572" i="12"/>
  <c r="C573" i="12"/>
  <c r="D573" i="12"/>
  <c r="E573" i="12"/>
  <c r="F573" i="12"/>
  <c r="G573" i="12"/>
  <c r="H573" i="12"/>
  <c r="I573" i="12"/>
  <c r="J573" i="12"/>
  <c r="K573" i="12"/>
  <c r="L573" i="12"/>
  <c r="C574" i="12"/>
  <c r="D574" i="12"/>
  <c r="E574" i="12"/>
  <c r="F574" i="12"/>
  <c r="G574" i="12"/>
  <c r="H574" i="12"/>
  <c r="I574" i="12"/>
  <c r="J574" i="12"/>
  <c r="K574" i="12"/>
  <c r="L574" i="12"/>
  <c r="C575" i="12"/>
  <c r="D575" i="12"/>
  <c r="E575" i="12"/>
  <c r="F575" i="12"/>
  <c r="G575" i="12"/>
  <c r="H575" i="12"/>
  <c r="I575" i="12"/>
  <c r="J575" i="12"/>
  <c r="K575" i="12"/>
  <c r="L575" i="12"/>
  <c r="C576" i="12"/>
  <c r="D576" i="12"/>
  <c r="E576" i="12"/>
  <c r="F576" i="12"/>
  <c r="G576" i="12"/>
  <c r="H576" i="12"/>
  <c r="I576" i="12"/>
  <c r="J576" i="12"/>
  <c r="K576" i="12"/>
  <c r="L576" i="12"/>
  <c r="C577" i="12"/>
  <c r="D577" i="12"/>
  <c r="E577" i="12"/>
  <c r="F577" i="12"/>
  <c r="G577" i="12"/>
  <c r="H577" i="12"/>
  <c r="I577" i="12"/>
  <c r="J577" i="12"/>
  <c r="K577" i="12"/>
  <c r="L577" i="12"/>
  <c r="C578" i="12"/>
  <c r="D578" i="12"/>
  <c r="E578" i="12"/>
  <c r="F578" i="12"/>
  <c r="G578" i="12"/>
  <c r="H578" i="12"/>
  <c r="I578" i="12"/>
  <c r="J578" i="12"/>
  <c r="K578" i="12"/>
  <c r="L578" i="12"/>
  <c r="C579" i="12"/>
  <c r="D579" i="12"/>
  <c r="E579" i="12"/>
  <c r="F579" i="12"/>
  <c r="G579" i="12"/>
  <c r="H579" i="12"/>
  <c r="I579" i="12"/>
  <c r="J579" i="12"/>
  <c r="K579" i="12"/>
  <c r="L579" i="12"/>
  <c r="C580" i="12"/>
  <c r="D580" i="12"/>
  <c r="E580" i="12"/>
  <c r="F580" i="12"/>
  <c r="G580" i="12"/>
  <c r="H580" i="12"/>
  <c r="I580" i="12"/>
  <c r="J580" i="12"/>
  <c r="K580" i="12"/>
  <c r="L580" i="12"/>
  <c r="C581" i="12"/>
  <c r="D581" i="12"/>
  <c r="E581" i="12"/>
  <c r="F581" i="12"/>
  <c r="G581" i="12"/>
  <c r="H581" i="12"/>
  <c r="I581" i="12"/>
  <c r="J581" i="12"/>
  <c r="K581" i="12"/>
  <c r="L581" i="12"/>
  <c r="C582" i="12"/>
  <c r="D582" i="12"/>
  <c r="E582" i="12"/>
  <c r="F582" i="12"/>
  <c r="G582" i="12"/>
  <c r="H582" i="12"/>
  <c r="I582" i="12"/>
  <c r="J582" i="12"/>
  <c r="K582" i="12"/>
  <c r="L582" i="12"/>
  <c r="C583" i="12"/>
  <c r="D583" i="12"/>
  <c r="E583" i="12"/>
  <c r="F583" i="12"/>
  <c r="G583" i="12"/>
  <c r="H583" i="12"/>
  <c r="I583" i="12"/>
  <c r="J583" i="12"/>
  <c r="K583" i="12"/>
  <c r="L583" i="12"/>
  <c r="C584" i="12"/>
  <c r="D584" i="12"/>
  <c r="E584" i="12"/>
  <c r="F584" i="12"/>
  <c r="G584" i="12"/>
  <c r="H584" i="12"/>
  <c r="I584" i="12"/>
  <c r="J584" i="12"/>
  <c r="K584" i="12"/>
  <c r="L584" i="12"/>
  <c r="C585" i="12"/>
  <c r="D585" i="12"/>
  <c r="E585" i="12"/>
  <c r="F585" i="12"/>
  <c r="G585" i="12"/>
  <c r="H585" i="12"/>
  <c r="I585" i="12"/>
  <c r="J585" i="12"/>
  <c r="K585" i="12"/>
  <c r="L585" i="12"/>
  <c r="C586" i="12"/>
  <c r="D586" i="12"/>
  <c r="E586" i="12"/>
  <c r="F586" i="12"/>
  <c r="G586" i="12"/>
  <c r="H586" i="12"/>
  <c r="I586" i="12"/>
  <c r="J586" i="12"/>
  <c r="K586" i="12"/>
  <c r="L586" i="12"/>
  <c r="C587" i="12"/>
  <c r="D587" i="12"/>
  <c r="E587" i="12"/>
  <c r="F587" i="12"/>
  <c r="G587" i="12"/>
  <c r="H587" i="12"/>
  <c r="I587" i="12"/>
  <c r="J587" i="12"/>
  <c r="K587" i="12"/>
  <c r="L587" i="12"/>
  <c r="C588" i="12"/>
  <c r="D588" i="12"/>
  <c r="E588" i="12"/>
  <c r="F588" i="12"/>
  <c r="G588" i="12"/>
  <c r="H588" i="12"/>
  <c r="I588" i="12"/>
  <c r="J588" i="12"/>
  <c r="K588" i="12"/>
  <c r="L588" i="12"/>
  <c r="C589" i="12"/>
  <c r="D589" i="12"/>
  <c r="E589" i="12"/>
  <c r="F589" i="12"/>
  <c r="G589" i="12"/>
  <c r="H589" i="12"/>
  <c r="I589" i="12"/>
  <c r="J589" i="12"/>
  <c r="K589" i="12"/>
  <c r="L589" i="12"/>
  <c r="C590" i="12"/>
  <c r="D590" i="12"/>
  <c r="E590" i="12"/>
  <c r="F590" i="12"/>
  <c r="G590" i="12"/>
  <c r="H590" i="12"/>
  <c r="I590" i="12"/>
  <c r="J590" i="12"/>
  <c r="K590" i="12"/>
  <c r="L590" i="12"/>
  <c r="C591" i="12"/>
  <c r="D591" i="12"/>
  <c r="E591" i="12"/>
  <c r="F591" i="12"/>
  <c r="G591" i="12"/>
  <c r="H591" i="12"/>
  <c r="I591" i="12"/>
  <c r="J591" i="12"/>
  <c r="K591" i="12"/>
  <c r="L591" i="12"/>
  <c r="C592" i="12"/>
  <c r="D592" i="12"/>
  <c r="E592" i="12"/>
  <c r="F592" i="12"/>
  <c r="G592" i="12"/>
  <c r="H592" i="12"/>
  <c r="I592" i="12"/>
  <c r="J592" i="12"/>
  <c r="K592" i="12"/>
  <c r="L592" i="12"/>
  <c r="C593" i="12"/>
  <c r="D593" i="12"/>
  <c r="E593" i="12"/>
  <c r="F593" i="12"/>
  <c r="G593" i="12"/>
  <c r="H593" i="12"/>
  <c r="I593" i="12"/>
  <c r="J593" i="12"/>
  <c r="K593" i="12"/>
  <c r="L593" i="12"/>
  <c r="C594" i="12"/>
  <c r="D594" i="12"/>
  <c r="E594" i="12"/>
  <c r="F594" i="12"/>
  <c r="G594" i="12"/>
  <c r="H594" i="12"/>
  <c r="I594" i="12"/>
  <c r="J594" i="12"/>
  <c r="K594" i="12"/>
  <c r="L594" i="12"/>
  <c r="C595" i="12"/>
  <c r="D595" i="12"/>
  <c r="E595" i="12"/>
  <c r="F595" i="12"/>
  <c r="G595" i="12"/>
  <c r="H595" i="12"/>
  <c r="I595" i="12"/>
  <c r="J595" i="12"/>
  <c r="K595" i="12"/>
  <c r="L595" i="12"/>
  <c r="C596" i="12"/>
  <c r="D596" i="12"/>
  <c r="E596" i="12"/>
  <c r="F596" i="12"/>
  <c r="G596" i="12"/>
  <c r="H596" i="12"/>
  <c r="I596" i="12"/>
  <c r="J596" i="12"/>
  <c r="K596" i="12"/>
  <c r="L596" i="12"/>
  <c r="C597" i="12"/>
  <c r="D597" i="12"/>
  <c r="E597" i="12"/>
  <c r="F597" i="12"/>
  <c r="G597" i="12"/>
  <c r="H597" i="12"/>
  <c r="I597" i="12"/>
  <c r="J597" i="12"/>
  <c r="K597" i="12"/>
  <c r="L597" i="12"/>
  <c r="C598" i="12"/>
  <c r="D598" i="12"/>
  <c r="E598" i="12"/>
  <c r="F598" i="12"/>
  <c r="G598" i="12"/>
  <c r="H598" i="12"/>
  <c r="I598" i="12"/>
  <c r="J598" i="12"/>
  <c r="K598" i="12"/>
  <c r="L598" i="12"/>
  <c r="C599" i="12"/>
  <c r="D599" i="12"/>
  <c r="E599" i="12"/>
  <c r="F599" i="12"/>
  <c r="G599" i="12"/>
  <c r="H599" i="12"/>
  <c r="I599" i="12"/>
  <c r="J599" i="12"/>
  <c r="K599" i="12"/>
  <c r="L599" i="12"/>
  <c r="C600" i="12"/>
  <c r="D600" i="12"/>
  <c r="E600" i="12"/>
  <c r="F600" i="12"/>
  <c r="G600" i="12"/>
  <c r="H600" i="12"/>
  <c r="I600" i="12"/>
  <c r="J600" i="12"/>
  <c r="K600" i="12"/>
  <c r="L600" i="12"/>
  <c r="C601" i="12"/>
  <c r="D601" i="12"/>
  <c r="E601" i="12"/>
  <c r="F601" i="12"/>
  <c r="G601" i="12"/>
  <c r="H601" i="12"/>
  <c r="I601" i="12"/>
  <c r="J601" i="12"/>
  <c r="K601" i="12"/>
  <c r="L601" i="12"/>
  <c r="C602" i="12"/>
  <c r="D602" i="12"/>
  <c r="E602" i="12"/>
  <c r="F602" i="12"/>
  <c r="G602" i="12"/>
  <c r="H602" i="12"/>
  <c r="I602" i="12"/>
  <c r="J602" i="12"/>
  <c r="K602" i="12"/>
  <c r="L602" i="12"/>
  <c r="C603" i="12"/>
  <c r="D603" i="12"/>
  <c r="E603" i="12"/>
  <c r="F603" i="12"/>
  <c r="G603" i="12"/>
  <c r="H603" i="12"/>
  <c r="I603" i="12"/>
  <c r="J603" i="12"/>
  <c r="K603" i="12"/>
  <c r="L603" i="12"/>
  <c r="C604" i="12"/>
  <c r="D604" i="12"/>
  <c r="E604" i="12"/>
  <c r="F604" i="12"/>
  <c r="G604" i="12"/>
  <c r="H604" i="12"/>
  <c r="I604" i="12"/>
  <c r="J604" i="12"/>
  <c r="K604" i="12"/>
  <c r="L604" i="12"/>
  <c r="C605" i="12"/>
  <c r="D605" i="12"/>
  <c r="E605" i="12"/>
  <c r="F605" i="12"/>
  <c r="G605" i="12"/>
  <c r="H605" i="12"/>
  <c r="I605" i="12"/>
  <c r="J605" i="12"/>
  <c r="K605" i="12"/>
  <c r="L605" i="12"/>
  <c r="C606" i="12"/>
  <c r="D606" i="12"/>
  <c r="E606" i="12"/>
  <c r="F606" i="12"/>
  <c r="G606" i="12"/>
  <c r="H606" i="12"/>
  <c r="I606" i="12"/>
  <c r="J606" i="12"/>
  <c r="K606" i="12"/>
  <c r="L606" i="12"/>
  <c r="C607" i="12"/>
  <c r="D607" i="12"/>
  <c r="E607" i="12"/>
  <c r="F607" i="12"/>
  <c r="G607" i="12"/>
  <c r="H607" i="12"/>
  <c r="I607" i="12"/>
  <c r="J607" i="12"/>
  <c r="K607" i="12"/>
  <c r="L607" i="12"/>
  <c r="C608" i="12"/>
  <c r="D608" i="12"/>
  <c r="E608" i="12"/>
  <c r="F608" i="12"/>
  <c r="G608" i="12"/>
  <c r="H608" i="12"/>
  <c r="I608" i="12"/>
  <c r="J608" i="12"/>
  <c r="K608" i="12"/>
  <c r="L608" i="12"/>
  <c r="C609" i="12"/>
  <c r="D609" i="12"/>
  <c r="E609" i="12"/>
  <c r="F609" i="12"/>
  <c r="G609" i="12"/>
  <c r="H609" i="12"/>
  <c r="I609" i="12"/>
  <c r="J609" i="12"/>
  <c r="K609" i="12"/>
  <c r="L609" i="12"/>
  <c r="C610" i="12"/>
  <c r="D610" i="12"/>
  <c r="E610" i="12"/>
  <c r="F610" i="12"/>
  <c r="G610" i="12"/>
  <c r="H610" i="12"/>
  <c r="I610" i="12"/>
  <c r="J610" i="12"/>
  <c r="K610" i="12"/>
  <c r="L610" i="12"/>
  <c r="C611" i="12"/>
  <c r="D611" i="12"/>
  <c r="E611" i="12"/>
  <c r="F611" i="12"/>
  <c r="G611" i="12"/>
  <c r="H611" i="12"/>
  <c r="I611" i="12"/>
  <c r="J611" i="12"/>
  <c r="K611" i="12"/>
  <c r="L611" i="12"/>
  <c r="C612" i="12"/>
  <c r="D612" i="12"/>
  <c r="E612" i="12"/>
  <c r="F612" i="12"/>
  <c r="G612" i="12"/>
  <c r="H612" i="12"/>
  <c r="I612" i="12"/>
  <c r="J612" i="12"/>
  <c r="K612" i="12"/>
  <c r="L612" i="12"/>
  <c r="C613" i="12"/>
  <c r="D613" i="12"/>
  <c r="E613" i="12"/>
  <c r="F613" i="12"/>
  <c r="G613" i="12"/>
  <c r="H613" i="12"/>
  <c r="I613" i="12"/>
  <c r="J613" i="12"/>
  <c r="K613" i="12"/>
  <c r="L613" i="12"/>
  <c r="C614" i="12"/>
  <c r="D614" i="12"/>
  <c r="E614" i="12"/>
  <c r="F614" i="12"/>
  <c r="G614" i="12"/>
  <c r="H614" i="12"/>
  <c r="I614" i="12"/>
  <c r="J614" i="12"/>
  <c r="K614" i="12"/>
  <c r="L614" i="12"/>
  <c r="C615" i="12"/>
  <c r="D615" i="12"/>
  <c r="E615" i="12"/>
  <c r="F615" i="12"/>
  <c r="G615" i="12"/>
  <c r="H615" i="12"/>
  <c r="I615" i="12"/>
  <c r="J615" i="12"/>
  <c r="K615" i="12"/>
  <c r="L615" i="12"/>
  <c r="C616" i="12"/>
  <c r="D616" i="12"/>
  <c r="E616" i="12"/>
  <c r="F616" i="12"/>
  <c r="G616" i="12"/>
  <c r="H616" i="12"/>
  <c r="I616" i="12"/>
  <c r="J616" i="12"/>
  <c r="K616" i="12"/>
  <c r="L616" i="12"/>
  <c r="C617" i="12"/>
  <c r="D617" i="12"/>
  <c r="E617" i="12"/>
  <c r="F617" i="12"/>
  <c r="G617" i="12"/>
  <c r="H617" i="12"/>
  <c r="I617" i="12"/>
  <c r="J617" i="12"/>
  <c r="K617" i="12"/>
  <c r="L617" i="12"/>
  <c r="C618" i="12"/>
  <c r="D618" i="12"/>
  <c r="E618" i="12"/>
  <c r="F618" i="12"/>
  <c r="G618" i="12"/>
  <c r="H618" i="12"/>
  <c r="I618" i="12"/>
  <c r="J618" i="12"/>
  <c r="K618" i="12"/>
  <c r="L618" i="12"/>
  <c r="C619" i="12"/>
  <c r="D619" i="12"/>
  <c r="E619" i="12"/>
  <c r="F619" i="12"/>
  <c r="G619" i="12"/>
  <c r="H619" i="12"/>
  <c r="I619" i="12"/>
  <c r="J619" i="12"/>
  <c r="K619" i="12"/>
  <c r="L619" i="12"/>
  <c r="C620" i="12"/>
  <c r="D620" i="12"/>
  <c r="E620" i="12"/>
  <c r="F620" i="12"/>
  <c r="G620" i="12"/>
  <c r="H620" i="12"/>
  <c r="I620" i="12"/>
  <c r="J620" i="12"/>
  <c r="K620" i="12"/>
  <c r="L620" i="12"/>
  <c r="C621" i="12"/>
  <c r="D621" i="12"/>
  <c r="E621" i="12"/>
  <c r="F621" i="12"/>
  <c r="G621" i="12"/>
  <c r="H621" i="12"/>
  <c r="I621" i="12"/>
  <c r="J621" i="12"/>
  <c r="K621" i="12"/>
  <c r="L621" i="12"/>
  <c r="C622" i="12"/>
  <c r="D622" i="12"/>
  <c r="E622" i="12"/>
  <c r="F622" i="12"/>
  <c r="G622" i="12"/>
  <c r="H622" i="12"/>
  <c r="I622" i="12"/>
  <c r="J622" i="12"/>
  <c r="K622" i="12"/>
  <c r="L622" i="12"/>
  <c r="C623" i="12"/>
  <c r="D623" i="12"/>
  <c r="E623" i="12"/>
  <c r="F623" i="12"/>
  <c r="G623" i="12"/>
  <c r="H623" i="12"/>
  <c r="I623" i="12"/>
  <c r="J623" i="12"/>
  <c r="K623" i="12"/>
  <c r="L623" i="12"/>
  <c r="C624" i="12"/>
  <c r="D624" i="12"/>
  <c r="E624" i="12"/>
  <c r="F624" i="12"/>
  <c r="G624" i="12"/>
  <c r="H624" i="12"/>
  <c r="I624" i="12"/>
  <c r="J624" i="12"/>
  <c r="K624" i="12"/>
  <c r="L624" i="12"/>
  <c r="C625" i="12"/>
  <c r="D625" i="12"/>
  <c r="E625" i="12"/>
  <c r="F625" i="12"/>
  <c r="G625" i="12"/>
  <c r="H625" i="12"/>
  <c r="I625" i="12"/>
  <c r="J625" i="12"/>
  <c r="K625" i="12"/>
  <c r="L625" i="12"/>
  <c r="C626" i="12"/>
  <c r="D626" i="12"/>
  <c r="E626" i="12"/>
  <c r="F626" i="12"/>
  <c r="G626" i="12"/>
  <c r="H626" i="12"/>
  <c r="I626" i="12"/>
  <c r="J626" i="12"/>
  <c r="K626" i="12"/>
  <c r="L626" i="12"/>
  <c r="C627" i="12"/>
  <c r="D627" i="12"/>
  <c r="E627" i="12"/>
  <c r="F627" i="12"/>
  <c r="G627" i="12"/>
  <c r="H627" i="12"/>
  <c r="I627" i="12"/>
  <c r="J627" i="12"/>
  <c r="K627" i="12"/>
  <c r="L627" i="12"/>
  <c r="C628" i="12"/>
  <c r="D628" i="12"/>
  <c r="E628" i="12"/>
  <c r="F628" i="12"/>
  <c r="G628" i="12"/>
  <c r="H628" i="12"/>
  <c r="I628" i="12"/>
  <c r="J628" i="12"/>
  <c r="K628" i="12"/>
  <c r="L628" i="12"/>
  <c r="C629" i="12"/>
  <c r="D629" i="12"/>
  <c r="E629" i="12"/>
  <c r="F629" i="12"/>
  <c r="G629" i="12"/>
  <c r="H629" i="12"/>
  <c r="I629" i="12"/>
  <c r="J629" i="12"/>
  <c r="K629" i="12"/>
  <c r="L629" i="12"/>
  <c r="C630" i="12"/>
  <c r="D630" i="12"/>
  <c r="E630" i="12"/>
  <c r="F630" i="12"/>
  <c r="G630" i="12"/>
  <c r="H630" i="12"/>
  <c r="I630" i="12"/>
  <c r="J630" i="12"/>
  <c r="K630" i="12"/>
  <c r="L630" i="12"/>
  <c r="C631" i="12"/>
  <c r="D631" i="12"/>
  <c r="E631" i="12"/>
  <c r="F631" i="12"/>
  <c r="G631" i="12"/>
  <c r="H631" i="12"/>
  <c r="I631" i="12"/>
  <c r="J631" i="12"/>
  <c r="K631" i="12"/>
  <c r="L631" i="12"/>
  <c r="C632" i="12"/>
  <c r="D632" i="12"/>
  <c r="E632" i="12"/>
  <c r="F632" i="12"/>
  <c r="G632" i="12"/>
  <c r="H632" i="12"/>
  <c r="I632" i="12"/>
  <c r="J632" i="12"/>
  <c r="K632" i="12"/>
  <c r="L632" i="12"/>
  <c r="C633" i="12"/>
  <c r="D633" i="12"/>
  <c r="E633" i="12"/>
  <c r="F633" i="12"/>
  <c r="G633" i="12"/>
  <c r="H633" i="12"/>
  <c r="I633" i="12"/>
  <c r="J633" i="12"/>
  <c r="K633" i="12"/>
  <c r="L633" i="12"/>
  <c r="C634" i="12"/>
  <c r="D634" i="12"/>
  <c r="E634" i="12"/>
  <c r="F634" i="12"/>
  <c r="G634" i="12"/>
  <c r="H634" i="12"/>
  <c r="I634" i="12"/>
  <c r="J634" i="12"/>
  <c r="K634" i="12"/>
  <c r="L634" i="12"/>
  <c r="C635" i="12"/>
  <c r="D635" i="12"/>
  <c r="E635" i="12"/>
  <c r="F635" i="12"/>
  <c r="G635" i="12"/>
  <c r="H635" i="12"/>
  <c r="I635" i="12"/>
  <c r="J635" i="12"/>
  <c r="K635" i="12"/>
  <c r="L635" i="12"/>
  <c r="C636" i="12"/>
  <c r="D636" i="12"/>
  <c r="E636" i="12"/>
  <c r="F636" i="12"/>
  <c r="G636" i="12"/>
  <c r="H636" i="12"/>
  <c r="I636" i="12"/>
  <c r="J636" i="12"/>
  <c r="K636" i="12"/>
  <c r="L636" i="12"/>
  <c r="C637" i="12"/>
  <c r="D637" i="12"/>
  <c r="E637" i="12"/>
  <c r="F637" i="12"/>
  <c r="G637" i="12"/>
  <c r="H637" i="12"/>
  <c r="I637" i="12"/>
  <c r="J637" i="12"/>
  <c r="K637" i="12"/>
  <c r="L637" i="12"/>
  <c r="C638" i="12"/>
  <c r="D638" i="12"/>
  <c r="E638" i="12"/>
  <c r="F638" i="12"/>
  <c r="G638" i="12"/>
  <c r="H638" i="12"/>
  <c r="I638" i="12"/>
  <c r="J638" i="12"/>
  <c r="K638" i="12"/>
  <c r="L638" i="12"/>
  <c r="C639" i="12"/>
  <c r="D639" i="12"/>
  <c r="E639" i="12"/>
  <c r="F639" i="12"/>
  <c r="G639" i="12"/>
  <c r="H639" i="12"/>
  <c r="I639" i="12"/>
  <c r="J639" i="12"/>
  <c r="K639" i="12"/>
  <c r="L639" i="12"/>
  <c r="C640" i="12"/>
  <c r="D640" i="12"/>
  <c r="E640" i="12"/>
  <c r="F640" i="12"/>
  <c r="G640" i="12"/>
  <c r="H640" i="12"/>
  <c r="I640" i="12"/>
  <c r="J640" i="12"/>
  <c r="K640" i="12"/>
  <c r="L640" i="12"/>
  <c r="C641" i="12"/>
  <c r="D641" i="12"/>
  <c r="E641" i="12"/>
  <c r="F641" i="12"/>
  <c r="G641" i="12"/>
  <c r="H641" i="12"/>
  <c r="I641" i="12"/>
  <c r="J641" i="12"/>
  <c r="K641" i="12"/>
  <c r="L641" i="12"/>
  <c r="C642" i="12"/>
  <c r="D642" i="12"/>
  <c r="E642" i="12"/>
  <c r="F642" i="12"/>
  <c r="G642" i="12"/>
  <c r="H642" i="12"/>
  <c r="I642" i="12"/>
  <c r="J642" i="12"/>
  <c r="K642" i="12"/>
  <c r="L642" i="12"/>
  <c r="C643" i="12"/>
  <c r="D643" i="12"/>
  <c r="E643" i="12"/>
  <c r="F643" i="12"/>
  <c r="G643" i="12"/>
  <c r="H643" i="12"/>
  <c r="I643" i="12"/>
  <c r="J643" i="12"/>
  <c r="K643" i="12"/>
  <c r="L643" i="12"/>
  <c r="C644" i="12"/>
  <c r="D644" i="12"/>
  <c r="E644" i="12"/>
  <c r="F644" i="12"/>
  <c r="G644" i="12"/>
  <c r="H644" i="12"/>
  <c r="I644" i="12"/>
  <c r="J644" i="12"/>
  <c r="K644" i="12"/>
  <c r="L644" i="12"/>
  <c r="C645" i="12"/>
  <c r="D645" i="12"/>
  <c r="E645" i="12"/>
  <c r="F645" i="12"/>
  <c r="G645" i="12"/>
  <c r="H645" i="12"/>
  <c r="I645" i="12"/>
  <c r="J645" i="12"/>
  <c r="K645" i="12"/>
  <c r="L645" i="12"/>
  <c r="C646" i="12"/>
  <c r="D646" i="12"/>
  <c r="E646" i="12"/>
  <c r="F646" i="12"/>
  <c r="G646" i="12"/>
  <c r="H646" i="12"/>
  <c r="I646" i="12"/>
  <c r="J646" i="12"/>
  <c r="K646" i="12"/>
  <c r="L646" i="12"/>
  <c r="C647" i="12"/>
  <c r="D647" i="12"/>
  <c r="E647" i="12"/>
  <c r="F647" i="12"/>
  <c r="G647" i="12"/>
  <c r="H647" i="12"/>
  <c r="I647" i="12"/>
  <c r="J647" i="12"/>
  <c r="K647" i="12"/>
  <c r="L647" i="12"/>
  <c r="C648" i="12"/>
  <c r="D648" i="12"/>
  <c r="E648" i="12"/>
  <c r="F648" i="12"/>
  <c r="G648" i="12"/>
  <c r="H648" i="12"/>
  <c r="I648" i="12"/>
  <c r="J648" i="12"/>
  <c r="K648" i="12"/>
  <c r="L648" i="12"/>
  <c r="C649" i="12"/>
  <c r="D649" i="12"/>
  <c r="E649" i="12"/>
  <c r="F649" i="12"/>
  <c r="G649" i="12"/>
  <c r="H649" i="12"/>
  <c r="I649" i="12"/>
  <c r="J649" i="12"/>
  <c r="K649" i="12"/>
  <c r="L649" i="12"/>
  <c r="C650" i="12"/>
  <c r="D650" i="12"/>
  <c r="E650" i="12"/>
  <c r="F650" i="12"/>
  <c r="G650" i="12"/>
  <c r="H650" i="12"/>
  <c r="I650" i="12"/>
  <c r="J650" i="12"/>
  <c r="K650" i="12"/>
  <c r="L650" i="12"/>
  <c r="C651" i="12"/>
  <c r="D651" i="12"/>
  <c r="E651" i="12"/>
  <c r="F651" i="12"/>
  <c r="G651" i="12"/>
  <c r="H651" i="12"/>
  <c r="I651" i="12"/>
  <c r="J651" i="12"/>
  <c r="K651" i="12"/>
  <c r="L651" i="12"/>
  <c r="C652" i="12"/>
  <c r="D652" i="12"/>
  <c r="E652" i="12"/>
  <c r="F652" i="12"/>
  <c r="G652" i="12"/>
  <c r="H652" i="12"/>
  <c r="I652" i="12"/>
  <c r="J652" i="12"/>
  <c r="K652" i="12"/>
  <c r="L652" i="12"/>
  <c r="C653" i="12"/>
  <c r="D653" i="12"/>
  <c r="E653" i="12"/>
  <c r="F653" i="12"/>
  <c r="G653" i="12"/>
  <c r="H653" i="12"/>
  <c r="I653" i="12"/>
  <c r="J653" i="12"/>
  <c r="K653" i="12"/>
  <c r="L653" i="12"/>
  <c r="C654" i="12"/>
  <c r="D654" i="12"/>
  <c r="E654" i="12"/>
  <c r="F654" i="12"/>
  <c r="G654" i="12"/>
  <c r="H654" i="12"/>
  <c r="I654" i="12"/>
  <c r="J654" i="12"/>
  <c r="K654" i="12"/>
  <c r="L654" i="12"/>
  <c r="C655" i="12"/>
  <c r="D655" i="12"/>
  <c r="E655" i="12"/>
  <c r="F655" i="12"/>
  <c r="G655" i="12"/>
  <c r="H655" i="12"/>
  <c r="I655" i="12"/>
  <c r="J655" i="12"/>
  <c r="K655" i="12"/>
  <c r="L655" i="12"/>
  <c r="C656" i="12"/>
  <c r="D656" i="12"/>
  <c r="E656" i="12"/>
  <c r="F656" i="12"/>
  <c r="G656" i="12"/>
  <c r="H656" i="12"/>
  <c r="I656" i="12"/>
  <c r="J656" i="12"/>
  <c r="K656" i="12"/>
  <c r="L656" i="12"/>
  <c r="C657" i="12"/>
  <c r="D657" i="12"/>
  <c r="E657" i="12"/>
  <c r="F657" i="12"/>
  <c r="G657" i="12"/>
  <c r="H657" i="12"/>
  <c r="I657" i="12"/>
  <c r="J657" i="12"/>
  <c r="K657" i="12"/>
  <c r="L657" i="12"/>
  <c r="C658" i="12"/>
  <c r="D658" i="12"/>
  <c r="E658" i="12"/>
  <c r="F658" i="12"/>
  <c r="G658" i="12"/>
  <c r="H658" i="12"/>
  <c r="I658" i="12"/>
  <c r="J658" i="12"/>
  <c r="K658" i="12"/>
  <c r="L658" i="12"/>
  <c r="C659" i="12"/>
  <c r="D659" i="12"/>
  <c r="E659" i="12"/>
  <c r="F659" i="12"/>
  <c r="G659" i="12"/>
  <c r="H659" i="12"/>
  <c r="I659" i="12"/>
  <c r="J659" i="12"/>
  <c r="K659" i="12"/>
  <c r="L659" i="12"/>
  <c r="C660" i="12"/>
  <c r="D660" i="12"/>
  <c r="E660" i="12"/>
  <c r="F660" i="12"/>
  <c r="G660" i="12"/>
  <c r="H660" i="12"/>
  <c r="I660" i="12"/>
  <c r="J660" i="12"/>
  <c r="K660" i="12"/>
  <c r="L660" i="12"/>
  <c r="C661" i="12"/>
  <c r="D661" i="12"/>
  <c r="E661" i="12"/>
  <c r="F661" i="12"/>
  <c r="G661" i="12"/>
  <c r="H661" i="12"/>
  <c r="I661" i="12"/>
  <c r="J661" i="12"/>
  <c r="K661" i="12"/>
  <c r="L661" i="12"/>
  <c r="C662" i="12"/>
  <c r="D662" i="12"/>
  <c r="E662" i="12"/>
  <c r="F662" i="12"/>
  <c r="G662" i="12"/>
  <c r="H662" i="12"/>
  <c r="I662" i="12"/>
  <c r="J662" i="12"/>
  <c r="K662" i="12"/>
  <c r="L662" i="12"/>
  <c r="C663" i="12"/>
  <c r="D663" i="12"/>
  <c r="E663" i="12"/>
  <c r="F663" i="12"/>
  <c r="G663" i="12"/>
  <c r="H663" i="12"/>
  <c r="I663" i="12"/>
  <c r="J663" i="12"/>
  <c r="K663" i="12"/>
  <c r="L663" i="12"/>
  <c r="C664" i="12"/>
  <c r="D664" i="12"/>
  <c r="E664" i="12"/>
  <c r="F664" i="12"/>
  <c r="G664" i="12"/>
  <c r="H664" i="12"/>
  <c r="I664" i="12"/>
  <c r="J664" i="12"/>
  <c r="K664" i="12"/>
  <c r="L664" i="12"/>
  <c r="C665" i="12"/>
  <c r="D665" i="12"/>
  <c r="E665" i="12"/>
  <c r="F665" i="12"/>
  <c r="G665" i="12"/>
  <c r="H665" i="12"/>
  <c r="I665" i="12"/>
  <c r="J665" i="12"/>
  <c r="K665" i="12"/>
  <c r="L665" i="12"/>
  <c r="C666" i="12"/>
  <c r="D666" i="12"/>
  <c r="E666" i="12"/>
  <c r="F666" i="12"/>
  <c r="G666" i="12"/>
  <c r="H666" i="12"/>
  <c r="I666" i="12"/>
  <c r="J666" i="12"/>
  <c r="K666" i="12"/>
  <c r="L666" i="12"/>
  <c r="C667" i="12"/>
  <c r="D667" i="12"/>
  <c r="E667" i="12"/>
  <c r="F667" i="12"/>
  <c r="G667" i="12"/>
  <c r="H667" i="12"/>
  <c r="I667" i="12"/>
  <c r="J667" i="12"/>
  <c r="K667" i="12"/>
  <c r="L667" i="12"/>
  <c r="C668" i="12"/>
  <c r="D668" i="12"/>
  <c r="E668" i="12"/>
  <c r="F668" i="12"/>
  <c r="G668" i="12"/>
  <c r="H668" i="12"/>
  <c r="I668" i="12"/>
  <c r="J668" i="12"/>
  <c r="K668" i="12"/>
  <c r="L668" i="12"/>
  <c r="C669" i="12"/>
  <c r="D669" i="12"/>
  <c r="E669" i="12"/>
  <c r="F669" i="12"/>
  <c r="G669" i="12"/>
  <c r="H669" i="12"/>
  <c r="I669" i="12"/>
  <c r="J669" i="12"/>
  <c r="K669" i="12"/>
  <c r="L669" i="12"/>
  <c r="C670" i="12"/>
  <c r="D670" i="12"/>
  <c r="E670" i="12"/>
  <c r="F670" i="12"/>
  <c r="G670" i="12"/>
  <c r="H670" i="12"/>
  <c r="I670" i="12"/>
  <c r="J670" i="12"/>
  <c r="K670" i="12"/>
  <c r="L670" i="12"/>
  <c r="C671" i="12"/>
  <c r="D671" i="12"/>
  <c r="E671" i="12"/>
  <c r="F671" i="12"/>
  <c r="G671" i="12"/>
  <c r="H671" i="12"/>
  <c r="I671" i="12"/>
  <c r="J671" i="12"/>
  <c r="K671" i="12"/>
  <c r="L671" i="12"/>
  <c r="C672" i="12"/>
  <c r="D672" i="12"/>
  <c r="E672" i="12"/>
  <c r="F672" i="12"/>
  <c r="G672" i="12"/>
  <c r="H672" i="12"/>
  <c r="I672" i="12"/>
  <c r="J672" i="12"/>
  <c r="K672" i="12"/>
  <c r="L672" i="12"/>
  <c r="C673" i="12"/>
  <c r="D673" i="12"/>
  <c r="E673" i="12"/>
  <c r="F673" i="12"/>
  <c r="G673" i="12"/>
  <c r="H673" i="12"/>
  <c r="I673" i="12"/>
  <c r="J673" i="12"/>
  <c r="K673" i="12"/>
  <c r="L673" i="12"/>
  <c r="C674" i="12"/>
  <c r="D674" i="12"/>
  <c r="E674" i="12"/>
  <c r="F674" i="12"/>
  <c r="G674" i="12"/>
  <c r="H674" i="12"/>
  <c r="I674" i="12"/>
  <c r="J674" i="12"/>
  <c r="K674" i="12"/>
  <c r="L674" i="12"/>
  <c r="C675" i="12"/>
  <c r="D675" i="12"/>
  <c r="E675" i="12"/>
  <c r="F675" i="12"/>
  <c r="G675" i="12"/>
  <c r="H675" i="12"/>
  <c r="I675" i="12"/>
  <c r="J675" i="12"/>
  <c r="K675" i="12"/>
  <c r="L675" i="12"/>
  <c r="C676" i="12"/>
  <c r="D676" i="12"/>
  <c r="E676" i="12"/>
  <c r="F676" i="12"/>
  <c r="G676" i="12"/>
  <c r="H676" i="12"/>
  <c r="I676" i="12"/>
  <c r="J676" i="12"/>
  <c r="K676" i="12"/>
  <c r="L676" i="12"/>
  <c r="C677" i="12"/>
  <c r="D677" i="12"/>
  <c r="E677" i="12"/>
  <c r="F677" i="12"/>
  <c r="G677" i="12"/>
  <c r="H677" i="12"/>
  <c r="I677" i="12"/>
  <c r="J677" i="12"/>
  <c r="K677" i="12"/>
  <c r="L677" i="12"/>
  <c r="C678" i="12"/>
  <c r="D678" i="12"/>
  <c r="E678" i="12"/>
  <c r="F678" i="12"/>
  <c r="G678" i="12"/>
  <c r="H678" i="12"/>
  <c r="I678" i="12"/>
  <c r="J678" i="12"/>
  <c r="K678" i="12"/>
  <c r="L678" i="12"/>
  <c r="C679" i="12"/>
  <c r="D679" i="12"/>
  <c r="E679" i="12"/>
  <c r="F679" i="12"/>
  <c r="G679" i="12"/>
  <c r="H679" i="12"/>
  <c r="I679" i="12"/>
  <c r="J679" i="12"/>
  <c r="K679" i="12"/>
  <c r="L679" i="12"/>
  <c r="C680" i="12"/>
  <c r="D680" i="12"/>
  <c r="E680" i="12"/>
  <c r="F680" i="12"/>
  <c r="G680" i="12"/>
  <c r="H680" i="12"/>
  <c r="I680" i="12"/>
  <c r="J680" i="12"/>
  <c r="K680" i="12"/>
  <c r="L680" i="12"/>
  <c r="C681" i="12"/>
  <c r="D681" i="12"/>
  <c r="E681" i="12"/>
  <c r="F681" i="12"/>
  <c r="G681" i="12"/>
  <c r="H681" i="12"/>
  <c r="I681" i="12"/>
  <c r="J681" i="12"/>
  <c r="K681" i="12"/>
  <c r="L681" i="12"/>
  <c r="C682" i="12"/>
  <c r="D682" i="12"/>
  <c r="E682" i="12"/>
  <c r="F682" i="12"/>
  <c r="G682" i="12"/>
  <c r="H682" i="12"/>
  <c r="I682" i="12"/>
  <c r="J682" i="12"/>
  <c r="K682" i="12"/>
  <c r="L682" i="12"/>
  <c r="C683" i="12"/>
  <c r="D683" i="12"/>
  <c r="E683" i="12"/>
  <c r="F683" i="12"/>
  <c r="G683" i="12"/>
  <c r="H683" i="12"/>
  <c r="I683" i="12"/>
  <c r="J683" i="12"/>
  <c r="K683" i="12"/>
  <c r="L683" i="12"/>
  <c r="C684" i="12"/>
  <c r="D684" i="12"/>
  <c r="E684" i="12"/>
  <c r="F684" i="12"/>
  <c r="G684" i="12"/>
  <c r="H684" i="12"/>
  <c r="I684" i="12"/>
  <c r="J684" i="12"/>
  <c r="K684" i="12"/>
  <c r="L684" i="12"/>
  <c r="C685" i="12"/>
  <c r="D685" i="12"/>
  <c r="E685" i="12"/>
  <c r="F685" i="12"/>
  <c r="G685" i="12"/>
  <c r="H685" i="12"/>
  <c r="I685" i="12"/>
  <c r="J685" i="12"/>
  <c r="K685" i="12"/>
  <c r="L685" i="12"/>
  <c r="C686" i="12"/>
  <c r="D686" i="12"/>
  <c r="E686" i="12"/>
  <c r="F686" i="12"/>
  <c r="G686" i="12"/>
  <c r="H686" i="12"/>
  <c r="I686" i="12"/>
  <c r="J686" i="12"/>
  <c r="K686" i="12"/>
  <c r="L686" i="12"/>
  <c r="C687" i="12"/>
  <c r="D687" i="12"/>
  <c r="E687" i="12"/>
  <c r="F687" i="12"/>
  <c r="G687" i="12"/>
  <c r="H687" i="12"/>
  <c r="I687" i="12"/>
  <c r="J687" i="12"/>
  <c r="K687" i="12"/>
  <c r="L687" i="12"/>
  <c r="C688" i="12"/>
  <c r="D688" i="12"/>
  <c r="E688" i="12"/>
  <c r="F688" i="12"/>
  <c r="G688" i="12"/>
  <c r="H688" i="12"/>
  <c r="I688" i="12"/>
  <c r="J688" i="12"/>
  <c r="K688" i="12"/>
  <c r="L688" i="12"/>
  <c r="C689" i="12"/>
  <c r="D689" i="12"/>
  <c r="E689" i="12"/>
  <c r="F689" i="12"/>
  <c r="G689" i="12"/>
  <c r="H689" i="12"/>
  <c r="I689" i="12"/>
  <c r="J689" i="12"/>
  <c r="K689" i="12"/>
  <c r="L689" i="12"/>
  <c r="C690" i="12"/>
  <c r="D690" i="12"/>
  <c r="E690" i="12"/>
  <c r="F690" i="12"/>
  <c r="G690" i="12"/>
  <c r="H690" i="12"/>
  <c r="I690" i="12"/>
  <c r="J690" i="12"/>
  <c r="K690" i="12"/>
  <c r="L690" i="12"/>
  <c r="C691" i="12"/>
  <c r="D691" i="12"/>
  <c r="E691" i="12"/>
  <c r="F691" i="12"/>
  <c r="G691" i="12"/>
  <c r="H691" i="12"/>
  <c r="I691" i="12"/>
  <c r="J691" i="12"/>
  <c r="K691" i="12"/>
  <c r="L691" i="12"/>
  <c r="C692" i="12"/>
  <c r="D692" i="12"/>
  <c r="E692" i="12"/>
  <c r="F692" i="12"/>
  <c r="G692" i="12"/>
  <c r="H692" i="12"/>
  <c r="I692" i="12"/>
  <c r="J692" i="12"/>
  <c r="K692" i="12"/>
  <c r="L692" i="12"/>
  <c r="C693" i="12"/>
  <c r="D693" i="12"/>
  <c r="E693" i="12"/>
  <c r="F693" i="12"/>
  <c r="G693" i="12"/>
  <c r="H693" i="12"/>
  <c r="I693" i="12"/>
  <c r="J693" i="12"/>
  <c r="K693" i="12"/>
  <c r="L693" i="12"/>
  <c r="C694" i="12"/>
  <c r="D694" i="12"/>
  <c r="E694" i="12"/>
  <c r="F694" i="12"/>
  <c r="G694" i="12"/>
  <c r="H694" i="12"/>
  <c r="I694" i="12"/>
  <c r="J694" i="12"/>
  <c r="K694" i="12"/>
  <c r="L694" i="12"/>
  <c r="C695" i="12"/>
  <c r="D695" i="12"/>
  <c r="E695" i="12"/>
  <c r="F695" i="12"/>
  <c r="G695" i="12"/>
  <c r="H695" i="12"/>
  <c r="I695" i="12"/>
  <c r="J695" i="12"/>
  <c r="K695" i="12"/>
  <c r="L695" i="12"/>
  <c r="C696" i="12"/>
  <c r="D696" i="12"/>
  <c r="E696" i="12"/>
  <c r="F696" i="12"/>
  <c r="G696" i="12"/>
  <c r="H696" i="12"/>
  <c r="I696" i="12"/>
  <c r="J696" i="12"/>
  <c r="K696" i="12"/>
  <c r="L696" i="12"/>
  <c r="C697" i="12"/>
  <c r="D697" i="12"/>
  <c r="E697" i="12"/>
  <c r="F697" i="12"/>
  <c r="G697" i="12"/>
  <c r="H697" i="12"/>
  <c r="I697" i="12"/>
  <c r="J697" i="12"/>
  <c r="K697" i="12"/>
  <c r="L697" i="12"/>
  <c r="C698" i="12"/>
  <c r="D698" i="12"/>
  <c r="E698" i="12"/>
  <c r="F698" i="12"/>
  <c r="G698" i="12"/>
  <c r="H698" i="12"/>
  <c r="I698" i="12"/>
  <c r="J698" i="12"/>
  <c r="K698" i="12"/>
  <c r="L698" i="12"/>
  <c r="C699" i="12"/>
  <c r="D699" i="12"/>
  <c r="E699" i="12"/>
  <c r="F699" i="12"/>
  <c r="G699" i="12"/>
  <c r="H699" i="12"/>
  <c r="I699" i="12"/>
  <c r="J699" i="12"/>
  <c r="K699" i="12"/>
  <c r="L699" i="12"/>
  <c r="C700" i="12"/>
  <c r="D700" i="12"/>
  <c r="E700" i="12"/>
  <c r="F700" i="12"/>
  <c r="G700" i="12"/>
  <c r="H700" i="12"/>
  <c r="I700" i="12"/>
  <c r="J700" i="12"/>
  <c r="K700" i="12"/>
  <c r="L700" i="12"/>
  <c r="C701" i="12"/>
  <c r="D701" i="12"/>
  <c r="E701" i="12"/>
  <c r="F701" i="12"/>
  <c r="G701" i="12"/>
  <c r="H701" i="12"/>
  <c r="I701" i="12"/>
  <c r="J701" i="12"/>
  <c r="K701" i="12"/>
  <c r="L701" i="12"/>
  <c r="C702" i="12"/>
  <c r="D702" i="12"/>
  <c r="E702" i="12"/>
  <c r="F702" i="12"/>
  <c r="G702" i="12"/>
  <c r="H702" i="12"/>
  <c r="I702" i="12"/>
  <c r="J702" i="12"/>
  <c r="K702" i="12"/>
  <c r="L702" i="12"/>
  <c r="C703" i="12"/>
  <c r="D703" i="12"/>
  <c r="E703" i="12"/>
  <c r="F703" i="12"/>
  <c r="G703" i="12"/>
  <c r="H703" i="12"/>
  <c r="I703" i="12"/>
  <c r="J703" i="12"/>
  <c r="K703" i="12"/>
  <c r="L703" i="12"/>
  <c r="C704" i="12"/>
  <c r="D704" i="12"/>
  <c r="E704" i="12"/>
  <c r="F704" i="12"/>
  <c r="G704" i="12"/>
  <c r="H704" i="12"/>
  <c r="I704" i="12"/>
  <c r="J704" i="12"/>
  <c r="K704" i="12"/>
  <c r="L704" i="12"/>
  <c r="C705" i="12"/>
  <c r="D705" i="12"/>
  <c r="E705" i="12"/>
  <c r="F705" i="12"/>
  <c r="G705" i="12"/>
  <c r="H705" i="12"/>
  <c r="I705" i="12"/>
  <c r="J705" i="12"/>
  <c r="K705" i="12"/>
  <c r="L705" i="12"/>
  <c r="C706" i="12"/>
  <c r="D706" i="12"/>
  <c r="E706" i="12"/>
  <c r="F706" i="12"/>
  <c r="G706" i="12"/>
  <c r="H706" i="12"/>
  <c r="I706" i="12"/>
  <c r="J706" i="12"/>
  <c r="K706" i="12"/>
  <c r="L706" i="12"/>
  <c r="C707" i="12"/>
  <c r="D707" i="12"/>
  <c r="E707" i="12"/>
  <c r="F707" i="12"/>
  <c r="G707" i="12"/>
  <c r="H707" i="12"/>
  <c r="I707" i="12"/>
  <c r="J707" i="12"/>
  <c r="K707" i="12"/>
  <c r="L707" i="12"/>
  <c r="C708" i="12"/>
  <c r="D708" i="12"/>
  <c r="E708" i="12"/>
  <c r="F708" i="12"/>
  <c r="G708" i="12"/>
  <c r="H708" i="12"/>
  <c r="I708" i="12"/>
  <c r="J708" i="12"/>
  <c r="K708" i="12"/>
  <c r="L708" i="12"/>
  <c r="C709" i="12"/>
  <c r="D709" i="12"/>
  <c r="E709" i="12"/>
  <c r="F709" i="12"/>
  <c r="G709" i="12"/>
  <c r="H709" i="12"/>
  <c r="I709" i="12"/>
  <c r="J709" i="12"/>
  <c r="K709" i="12"/>
  <c r="L709" i="12"/>
  <c r="C710" i="12"/>
  <c r="D710" i="12"/>
  <c r="E710" i="12"/>
  <c r="F710" i="12"/>
  <c r="G710" i="12"/>
  <c r="H710" i="12"/>
  <c r="I710" i="12"/>
  <c r="J710" i="12"/>
  <c r="K710" i="12"/>
  <c r="L710" i="12"/>
  <c r="C711" i="12"/>
  <c r="D711" i="12"/>
  <c r="E711" i="12"/>
  <c r="F711" i="12"/>
  <c r="G711" i="12"/>
  <c r="H711" i="12"/>
  <c r="I711" i="12"/>
  <c r="J711" i="12"/>
  <c r="K711" i="12"/>
  <c r="L711" i="12"/>
  <c r="C712" i="12"/>
  <c r="D712" i="12"/>
  <c r="E712" i="12"/>
  <c r="F712" i="12"/>
  <c r="G712" i="12"/>
  <c r="H712" i="12"/>
  <c r="I712" i="12"/>
  <c r="J712" i="12"/>
  <c r="K712" i="12"/>
  <c r="L712" i="12"/>
  <c r="C713" i="12"/>
  <c r="D713" i="12"/>
  <c r="E713" i="12"/>
  <c r="F713" i="12"/>
  <c r="G713" i="12"/>
  <c r="H713" i="12"/>
  <c r="I713" i="12"/>
  <c r="J713" i="12"/>
  <c r="K713" i="12"/>
  <c r="L713" i="12"/>
  <c r="C714" i="12"/>
  <c r="D714" i="12"/>
  <c r="E714" i="12"/>
  <c r="F714" i="12"/>
  <c r="G714" i="12"/>
  <c r="H714" i="12"/>
  <c r="I714" i="12"/>
  <c r="J714" i="12"/>
  <c r="K714" i="12"/>
  <c r="L714" i="12"/>
  <c r="C715" i="12"/>
  <c r="D715" i="12"/>
  <c r="E715" i="12"/>
  <c r="F715" i="12"/>
  <c r="G715" i="12"/>
  <c r="H715" i="12"/>
  <c r="I715" i="12"/>
  <c r="J715" i="12"/>
  <c r="K715" i="12"/>
  <c r="L715" i="12"/>
  <c r="C716" i="12"/>
  <c r="D716" i="12"/>
  <c r="E716" i="12"/>
  <c r="F716" i="12"/>
  <c r="G716" i="12"/>
  <c r="H716" i="12"/>
  <c r="I716" i="12"/>
  <c r="J716" i="12"/>
  <c r="K716" i="12"/>
  <c r="L716" i="12"/>
  <c r="C717" i="12"/>
  <c r="D717" i="12"/>
  <c r="E717" i="12"/>
  <c r="F717" i="12"/>
  <c r="G717" i="12"/>
  <c r="H717" i="12"/>
  <c r="I717" i="12"/>
  <c r="J717" i="12"/>
  <c r="K717" i="12"/>
  <c r="L717" i="12"/>
  <c r="C718" i="12"/>
  <c r="D718" i="12"/>
  <c r="E718" i="12"/>
  <c r="F718" i="12"/>
  <c r="G718" i="12"/>
  <c r="H718" i="12"/>
  <c r="I718" i="12"/>
  <c r="J718" i="12"/>
  <c r="K718" i="12"/>
  <c r="L718" i="12"/>
  <c r="C719" i="12"/>
  <c r="D719" i="12"/>
  <c r="E719" i="12"/>
  <c r="F719" i="12"/>
  <c r="G719" i="12"/>
  <c r="H719" i="12"/>
  <c r="I719" i="12"/>
  <c r="J719" i="12"/>
  <c r="K719" i="12"/>
  <c r="L719" i="12"/>
  <c r="C720" i="12"/>
  <c r="D720" i="12"/>
  <c r="E720" i="12"/>
  <c r="F720" i="12"/>
  <c r="G720" i="12"/>
  <c r="H720" i="12"/>
  <c r="I720" i="12"/>
  <c r="J720" i="12"/>
  <c r="K720" i="12"/>
  <c r="L720" i="12"/>
  <c r="C721" i="12"/>
  <c r="D721" i="12"/>
  <c r="E721" i="12"/>
  <c r="F721" i="12"/>
  <c r="G721" i="12"/>
  <c r="H721" i="12"/>
  <c r="I721" i="12"/>
  <c r="J721" i="12"/>
  <c r="K721" i="12"/>
  <c r="L721" i="12"/>
  <c r="C722" i="12"/>
  <c r="D722" i="12"/>
  <c r="E722" i="12"/>
  <c r="F722" i="12"/>
  <c r="G722" i="12"/>
  <c r="H722" i="12"/>
  <c r="I722" i="12"/>
  <c r="J722" i="12"/>
  <c r="K722" i="12"/>
  <c r="L722" i="12"/>
  <c r="C723" i="12"/>
  <c r="D723" i="12"/>
  <c r="E723" i="12"/>
  <c r="F723" i="12"/>
  <c r="G723" i="12"/>
  <c r="H723" i="12"/>
  <c r="I723" i="12"/>
  <c r="J723" i="12"/>
  <c r="K723" i="12"/>
  <c r="L723" i="12"/>
  <c r="C724" i="12"/>
  <c r="D724" i="12"/>
  <c r="E724" i="12"/>
  <c r="F724" i="12"/>
  <c r="G724" i="12"/>
  <c r="H724" i="12"/>
  <c r="I724" i="12"/>
  <c r="J724" i="12"/>
  <c r="K724" i="12"/>
  <c r="L724" i="12"/>
  <c r="C725" i="12"/>
  <c r="D725" i="12"/>
  <c r="E725" i="12"/>
  <c r="F725" i="12"/>
  <c r="G725" i="12"/>
  <c r="H725" i="12"/>
  <c r="I725" i="12"/>
  <c r="J725" i="12"/>
  <c r="K725" i="12"/>
  <c r="L725" i="12"/>
  <c r="C726" i="12"/>
  <c r="D726" i="12"/>
  <c r="E726" i="12"/>
  <c r="F726" i="12"/>
  <c r="G726" i="12"/>
  <c r="H726" i="12"/>
  <c r="I726" i="12"/>
  <c r="J726" i="12"/>
  <c r="K726" i="12"/>
  <c r="L726" i="12"/>
  <c r="C727" i="12"/>
  <c r="D727" i="12"/>
  <c r="E727" i="12"/>
  <c r="F727" i="12"/>
  <c r="G727" i="12"/>
  <c r="H727" i="12"/>
  <c r="I727" i="12"/>
  <c r="J727" i="12"/>
  <c r="K727" i="12"/>
  <c r="L727" i="12"/>
  <c r="C728" i="12"/>
  <c r="D728" i="12"/>
  <c r="E728" i="12"/>
  <c r="F728" i="12"/>
  <c r="G728" i="12"/>
  <c r="H728" i="12"/>
  <c r="I728" i="12"/>
  <c r="J728" i="12"/>
  <c r="K728" i="12"/>
  <c r="L728" i="12"/>
  <c r="C729" i="12"/>
  <c r="D729" i="12"/>
  <c r="E729" i="12"/>
  <c r="F729" i="12"/>
  <c r="G729" i="12"/>
  <c r="H729" i="12"/>
  <c r="I729" i="12"/>
  <c r="J729" i="12"/>
  <c r="K729" i="12"/>
  <c r="L729" i="12"/>
  <c r="C730" i="12"/>
  <c r="D730" i="12"/>
  <c r="E730" i="12"/>
  <c r="F730" i="12"/>
  <c r="G730" i="12"/>
  <c r="H730" i="12"/>
  <c r="I730" i="12"/>
  <c r="J730" i="12"/>
  <c r="K730" i="12"/>
  <c r="L730" i="12"/>
  <c r="C731" i="12"/>
  <c r="D731" i="12"/>
  <c r="E731" i="12"/>
  <c r="F731" i="12"/>
  <c r="G731" i="12"/>
  <c r="H731" i="12"/>
  <c r="I731" i="12"/>
  <c r="J731" i="12"/>
  <c r="K731" i="12"/>
  <c r="L731" i="12"/>
  <c r="C732" i="12"/>
  <c r="D732" i="12"/>
  <c r="E732" i="12"/>
  <c r="F732" i="12"/>
  <c r="G732" i="12"/>
  <c r="H732" i="12"/>
  <c r="I732" i="12"/>
  <c r="J732" i="12"/>
  <c r="K732" i="12"/>
  <c r="L732" i="12"/>
  <c r="C733" i="12"/>
  <c r="D733" i="12"/>
  <c r="E733" i="12"/>
  <c r="F733" i="12"/>
  <c r="G733" i="12"/>
  <c r="H733" i="12"/>
  <c r="I733" i="12"/>
  <c r="J733" i="12"/>
  <c r="K733" i="12"/>
  <c r="L733" i="12"/>
  <c r="C734" i="12"/>
  <c r="D734" i="12"/>
  <c r="E734" i="12"/>
  <c r="F734" i="12"/>
  <c r="G734" i="12"/>
  <c r="H734" i="12"/>
  <c r="I734" i="12"/>
  <c r="J734" i="12"/>
  <c r="K734" i="12"/>
  <c r="L734" i="12"/>
  <c r="C735" i="12"/>
  <c r="D735" i="12"/>
  <c r="E735" i="12"/>
  <c r="F735" i="12"/>
  <c r="G735" i="12"/>
  <c r="H735" i="12"/>
  <c r="I735" i="12"/>
  <c r="J735" i="12"/>
  <c r="K735" i="12"/>
  <c r="L735" i="12"/>
  <c r="C736" i="12"/>
  <c r="D736" i="12"/>
  <c r="E736" i="12"/>
  <c r="F736" i="12"/>
  <c r="G736" i="12"/>
  <c r="H736" i="12"/>
  <c r="I736" i="12"/>
  <c r="J736" i="12"/>
  <c r="K736" i="12"/>
  <c r="L736" i="12"/>
  <c r="C737" i="12"/>
  <c r="D737" i="12"/>
  <c r="E737" i="12"/>
  <c r="F737" i="12"/>
  <c r="G737" i="12"/>
  <c r="H737" i="12"/>
  <c r="I737" i="12"/>
  <c r="J737" i="12"/>
  <c r="K737" i="12"/>
  <c r="L737" i="12"/>
  <c r="C738" i="12"/>
  <c r="D738" i="12"/>
  <c r="E738" i="12"/>
  <c r="F738" i="12"/>
  <c r="G738" i="12"/>
  <c r="H738" i="12"/>
  <c r="I738" i="12"/>
  <c r="J738" i="12"/>
  <c r="K738" i="12"/>
  <c r="L738" i="12"/>
  <c r="C739" i="12"/>
  <c r="D739" i="12"/>
  <c r="E739" i="12"/>
  <c r="F739" i="12"/>
  <c r="G739" i="12"/>
  <c r="H739" i="12"/>
  <c r="I739" i="12"/>
  <c r="J739" i="12"/>
  <c r="K739" i="12"/>
  <c r="L739" i="12"/>
  <c r="C740" i="12"/>
  <c r="D740" i="12"/>
  <c r="E740" i="12"/>
  <c r="F740" i="12"/>
  <c r="G740" i="12"/>
  <c r="H740" i="12"/>
  <c r="I740" i="12"/>
  <c r="J740" i="12"/>
  <c r="K740" i="12"/>
  <c r="L740" i="12"/>
  <c r="C741" i="12"/>
  <c r="D741" i="12"/>
  <c r="E741" i="12"/>
  <c r="F741" i="12"/>
  <c r="G741" i="12"/>
  <c r="H741" i="12"/>
  <c r="I741" i="12"/>
  <c r="J741" i="12"/>
  <c r="K741" i="12"/>
  <c r="L741" i="12"/>
  <c r="C742" i="12"/>
  <c r="D742" i="12"/>
  <c r="E742" i="12"/>
  <c r="F742" i="12"/>
  <c r="G742" i="12"/>
  <c r="H742" i="12"/>
  <c r="I742" i="12"/>
  <c r="J742" i="12"/>
  <c r="K742" i="12"/>
  <c r="L742" i="12"/>
  <c r="C743" i="12"/>
  <c r="D743" i="12"/>
  <c r="E743" i="12"/>
  <c r="F743" i="12"/>
  <c r="G743" i="12"/>
  <c r="H743" i="12"/>
  <c r="I743" i="12"/>
  <c r="J743" i="12"/>
  <c r="K743" i="12"/>
  <c r="L743" i="12"/>
  <c r="C744" i="12"/>
  <c r="D744" i="12"/>
  <c r="E744" i="12"/>
  <c r="F744" i="12"/>
  <c r="G744" i="12"/>
  <c r="H744" i="12"/>
  <c r="I744" i="12"/>
  <c r="J744" i="12"/>
  <c r="K744" i="12"/>
  <c r="L744" i="12"/>
  <c r="C745" i="12"/>
  <c r="D745" i="12"/>
  <c r="E745" i="12"/>
  <c r="F745" i="12"/>
  <c r="G745" i="12"/>
  <c r="H745" i="12"/>
  <c r="I745" i="12"/>
  <c r="J745" i="12"/>
  <c r="K745" i="12"/>
  <c r="L745" i="12"/>
  <c r="C746" i="12"/>
  <c r="D746" i="12"/>
  <c r="E746" i="12"/>
  <c r="F746" i="12"/>
  <c r="G746" i="12"/>
  <c r="H746" i="12"/>
  <c r="I746" i="12"/>
  <c r="J746" i="12"/>
  <c r="K746" i="12"/>
  <c r="L746" i="12"/>
  <c r="C747" i="12"/>
  <c r="D747" i="12"/>
  <c r="E747" i="12"/>
  <c r="F747" i="12"/>
  <c r="G747" i="12"/>
  <c r="H747" i="12"/>
  <c r="I747" i="12"/>
  <c r="J747" i="12"/>
  <c r="K747" i="12"/>
  <c r="L747" i="12"/>
  <c r="C748" i="12"/>
  <c r="D748" i="12"/>
  <c r="E748" i="12"/>
  <c r="F748" i="12"/>
  <c r="G748" i="12"/>
  <c r="H748" i="12"/>
  <c r="I748" i="12"/>
  <c r="J748" i="12"/>
  <c r="K748" i="12"/>
  <c r="L748" i="12"/>
  <c r="C749" i="12"/>
  <c r="D749" i="12"/>
  <c r="E749" i="12"/>
  <c r="F749" i="12"/>
  <c r="G749" i="12"/>
  <c r="H749" i="12"/>
  <c r="I749" i="12"/>
  <c r="J749" i="12"/>
  <c r="K749" i="12"/>
  <c r="L749" i="12"/>
  <c r="C750" i="12"/>
  <c r="D750" i="12"/>
  <c r="E750" i="12"/>
  <c r="F750" i="12"/>
  <c r="G750" i="12"/>
  <c r="H750" i="12"/>
  <c r="I750" i="12"/>
  <c r="J750" i="12"/>
  <c r="K750" i="12"/>
  <c r="L750" i="12"/>
  <c r="C751" i="12"/>
  <c r="D751" i="12"/>
  <c r="E751" i="12"/>
  <c r="F751" i="12"/>
  <c r="G751" i="12"/>
  <c r="H751" i="12"/>
  <c r="I751" i="12"/>
  <c r="J751" i="12"/>
  <c r="K751" i="12"/>
  <c r="L751" i="12"/>
  <c r="C752" i="12"/>
  <c r="D752" i="12"/>
  <c r="E752" i="12"/>
  <c r="F752" i="12"/>
  <c r="G752" i="12"/>
  <c r="H752" i="12"/>
  <c r="I752" i="12"/>
  <c r="J752" i="12"/>
  <c r="K752" i="12"/>
  <c r="L752" i="12"/>
  <c r="C753" i="12"/>
  <c r="D753" i="12"/>
  <c r="E753" i="12"/>
  <c r="F753" i="12"/>
  <c r="G753" i="12"/>
  <c r="H753" i="12"/>
  <c r="I753" i="12"/>
  <c r="J753" i="12"/>
  <c r="K753" i="12"/>
  <c r="L753" i="12"/>
  <c r="C754" i="12"/>
  <c r="D754" i="12"/>
  <c r="E754" i="12"/>
  <c r="F754" i="12"/>
  <c r="G754" i="12"/>
  <c r="H754" i="12"/>
  <c r="I754" i="12"/>
  <c r="J754" i="12"/>
  <c r="K754" i="12"/>
  <c r="L754" i="12"/>
  <c r="C755" i="12"/>
  <c r="D755" i="12"/>
  <c r="E755" i="12"/>
  <c r="F755" i="12"/>
  <c r="G755" i="12"/>
  <c r="H755" i="12"/>
  <c r="I755" i="12"/>
  <c r="J755" i="12"/>
  <c r="K755" i="12"/>
  <c r="L755" i="12"/>
  <c r="C756" i="12"/>
  <c r="D756" i="12"/>
  <c r="E756" i="12"/>
  <c r="F756" i="12"/>
  <c r="G756" i="12"/>
  <c r="H756" i="12"/>
  <c r="I756" i="12"/>
  <c r="J756" i="12"/>
  <c r="K756" i="12"/>
  <c r="L756" i="12"/>
  <c r="C757" i="12"/>
  <c r="D757" i="12"/>
  <c r="E757" i="12"/>
  <c r="F757" i="12"/>
  <c r="G757" i="12"/>
  <c r="H757" i="12"/>
  <c r="I757" i="12"/>
  <c r="J757" i="12"/>
  <c r="K757" i="12"/>
  <c r="L757" i="12"/>
  <c r="C758" i="12"/>
  <c r="D758" i="12"/>
  <c r="E758" i="12"/>
  <c r="F758" i="12"/>
  <c r="G758" i="12"/>
  <c r="H758" i="12"/>
  <c r="I758" i="12"/>
  <c r="J758" i="12"/>
  <c r="K758" i="12"/>
  <c r="L758" i="12"/>
  <c r="C759" i="12"/>
  <c r="D759" i="12"/>
  <c r="E759" i="12"/>
  <c r="F759" i="12"/>
  <c r="G759" i="12"/>
  <c r="H759" i="12"/>
  <c r="I759" i="12"/>
  <c r="J759" i="12"/>
  <c r="K759" i="12"/>
  <c r="L759" i="12"/>
  <c r="C760" i="12"/>
  <c r="D760" i="12"/>
  <c r="E760" i="12"/>
  <c r="F760" i="12"/>
  <c r="G760" i="12"/>
  <c r="H760" i="12"/>
  <c r="I760" i="12"/>
  <c r="J760" i="12"/>
  <c r="K760" i="12"/>
  <c r="L760" i="12"/>
  <c r="C761" i="12"/>
  <c r="D761" i="12"/>
  <c r="E761" i="12"/>
  <c r="F761" i="12"/>
  <c r="G761" i="12"/>
  <c r="H761" i="12"/>
  <c r="I761" i="12"/>
  <c r="J761" i="12"/>
  <c r="K761" i="12"/>
  <c r="L761" i="12"/>
  <c r="C762" i="12"/>
  <c r="D762" i="12"/>
  <c r="E762" i="12"/>
  <c r="F762" i="12"/>
  <c r="G762" i="12"/>
  <c r="H762" i="12"/>
  <c r="I762" i="12"/>
  <c r="J762" i="12"/>
  <c r="K762" i="12"/>
  <c r="L762" i="12"/>
  <c r="C763" i="12"/>
  <c r="D763" i="12"/>
  <c r="E763" i="12"/>
  <c r="F763" i="12"/>
  <c r="G763" i="12"/>
  <c r="H763" i="12"/>
  <c r="I763" i="12"/>
  <c r="J763" i="12"/>
  <c r="K763" i="12"/>
  <c r="L763" i="12"/>
  <c r="C764" i="12"/>
  <c r="D764" i="12"/>
  <c r="E764" i="12"/>
  <c r="F764" i="12"/>
  <c r="G764" i="12"/>
  <c r="H764" i="12"/>
  <c r="I764" i="12"/>
  <c r="J764" i="12"/>
  <c r="K764" i="12"/>
  <c r="L764" i="12"/>
  <c r="C765" i="12"/>
  <c r="D765" i="12"/>
  <c r="E765" i="12"/>
  <c r="F765" i="12"/>
  <c r="G765" i="12"/>
  <c r="H765" i="12"/>
  <c r="I765" i="12"/>
  <c r="J765" i="12"/>
  <c r="K765" i="12"/>
  <c r="L765" i="12"/>
  <c r="C766" i="12"/>
  <c r="D766" i="12"/>
  <c r="E766" i="12"/>
  <c r="F766" i="12"/>
  <c r="G766" i="12"/>
  <c r="H766" i="12"/>
  <c r="I766" i="12"/>
  <c r="J766" i="12"/>
  <c r="K766" i="12"/>
  <c r="L766" i="12"/>
  <c r="C767" i="12"/>
  <c r="D767" i="12"/>
  <c r="E767" i="12"/>
  <c r="F767" i="12"/>
  <c r="G767" i="12"/>
  <c r="H767" i="12"/>
  <c r="I767" i="12"/>
  <c r="J767" i="12"/>
  <c r="K767" i="12"/>
  <c r="L767" i="12"/>
  <c r="C768" i="12"/>
  <c r="D768" i="12"/>
  <c r="E768" i="12"/>
  <c r="F768" i="12"/>
  <c r="G768" i="12"/>
  <c r="H768" i="12"/>
  <c r="I768" i="12"/>
  <c r="J768" i="12"/>
  <c r="K768" i="12"/>
  <c r="L768" i="12"/>
  <c r="C769" i="12"/>
  <c r="D769" i="12"/>
  <c r="E769" i="12"/>
  <c r="F769" i="12"/>
  <c r="G769" i="12"/>
  <c r="H769" i="12"/>
  <c r="I769" i="12"/>
  <c r="J769" i="12"/>
  <c r="K769" i="12"/>
  <c r="L769" i="12"/>
  <c r="C770" i="12"/>
  <c r="D770" i="12"/>
  <c r="E770" i="12"/>
  <c r="F770" i="12"/>
  <c r="G770" i="12"/>
  <c r="H770" i="12"/>
  <c r="I770" i="12"/>
  <c r="J770" i="12"/>
  <c r="K770" i="12"/>
  <c r="L770" i="12"/>
  <c r="C771" i="12"/>
  <c r="D771" i="12"/>
  <c r="E771" i="12"/>
  <c r="F771" i="12"/>
  <c r="G771" i="12"/>
  <c r="H771" i="12"/>
  <c r="I771" i="12"/>
  <c r="J771" i="12"/>
  <c r="K771" i="12"/>
  <c r="L771" i="12"/>
  <c r="C772" i="12"/>
  <c r="D772" i="12"/>
  <c r="E772" i="12"/>
  <c r="F772" i="12"/>
  <c r="G772" i="12"/>
  <c r="H772" i="12"/>
  <c r="I772" i="12"/>
  <c r="J772" i="12"/>
  <c r="K772" i="12"/>
  <c r="L772" i="12"/>
  <c r="C773" i="12"/>
  <c r="D773" i="12"/>
  <c r="E773" i="12"/>
  <c r="F773" i="12"/>
  <c r="G773" i="12"/>
  <c r="H773" i="12"/>
  <c r="I773" i="12"/>
  <c r="J773" i="12"/>
  <c r="K773" i="12"/>
  <c r="L773" i="12"/>
  <c r="C774" i="12"/>
  <c r="D774" i="12"/>
  <c r="E774" i="12"/>
  <c r="F774" i="12"/>
  <c r="G774" i="12"/>
  <c r="H774" i="12"/>
  <c r="I774" i="12"/>
  <c r="J774" i="12"/>
  <c r="K774" i="12"/>
  <c r="L774" i="12"/>
  <c r="C775" i="12"/>
  <c r="D775" i="12"/>
  <c r="E775" i="12"/>
  <c r="F775" i="12"/>
  <c r="G775" i="12"/>
  <c r="H775" i="12"/>
  <c r="I775" i="12"/>
  <c r="J775" i="12"/>
  <c r="K775" i="12"/>
  <c r="L775" i="12"/>
  <c r="C776" i="12"/>
  <c r="D776" i="12"/>
  <c r="E776" i="12"/>
  <c r="F776" i="12"/>
  <c r="G776" i="12"/>
  <c r="H776" i="12"/>
  <c r="I776" i="12"/>
  <c r="J776" i="12"/>
  <c r="K776" i="12"/>
  <c r="L776" i="12"/>
  <c r="C777" i="12"/>
  <c r="D777" i="12"/>
  <c r="E777" i="12"/>
  <c r="F777" i="12"/>
  <c r="G777" i="12"/>
  <c r="H777" i="12"/>
  <c r="I777" i="12"/>
  <c r="J777" i="12"/>
  <c r="K777" i="12"/>
  <c r="L777" i="12"/>
  <c r="C778" i="12"/>
  <c r="D778" i="12"/>
  <c r="E778" i="12"/>
  <c r="F778" i="12"/>
  <c r="G778" i="12"/>
  <c r="H778" i="12"/>
  <c r="I778" i="12"/>
  <c r="J778" i="12"/>
  <c r="K778" i="12"/>
  <c r="L778" i="12"/>
  <c r="C779" i="12"/>
  <c r="D779" i="12"/>
  <c r="E779" i="12"/>
  <c r="F779" i="12"/>
  <c r="G779" i="12"/>
  <c r="H779" i="12"/>
  <c r="I779" i="12"/>
  <c r="J779" i="12"/>
  <c r="K779" i="12"/>
  <c r="L779" i="12"/>
  <c r="C780" i="12"/>
  <c r="D780" i="12"/>
  <c r="E780" i="12"/>
  <c r="F780" i="12"/>
  <c r="G780" i="12"/>
  <c r="H780" i="12"/>
  <c r="I780" i="12"/>
  <c r="J780" i="12"/>
  <c r="K780" i="12"/>
  <c r="L780" i="12"/>
  <c r="C781" i="12"/>
  <c r="D781" i="12"/>
  <c r="E781" i="12"/>
  <c r="F781" i="12"/>
  <c r="G781" i="12"/>
  <c r="H781" i="12"/>
  <c r="I781" i="12"/>
  <c r="J781" i="12"/>
  <c r="K781" i="12"/>
  <c r="L781" i="12"/>
  <c r="C782" i="12"/>
  <c r="D782" i="12"/>
  <c r="E782" i="12"/>
  <c r="F782" i="12"/>
  <c r="G782" i="12"/>
  <c r="H782" i="12"/>
  <c r="I782" i="12"/>
  <c r="J782" i="12"/>
  <c r="K782" i="12"/>
  <c r="L782" i="12"/>
  <c r="C783" i="12"/>
  <c r="D783" i="12"/>
  <c r="E783" i="12"/>
  <c r="F783" i="12"/>
  <c r="G783" i="12"/>
  <c r="H783" i="12"/>
  <c r="I783" i="12"/>
  <c r="J783" i="12"/>
  <c r="K783" i="12"/>
  <c r="L783" i="12"/>
  <c r="C784" i="12"/>
  <c r="D784" i="12"/>
  <c r="E784" i="12"/>
  <c r="F784" i="12"/>
  <c r="G784" i="12"/>
  <c r="H784" i="12"/>
  <c r="I784" i="12"/>
  <c r="J784" i="12"/>
  <c r="K784" i="12"/>
  <c r="L784" i="12"/>
  <c r="C785" i="12"/>
  <c r="D785" i="12"/>
  <c r="E785" i="12"/>
  <c r="F785" i="12"/>
  <c r="G785" i="12"/>
  <c r="H785" i="12"/>
  <c r="I785" i="12"/>
  <c r="J785" i="12"/>
  <c r="K785" i="12"/>
  <c r="L785" i="12"/>
  <c r="C786" i="12"/>
  <c r="D786" i="12"/>
  <c r="E786" i="12"/>
  <c r="F786" i="12"/>
  <c r="G786" i="12"/>
  <c r="H786" i="12"/>
  <c r="I786" i="12"/>
  <c r="J786" i="12"/>
  <c r="K786" i="12"/>
  <c r="L786" i="12"/>
  <c r="C787" i="12"/>
  <c r="D787" i="12"/>
  <c r="E787" i="12"/>
  <c r="F787" i="12"/>
  <c r="G787" i="12"/>
  <c r="H787" i="12"/>
  <c r="I787" i="12"/>
  <c r="J787" i="12"/>
  <c r="K787" i="12"/>
  <c r="L787" i="12"/>
  <c r="C788" i="12"/>
  <c r="D788" i="12"/>
  <c r="E788" i="12"/>
  <c r="F788" i="12"/>
  <c r="G788" i="12"/>
  <c r="H788" i="12"/>
  <c r="I788" i="12"/>
  <c r="J788" i="12"/>
  <c r="K788" i="12"/>
  <c r="L788" i="12"/>
  <c r="C789" i="12"/>
  <c r="D789" i="12"/>
  <c r="E789" i="12"/>
  <c r="F789" i="12"/>
  <c r="G789" i="12"/>
  <c r="H789" i="12"/>
  <c r="I789" i="12"/>
  <c r="J789" i="12"/>
  <c r="K789" i="12"/>
  <c r="L789" i="12"/>
  <c r="C790" i="12"/>
  <c r="D790" i="12"/>
  <c r="E790" i="12"/>
  <c r="F790" i="12"/>
  <c r="G790" i="12"/>
  <c r="H790" i="12"/>
  <c r="I790" i="12"/>
  <c r="J790" i="12"/>
  <c r="K790" i="12"/>
  <c r="L790" i="12"/>
  <c r="C791" i="12"/>
  <c r="D791" i="12"/>
  <c r="E791" i="12"/>
  <c r="F791" i="12"/>
  <c r="G791" i="12"/>
  <c r="H791" i="12"/>
  <c r="I791" i="12"/>
  <c r="J791" i="12"/>
  <c r="K791" i="12"/>
  <c r="L791" i="12"/>
  <c r="C792" i="12"/>
  <c r="D792" i="12"/>
  <c r="E792" i="12"/>
  <c r="F792" i="12"/>
  <c r="G792" i="12"/>
  <c r="H792" i="12"/>
  <c r="I792" i="12"/>
  <c r="J792" i="12"/>
  <c r="K792" i="12"/>
  <c r="L792" i="12"/>
  <c r="C793" i="12"/>
  <c r="D793" i="12"/>
  <c r="E793" i="12"/>
  <c r="F793" i="12"/>
  <c r="G793" i="12"/>
  <c r="H793" i="12"/>
  <c r="I793" i="12"/>
  <c r="J793" i="12"/>
  <c r="K793" i="12"/>
  <c r="L793" i="12"/>
  <c r="C794" i="12"/>
  <c r="D794" i="12"/>
  <c r="E794" i="12"/>
  <c r="F794" i="12"/>
  <c r="G794" i="12"/>
  <c r="H794" i="12"/>
  <c r="I794" i="12"/>
  <c r="J794" i="12"/>
  <c r="K794" i="12"/>
  <c r="L794" i="12"/>
  <c r="C795" i="12"/>
  <c r="D795" i="12"/>
  <c r="E795" i="12"/>
  <c r="F795" i="12"/>
  <c r="G795" i="12"/>
  <c r="H795" i="12"/>
  <c r="I795" i="12"/>
  <c r="J795" i="12"/>
  <c r="K795" i="12"/>
  <c r="L795" i="12"/>
  <c r="C796" i="12"/>
  <c r="D796" i="12"/>
  <c r="E796" i="12"/>
  <c r="F796" i="12"/>
  <c r="G796" i="12"/>
  <c r="H796" i="12"/>
  <c r="I796" i="12"/>
  <c r="J796" i="12"/>
  <c r="K796" i="12"/>
  <c r="L796" i="12"/>
  <c r="C797" i="12"/>
  <c r="D797" i="12"/>
  <c r="E797" i="12"/>
  <c r="F797" i="12"/>
  <c r="G797" i="12"/>
  <c r="H797" i="12"/>
  <c r="I797" i="12"/>
  <c r="J797" i="12"/>
  <c r="K797" i="12"/>
  <c r="L797" i="12"/>
  <c r="C798" i="12"/>
  <c r="D798" i="12"/>
  <c r="E798" i="12"/>
  <c r="F798" i="12"/>
  <c r="G798" i="12"/>
  <c r="H798" i="12"/>
  <c r="I798" i="12"/>
  <c r="J798" i="12"/>
  <c r="K798" i="12"/>
  <c r="L798" i="12"/>
  <c r="C799" i="12"/>
  <c r="D799" i="12"/>
  <c r="E799" i="12"/>
  <c r="F799" i="12"/>
  <c r="G799" i="12"/>
  <c r="H799" i="12"/>
  <c r="I799" i="12"/>
  <c r="J799" i="12"/>
  <c r="K799" i="12"/>
  <c r="L799" i="12"/>
  <c r="C800" i="12"/>
  <c r="D800" i="12"/>
  <c r="E800" i="12"/>
  <c r="F800" i="12"/>
  <c r="G800" i="12"/>
  <c r="H800" i="12"/>
  <c r="I800" i="12"/>
  <c r="J800" i="12"/>
  <c r="K800" i="12"/>
  <c r="L800" i="12"/>
  <c r="C801" i="12"/>
  <c r="D801" i="12"/>
  <c r="E801" i="12"/>
  <c r="F801" i="12"/>
  <c r="G801" i="12"/>
  <c r="H801" i="12"/>
  <c r="I801" i="12"/>
  <c r="J801" i="12"/>
  <c r="K801" i="12"/>
  <c r="L801" i="12"/>
  <c r="C802" i="12"/>
  <c r="D802" i="12"/>
  <c r="E802" i="12"/>
  <c r="F802" i="12"/>
  <c r="G802" i="12"/>
  <c r="H802" i="12"/>
  <c r="I802" i="12"/>
  <c r="J802" i="12"/>
  <c r="K802" i="12"/>
  <c r="L802" i="12"/>
  <c r="C803" i="12"/>
  <c r="D803" i="12"/>
  <c r="E803" i="12"/>
  <c r="F803" i="12"/>
  <c r="G803" i="12"/>
  <c r="H803" i="12"/>
  <c r="I803" i="12"/>
  <c r="J803" i="12"/>
  <c r="K803" i="12"/>
  <c r="L803" i="12"/>
  <c r="C804" i="12"/>
  <c r="D804" i="12"/>
  <c r="E804" i="12"/>
  <c r="F804" i="12"/>
  <c r="G804" i="12"/>
  <c r="H804" i="12"/>
  <c r="I804" i="12"/>
  <c r="J804" i="12"/>
  <c r="K804" i="12"/>
  <c r="L804" i="12"/>
  <c r="C805" i="12"/>
  <c r="D805" i="12"/>
  <c r="E805" i="12"/>
  <c r="F805" i="12"/>
  <c r="G805" i="12"/>
  <c r="H805" i="12"/>
  <c r="I805" i="12"/>
  <c r="J805" i="12"/>
  <c r="K805" i="12"/>
  <c r="L805" i="12"/>
  <c r="C806" i="12"/>
  <c r="D806" i="12"/>
  <c r="E806" i="12"/>
  <c r="F806" i="12"/>
  <c r="G806" i="12"/>
  <c r="H806" i="12"/>
  <c r="I806" i="12"/>
  <c r="J806" i="12"/>
  <c r="K806" i="12"/>
  <c r="L806" i="12"/>
  <c r="C807" i="12"/>
  <c r="D807" i="12"/>
  <c r="E807" i="12"/>
  <c r="F807" i="12"/>
  <c r="G807" i="12"/>
  <c r="H807" i="12"/>
  <c r="I807" i="12"/>
  <c r="J807" i="12"/>
  <c r="K807" i="12"/>
  <c r="L807" i="12"/>
  <c r="C808" i="12"/>
  <c r="D808" i="12"/>
  <c r="E808" i="12"/>
  <c r="F808" i="12"/>
  <c r="G808" i="12"/>
  <c r="H808" i="12"/>
  <c r="I808" i="12"/>
  <c r="J808" i="12"/>
  <c r="K808" i="12"/>
  <c r="L808" i="12"/>
  <c r="C809" i="12"/>
  <c r="D809" i="12"/>
  <c r="E809" i="12"/>
  <c r="F809" i="12"/>
  <c r="G809" i="12"/>
  <c r="H809" i="12"/>
  <c r="I809" i="12"/>
  <c r="J809" i="12"/>
  <c r="K809" i="12"/>
  <c r="L809" i="12"/>
  <c r="C810" i="12"/>
  <c r="D810" i="12"/>
  <c r="E810" i="12"/>
  <c r="F810" i="12"/>
  <c r="G810" i="12"/>
  <c r="H810" i="12"/>
  <c r="I810" i="12"/>
  <c r="J810" i="12"/>
  <c r="K810" i="12"/>
  <c r="L810" i="12"/>
  <c r="C811" i="12"/>
  <c r="D811" i="12"/>
  <c r="E811" i="12"/>
  <c r="F811" i="12"/>
  <c r="G811" i="12"/>
  <c r="H811" i="12"/>
  <c r="I811" i="12"/>
  <c r="J811" i="12"/>
  <c r="K811" i="12"/>
  <c r="L811" i="12"/>
  <c r="C812" i="12"/>
  <c r="D812" i="12"/>
  <c r="E812" i="12"/>
  <c r="F812" i="12"/>
  <c r="G812" i="12"/>
  <c r="H812" i="12"/>
  <c r="I812" i="12"/>
  <c r="J812" i="12"/>
  <c r="K812" i="12"/>
  <c r="L812" i="12"/>
  <c r="C813" i="12"/>
  <c r="D813" i="12"/>
  <c r="E813" i="12"/>
  <c r="F813" i="12"/>
  <c r="G813" i="12"/>
  <c r="H813" i="12"/>
  <c r="I813" i="12"/>
  <c r="J813" i="12"/>
  <c r="K813" i="12"/>
  <c r="L813" i="12"/>
  <c r="C814" i="12"/>
  <c r="D814" i="12"/>
  <c r="E814" i="12"/>
  <c r="F814" i="12"/>
  <c r="G814" i="12"/>
  <c r="H814" i="12"/>
  <c r="I814" i="12"/>
  <c r="J814" i="12"/>
  <c r="K814" i="12"/>
  <c r="L814" i="12"/>
  <c r="C815" i="12"/>
  <c r="D815" i="12"/>
  <c r="E815" i="12"/>
  <c r="F815" i="12"/>
  <c r="G815" i="12"/>
  <c r="H815" i="12"/>
  <c r="I815" i="12"/>
  <c r="J815" i="12"/>
  <c r="K815" i="12"/>
  <c r="L815" i="12"/>
  <c r="C816" i="12"/>
  <c r="D816" i="12"/>
  <c r="E816" i="12"/>
  <c r="F816" i="12"/>
  <c r="G816" i="12"/>
  <c r="H816" i="12"/>
  <c r="I816" i="12"/>
  <c r="J816" i="12"/>
  <c r="K816" i="12"/>
  <c r="L816" i="12"/>
  <c r="C817" i="12"/>
  <c r="D817" i="12"/>
  <c r="E817" i="12"/>
  <c r="F817" i="12"/>
  <c r="G817" i="12"/>
  <c r="H817" i="12"/>
  <c r="I817" i="12"/>
  <c r="J817" i="12"/>
  <c r="K817" i="12"/>
  <c r="L817" i="12"/>
  <c r="C818" i="12"/>
  <c r="D818" i="12"/>
  <c r="E818" i="12"/>
  <c r="F818" i="12"/>
  <c r="G818" i="12"/>
  <c r="H818" i="12"/>
  <c r="I818" i="12"/>
  <c r="J818" i="12"/>
  <c r="K818" i="12"/>
  <c r="L818" i="12"/>
  <c r="C819" i="12"/>
  <c r="D819" i="12"/>
  <c r="E819" i="12"/>
  <c r="F819" i="12"/>
  <c r="G819" i="12"/>
  <c r="H819" i="12"/>
  <c r="I819" i="12"/>
  <c r="J819" i="12"/>
  <c r="K819" i="12"/>
  <c r="L819" i="12"/>
  <c r="C820" i="12"/>
  <c r="D820" i="12"/>
  <c r="E820" i="12"/>
  <c r="F820" i="12"/>
  <c r="G820" i="12"/>
  <c r="H820" i="12"/>
  <c r="I820" i="12"/>
  <c r="J820" i="12"/>
  <c r="K820" i="12"/>
  <c r="L820" i="12"/>
  <c r="C821" i="12"/>
  <c r="D821" i="12"/>
  <c r="E821" i="12"/>
  <c r="F821" i="12"/>
  <c r="G821" i="12"/>
  <c r="H821" i="12"/>
  <c r="I821" i="12"/>
  <c r="J821" i="12"/>
  <c r="K821" i="12"/>
  <c r="L821" i="12"/>
  <c r="C822" i="12"/>
  <c r="D822" i="12"/>
  <c r="E822" i="12"/>
  <c r="F822" i="12"/>
  <c r="G822" i="12"/>
  <c r="H822" i="12"/>
  <c r="I822" i="12"/>
  <c r="J822" i="12"/>
  <c r="K822" i="12"/>
  <c r="L822" i="12"/>
  <c r="C823" i="12"/>
  <c r="D823" i="12"/>
  <c r="E823" i="12"/>
  <c r="F823" i="12"/>
  <c r="G823" i="12"/>
  <c r="H823" i="12"/>
  <c r="I823" i="12"/>
  <c r="J823" i="12"/>
  <c r="K823" i="12"/>
  <c r="L823" i="12"/>
  <c r="C824" i="12"/>
  <c r="D824" i="12"/>
  <c r="E824" i="12"/>
  <c r="F824" i="12"/>
  <c r="G824" i="12"/>
  <c r="H824" i="12"/>
  <c r="I824" i="12"/>
  <c r="J824" i="12"/>
  <c r="K824" i="12"/>
  <c r="L824" i="12"/>
  <c r="C825" i="12"/>
  <c r="D825" i="12"/>
  <c r="E825" i="12"/>
  <c r="F825" i="12"/>
  <c r="G825" i="12"/>
  <c r="H825" i="12"/>
  <c r="I825" i="12"/>
  <c r="J825" i="12"/>
  <c r="K825" i="12"/>
  <c r="L825" i="12"/>
  <c r="C826" i="12"/>
  <c r="D826" i="12"/>
  <c r="E826" i="12"/>
  <c r="F826" i="12"/>
  <c r="G826" i="12"/>
  <c r="H826" i="12"/>
  <c r="I826" i="12"/>
  <c r="J826" i="12"/>
  <c r="K826" i="12"/>
  <c r="L826" i="12"/>
  <c r="C827" i="12"/>
  <c r="D827" i="12"/>
  <c r="E827" i="12"/>
  <c r="F827" i="12"/>
  <c r="G827" i="12"/>
  <c r="H827" i="12"/>
  <c r="I827" i="12"/>
  <c r="J827" i="12"/>
  <c r="K827" i="12"/>
  <c r="L827" i="12"/>
  <c r="C828" i="12"/>
  <c r="D828" i="12"/>
  <c r="E828" i="12"/>
  <c r="F828" i="12"/>
  <c r="G828" i="12"/>
  <c r="H828" i="12"/>
  <c r="I828" i="12"/>
  <c r="J828" i="12"/>
  <c r="K828" i="12"/>
  <c r="L828" i="12"/>
  <c r="C829" i="12"/>
  <c r="D829" i="12"/>
  <c r="E829" i="12"/>
  <c r="F829" i="12"/>
  <c r="G829" i="12"/>
  <c r="H829" i="12"/>
  <c r="I829" i="12"/>
  <c r="J829" i="12"/>
  <c r="K829" i="12"/>
  <c r="L829" i="12"/>
  <c r="C830" i="12"/>
  <c r="D830" i="12"/>
  <c r="E830" i="12"/>
  <c r="F830" i="12"/>
  <c r="G830" i="12"/>
  <c r="H830" i="12"/>
  <c r="I830" i="12"/>
  <c r="J830" i="12"/>
  <c r="K830" i="12"/>
  <c r="L830" i="12"/>
  <c r="C831" i="12"/>
  <c r="D831" i="12"/>
  <c r="E831" i="12"/>
  <c r="F831" i="12"/>
  <c r="G831" i="12"/>
  <c r="H831" i="12"/>
  <c r="I831" i="12"/>
  <c r="J831" i="12"/>
  <c r="K831" i="12"/>
  <c r="L831" i="12"/>
  <c r="C832" i="12"/>
  <c r="D832" i="12"/>
  <c r="E832" i="12"/>
  <c r="F832" i="12"/>
  <c r="G832" i="12"/>
  <c r="H832" i="12"/>
  <c r="I832" i="12"/>
  <c r="J832" i="12"/>
  <c r="K832" i="12"/>
  <c r="L832" i="12"/>
  <c r="C833" i="12"/>
  <c r="D833" i="12"/>
  <c r="E833" i="12"/>
  <c r="F833" i="12"/>
  <c r="G833" i="12"/>
  <c r="H833" i="12"/>
  <c r="I833" i="12"/>
  <c r="J833" i="12"/>
  <c r="K833" i="12"/>
  <c r="L833" i="12"/>
  <c r="C834" i="12"/>
  <c r="D834" i="12"/>
  <c r="E834" i="12"/>
  <c r="F834" i="12"/>
  <c r="G834" i="12"/>
  <c r="H834" i="12"/>
  <c r="I834" i="12"/>
  <c r="J834" i="12"/>
  <c r="K834" i="12"/>
  <c r="L834" i="12"/>
  <c r="C835" i="12"/>
  <c r="D835" i="12"/>
  <c r="E835" i="12"/>
  <c r="F835" i="12"/>
  <c r="G835" i="12"/>
  <c r="H835" i="12"/>
  <c r="I835" i="12"/>
  <c r="J835" i="12"/>
  <c r="K835" i="12"/>
  <c r="L835" i="12"/>
  <c r="C836" i="12"/>
  <c r="D836" i="12"/>
  <c r="E836" i="12"/>
  <c r="F836" i="12"/>
  <c r="G836" i="12"/>
  <c r="H836" i="12"/>
  <c r="I836" i="12"/>
  <c r="J836" i="12"/>
  <c r="K836" i="12"/>
  <c r="L836" i="12"/>
  <c r="C837" i="12"/>
  <c r="D837" i="12"/>
  <c r="E837" i="12"/>
  <c r="F837" i="12"/>
  <c r="G837" i="12"/>
  <c r="H837" i="12"/>
  <c r="I837" i="12"/>
  <c r="J837" i="12"/>
  <c r="K837" i="12"/>
  <c r="L837" i="12"/>
  <c r="C838" i="12"/>
  <c r="D838" i="12"/>
  <c r="E838" i="12"/>
  <c r="F838" i="12"/>
  <c r="G838" i="12"/>
  <c r="H838" i="12"/>
  <c r="I838" i="12"/>
  <c r="J838" i="12"/>
  <c r="K838" i="12"/>
  <c r="L838" i="12"/>
  <c r="C839" i="12"/>
  <c r="D839" i="12"/>
  <c r="E839" i="12"/>
  <c r="F839" i="12"/>
  <c r="G839" i="12"/>
  <c r="H839" i="12"/>
  <c r="I839" i="12"/>
  <c r="J839" i="12"/>
  <c r="K839" i="12"/>
  <c r="L839" i="12"/>
  <c r="C840" i="12"/>
  <c r="D840" i="12"/>
  <c r="E840" i="12"/>
  <c r="F840" i="12"/>
  <c r="G840" i="12"/>
  <c r="H840" i="12"/>
  <c r="I840" i="12"/>
  <c r="J840" i="12"/>
  <c r="K840" i="12"/>
  <c r="L840" i="12"/>
  <c r="C841" i="12"/>
  <c r="D841" i="12"/>
  <c r="E841" i="12"/>
  <c r="F841" i="12"/>
  <c r="G841" i="12"/>
  <c r="H841" i="12"/>
  <c r="I841" i="12"/>
  <c r="J841" i="12"/>
  <c r="K841" i="12"/>
  <c r="L841" i="12"/>
  <c r="C842" i="12"/>
  <c r="D842" i="12"/>
  <c r="E842" i="12"/>
  <c r="F842" i="12"/>
  <c r="G842" i="12"/>
  <c r="H842" i="12"/>
  <c r="I842" i="12"/>
  <c r="J842" i="12"/>
  <c r="K842" i="12"/>
  <c r="L842" i="12"/>
  <c r="C843" i="12"/>
  <c r="D843" i="12"/>
  <c r="E843" i="12"/>
  <c r="F843" i="12"/>
  <c r="G843" i="12"/>
  <c r="H843" i="12"/>
  <c r="I843" i="12"/>
  <c r="J843" i="12"/>
  <c r="K843" i="12"/>
  <c r="L843" i="12"/>
  <c r="C844" i="12"/>
  <c r="D844" i="12"/>
  <c r="E844" i="12"/>
  <c r="F844" i="12"/>
  <c r="G844" i="12"/>
  <c r="H844" i="12"/>
  <c r="I844" i="12"/>
  <c r="J844" i="12"/>
  <c r="K844" i="12"/>
  <c r="L844" i="12"/>
  <c r="C845" i="12"/>
  <c r="D845" i="12"/>
  <c r="E845" i="12"/>
  <c r="F845" i="12"/>
  <c r="G845" i="12"/>
  <c r="H845" i="12"/>
  <c r="I845" i="12"/>
  <c r="J845" i="12"/>
  <c r="K845" i="12"/>
  <c r="L845" i="12"/>
  <c r="C846" i="12"/>
  <c r="D846" i="12"/>
  <c r="E846" i="12"/>
  <c r="F846" i="12"/>
  <c r="G846" i="12"/>
  <c r="H846" i="12"/>
  <c r="I846" i="12"/>
  <c r="J846" i="12"/>
  <c r="K846" i="12"/>
  <c r="L846" i="12"/>
  <c r="C847" i="12"/>
  <c r="D847" i="12"/>
  <c r="E847" i="12"/>
  <c r="F847" i="12"/>
  <c r="G847" i="12"/>
  <c r="H847" i="12"/>
  <c r="I847" i="12"/>
  <c r="J847" i="12"/>
  <c r="K847" i="12"/>
  <c r="L847" i="12"/>
  <c r="C848" i="12"/>
  <c r="D848" i="12"/>
  <c r="E848" i="12"/>
  <c r="F848" i="12"/>
  <c r="G848" i="12"/>
  <c r="H848" i="12"/>
  <c r="I848" i="12"/>
  <c r="J848" i="12"/>
  <c r="K848" i="12"/>
  <c r="L848" i="12"/>
  <c r="C849" i="12"/>
  <c r="D849" i="12"/>
  <c r="E849" i="12"/>
  <c r="F849" i="12"/>
  <c r="G849" i="12"/>
  <c r="H849" i="12"/>
  <c r="I849" i="12"/>
  <c r="J849" i="12"/>
  <c r="K849" i="12"/>
  <c r="L849" i="12"/>
  <c r="C850" i="12"/>
  <c r="D850" i="12"/>
  <c r="E850" i="12"/>
  <c r="F850" i="12"/>
  <c r="G850" i="12"/>
  <c r="H850" i="12"/>
  <c r="I850" i="12"/>
  <c r="J850" i="12"/>
  <c r="K850" i="12"/>
  <c r="L850" i="12"/>
  <c r="C851" i="12"/>
  <c r="D851" i="12"/>
  <c r="E851" i="12"/>
  <c r="F851" i="12"/>
  <c r="G851" i="12"/>
  <c r="H851" i="12"/>
  <c r="I851" i="12"/>
  <c r="J851" i="12"/>
  <c r="K851" i="12"/>
  <c r="L851" i="12"/>
  <c r="C852" i="12"/>
  <c r="D852" i="12"/>
  <c r="E852" i="12"/>
  <c r="F852" i="12"/>
  <c r="G852" i="12"/>
  <c r="H852" i="12"/>
  <c r="I852" i="12"/>
  <c r="J852" i="12"/>
  <c r="K852" i="12"/>
  <c r="L852" i="12"/>
  <c r="C853" i="12"/>
  <c r="D853" i="12"/>
  <c r="E853" i="12"/>
  <c r="F853" i="12"/>
  <c r="G853" i="12"/>
  <c r="H853" i="12"/>
  <c r="I853" i="12"/>
  <c r="J853" i="12"/>
  <c r="K853" i="12"/>
  <c r="L853" i="12"/>
  <c r="C854" i="12"/>
  <c r="D854" i="12"/>
  <c r="E854" i="12"/>
  <c r="F854" i="12"/>
  <c r="G854" i="12"/>
  <c r="H854" i="12"/>
  <c r="I854" i="12"/>
  <c r="J854" i="12"/>
  <c r="K854" i="12"/>
  <c r="L854" i="12"/>
  <c r="C855" i="12"/>
  <c r="D855" i="12"/>
  <c r="E855" i="12"/>
  <c r="F855" i="12"/>
  <c r="G855" i="12"/>
  <c r="H855" i="12"/>
  <c r="I855" i="12"/>
  <c r="J855" i="12"/>
  <c r="K855" i="12"/>
  <c r="L855" i="12"/>
  <c r="C856" i="12"/>
  <c r="D856" i="12"/>
  <c r="E856" i="12"/>
  <c r="F856" i="12"/>
  <c r="G856" i="12"/>
  <c r="H856" i="12"/>
  <c r="I856" i="12"/>
  <c r="J856" i="12"/>
  <c r="K856" i="12"/>
  <c r="L856" i="12"/>
  <c r="C857" i="12"/>
  <c r="D857" i="12"/>
  <c r="E857" i="12"/>
  <c r="F857" i="12"/>
  <c r="G857" i="12"/>
  <c r="H857" i="12"/>
  <c r="I857" i="12"/>
  <c r="J857" i="12"/>
  <c r="K857" i="12"/>
  <c r="L857" i="12"/>
  <c r="C858" i="12"/>
  <c r="D858" i="12"/>
  <c r="E858" i="12"/>
  <c r="F858" i="12"/>
  <c r="G858" i="12"/>
  <c r="H858" i="12"/>
  <c r="I858" i="12"/>
  <c r="J858" i="12"/>
  <c r="K858" i="12"/>
  <c r="L858" i="12"/>
  <c r="C859" i="12"/>
  <c r="D859" i="12"/>
  <c r="E859" i="12"/>
  <c r="F859" i="12"/>
  <c r="G859" i="12"/>
  <c r="H859" i="12"/>
  <c r="I859" i="12"/>
  <c r="J859" i="12"/>
  <c r="K859" i="12"/>
  <c r="L859" i="12"/>
  <c r="C860" i="12"/>
  <c r="D860" i="12"/>
  <c r="E860" i="12"/>
  <c r="F860" i="12"/>
  <c r="G860" i="12"/>
  <c r="H860" i="12"/>
  <c r="I860" i="12"/>
  <c r="J860" i="12"/>
  <c r="K860" i="12"/>
  <c r="L860" i="12"/>
  <c r="C861" i="12"/>
  <c r="D861" i="12"/>
  <c r="E861" i="12"/>
  <c r="F861" i="12"/>
  <c r="G861" i="12"/>
  <c r="H861" i="12"/>
  <c r="I861" i="12"/>
  <c r="J861" i="12"/>
  <c r="K861" i="12"/>
  <c r="L861" i="12"/>
  <c r="C862" i="12"/>
  <c r="D862" i="12"/>
  <c r="E862" i="12"/>
  <c r="F862" i="12"/>
  <c r="G862" i="12"/>
  <c r="H862" i="12"/>
  <c r="I862" i="12"/>
  <c r="J862" i="12"/>
  <c r="K862" i="12"/>
  <c r="L862" i="12"/>
  <c r="C863" i="12"/>
  <c r="D863" i="12"/>
  <c r="E863" i="12"/>
  <c r="F863" i="12"/>
  <c r="G863" i="12"/>
  <c r="H863" i="12"/>
  <c r="I863" i="12"/>
  <c r="J863" i="12"/>
  <c r="K863" i="12"/>
  <c r="L863" i="12"/>
  <c r="C864" i="12"/>
  <c r="D864" i="12"/>
  <c r="E864" i="12"/>
  <c r="F864" i="12"/>
  <c r="G864" i="12"/>
  <c r="H864" i="12"/>
  <c r="I864" i="12"/>
  <c r="J864" i="12"/>
  <c r="K864" i="12"/>
  <c r="L864" i="12"/>
  <c r="C865" i="12"/>
  <c r="D865" i="12"/>
  <c r="E865" i="12"/>
  <c r="F865" i="12"/>
  <c r="G865" i="12"/>
  <c r="H865" i="12"/>
  <c r="I865" i="12"/>
  <c r="J865" i="12"/>
  <c r="K865" i="12"/>
  <c r="L865" i="12"/>
  <c r="C866" i="12"/>
  <c r="D866" i="12"/>
  <c r="E866" i="12"/>
  <c r="F866" i="12"/>
  <c r="G866" i="12"/>
  <c r="H866" i="12"/>
  <c r="I866" i="12"/>
  <c r="J866" i="12"/>
  <c r="K866" i="12"/>
  <c r="L866" i="12"/>
  <c r="C867" i="12"/>
  <c r="D867" i="12"/>
  <c r="E867" i="12"/>
  <c r="F867" i="12"/>
  <c r="G867" i="12"/>
  <c r="H867" i="12"/>
  <c r="I867" i="12"/>
  <c r="J867" i="12"/>
  <c r="K867" i="12"/>
  <c r="L867" i="12"/>
  <c r="C868" i="12"/>
  <c r="D868" i="12"/>
  <c r="E868" i="12"/>
  <c r="F868" i="12"/>
  <c r="G868" i="12"/>
  <c r="H868" i="12"/>
  <c r="I868" i="12"/>
  <c r="J868" i="12"/>
  <c r="K868" i="12"/>
  <c r="L868" i="12"/>
  <c r="C869" i="12"/>
  <c r="D869" i="12"/>
  <c r="E869" i="12"/>
  <c r="F869" i="12"/>
  <c r="G869" i="12"/>
  <c r="H869" i="12"/>
  <c r="I869" i="12"/>
  <c r="J869" i="12"/>
  <c r="K869" i="12"/>
  <c r="L869" i="12"/>
  <c r="C870" i="12"/>
  <c r="D870" i="12"/>
  <c r="E870" i="12"/>
  <c r="F870" i="12"/>
  <c r="G870" i="12"/>
  <c r="H870" i="12"/>
  <c r="I870" i="12"/>
  <c r="J870" i="12"/>
  <c r="K870" i="12"/>
  <c r="L870" i="12"/>
  <c r="C871" i="12"/>
  <c r="D871" i="12"/>
  <c r="E871" i="12"/>
  <c r="F871" i="12"/>
  <c r="G871" i="12"/>
  <c r="H871" i="12"/>
  <c r="I871" i="12"/>
  <c r="J871" i="12"/>
  <c r="K871" i="12"/>
  <c r="L871" i="12"/>
  <c r="C872" i="12"/>
  <c r="D872" i="12"/>
  <c r="E872" i="12"/>
  <c r="F872" i="12"/>
  <c r="G872" i="12"/>
  <c r="H872" i="12"/>
  <c r="I872" i="12"/>
  <c r="J872" i="12"/>
  <c r="K872" i="12"/>
  <c r="L872" i="12"/>
  <c r="C873" i="12"/>
  <c r="D873" i="12"/>
  <c r="E873" i="12"/>
  <c r="F873" i="12"/>
  <c r="G873" i="12"/>
  <c r="H873" i="12"/>
  <c r="I873" i="12"/>
  <c r="J873" i="12"/>
  <c r="K873" i="12"/>
  <c r="L873" i="12"/>
  <c r="C874" i="12"/>
  <c r="D874" i="12"/>
  <c r="E874" i="12"/>
  <c r="F874" i="12"/>
  <c r="G874" i="12"/>
  <c r="H874" i="12"/>
  <c r="I874" i="12"/>
  <c r="J874" i="12"/>
  <c r="K874" i="12"/>
  <c r="L874" i="12"/>
  <c r="C875" i="12"/>
  <c r="D875" i="12"/>
  <c r="E875" i="12"/>
  <c r="F875" i="12"/>
  <c r="G875" i="12"/>
  <c r="H875" i="12"/>
  <c r="I875" i="12"/>
  <c r="J875" i="12"/>
  <c r="K875" i="12"/>
  <c r="L875" i="12"/>
  <c r="C876" i="12"/>
  <c r="D876" i="12"/>
  <c r="E876" i="12"/>
  <c r="F876" i="12"/>
  <c r="G876" i="12"/>
  <c r="H876" i="12"/>
  <c r="I876" i="12"/>
  <c r="J876" i="12"/>
  <c r="K876" i="12"/>
  <c r="L876" i="12"/>
  <c r="C877" i="12"/>
  <c r="D877" i="12"/>
  <c r="E877" i="12"/>
  <c r="F877" i="12"/>
  <c r="G877" i="12"/>
  <c r="H877" i="12"/>
  <c r="I877" i="12"/>
  <c r="J877" i="12"/>
  <c r="K877" i="12"/>
  <c r="L877" i="12"/>
  <c r="C878" i="12"/>
  <c r="D878" i="12"/>
  <c r="E878" i="12"/>
  <c r="F878" i="12"/>
  <c r="G878" i="12"/>
  <c r="H878" i="12"/>
  <c r="I878" i="12"/>
  <c r="J878" i="12"/>
  <c r="K878" i="12"/>
  <c r="L878" i="12"/>
  <c r="C879" i="12"/>
  <c r="D879" i="12"/>
  <c r="E879" i="12"/>
  <c r="F879" i="12"/>
  <c r="G879" i="12"/>
  <c r="H879" i="12"/>
  <c r="I879" i="12"/>
  <c r="J879" i="12"/>
  <c r="K879" i="12"/>
  <c r="L879" i="12"/>
  <c r="C880" i="12"/>
  <c r="D880" i="12"/>
  <c r="E880" i="12"/>
  <c r="F880" i="12"/>
  <c r="G880" i="12"/>
  <c r="H880" i="12"/>
  <c r="I880" i="12"/>
  <c r="J880" i="12"/>
  <c r="K880" i="12"/>
  <c r="L880" i="12"/>
  <c r="C881" i="12"/>
  <c r="D881" i="12"/>
  <c r="E881" i="12"/>
  <c r="F881" i="12"/>
  <c r="G881" i="12"/>
  <c r="H881" i="12"/>
  <c r="I881" i="12"/>
  <c r="J881" i="12"/>
  <c r="K881" i="12"/>
  <c r="L881" i="12"/>
  <c r="C882" i="12"/>
  <c r="D882" i="12"/>
  <c r="E882" i="12"/>
  <c r="F882" i="12"/>
  <c r="G882" i="12"/>
  <c r="H882" i="12"/>
  <c r="I882" i="12"/>
  <c r="J882" i="12"/>
  <c r="K882" i="12"/>
  <c r="L882" i="12"/>
  <c r="C883" i="12"/>
  <c r="D883" i="12"/>
  <c r="E883" i="12"/>
  <c r="F883" i="12"/>
  <c r="G883" i="12"/>
  <c r="H883" i="12"/>
  <c r="I883" i="12"/>
  <c r="J883" i="12"/>
  <c r="K883" i="12"/>
  <c r="L883" i="12"/>
  <c r="C884" i="12"/>
  <c r="D884" i="12"/>
  <c r="E884" i="12"/>
  <c r="F884" i="12"/>
  <c r="G884" i="12"/>
  <c r="H884" i="12"/>
  <c r="I884" i="12"/>
  <c r="J884" i="12"/>
  <c r="K884" i="12"/>
  <c r="L884" i="12"/>
  <c r="C885" i="12"/>
  <c r="D885" i="12"/>
  <c r="E885" i="12"/>
  <c r="F885" i="12"/>
  <c r="G885" i="12"/>
  <c r="H885" i="12"/>
  <c r="I885" i="12"/>
  <c r="J885" i="12"/>
  <c r="K885" i="12"/>
  <c r="L885" i="12"/>
  <c r="C886" i="12"/>
  <c r="D886" i="12"/>
  <c r="E886" i="12"/>
  <c r="F886" i="12"/>
  <c r="G886" i="12"/>
  <c r="H886" i="12"/>
  <c r="I886" i="12"/>
  <c r="J886" i="12"/>
  <c r="K886" i="12"/>
  <c r="L886" i="12"/>
  <c r="C887" i="12"/>
  <c r="D887" i="12"/>
  <c r="E887" i="12"/>
  <c r="F887" i="12"/>
  <c r="G887" i="12"/>
  <c r="H887" i="12"/>
  <c r="I887" i="12"/>
  <c r="J887" i="12"/>
  <c r="K887" i="12"/>
  <c r="L887" i="12"/>
  <c r="C888" i="12"/>
  <c r="D888" i="12"/>
  <c r="E888" i="12"/>
  <c r="F888" i="12"/>
  <c r="G888" i="12"/>
  <c r="H888" i="12"/>
  <c r="I888" i="12"/>
  <c r="J888" i="12"/>
  <c r="K888" i="12"/>
  <c r="L888" i="12"/>
  <c r="C889" i="12"/>
  <c r="D889" i="12"/>
  <c r="E889" i="12"/>
  <c r="F889" i="12"/>
  <c r="G889" i="12"/>
  <c r="H889" i="12"/>
  <c r="I889" i="12"/>
  <c r="J889" i="12"/>
  <c r="K889" i="12"/>
  <c r="L889" i="12"/>
  <c r="C890" i="12"/>
  <c r="D890" i="12"/>
  <c r="E890" i="12"/>
  <c r="F890" i="12"/>
  <c r="G890" i="12"/>
  <c r="H890" i="12"/>
  <c r="I890" i="12"/>
  <c r="J890" i="12"/>
  <c r="K890" i="12"/>
  <c r="L890" i="12"/>
  <c r="C891" i="12"/>
  <c r="D891" i="12"/>
  <c r="E891" i="12"/>
  <c r="F891" i="12"/>
  <c r="G891" i="12"/>
  <c r="H891" i="12"/>
  <c r="I891" i="12"/>
  <c r="J891" i="12"/>
  <c r="K891" i="12"/>
  <c r="L891" i="12"/>
  <c r="C892" i="12"/>
  <c r="D892" i="12"/>
  <c r="E892" i="12"/>
  <c r="F892" i="12"/>
  <c r="G892" i="12"/>
  <c r="H892" i="12"/>
  <c r="I892" i="12"/>
  <c r="J892" i="12"/>
  <c r="K892" i="12"/>
  <c r="L892" i="12"/>
  <c r="C893" i="12"/>
  <c r="D893" i="12"/>
  <c r="E893" i="12"/>
  <c r="F893" i="12"/>
  <c r="G893" i="12"/>
  <c r="H893" i="12"/>
  <c r="I893" i="12"/>
  <c r="J893" i="12"/>
  <c r="K893" i="12"/>
  <c r="L893" i="12"/>
  <c r="C894" i="12"/>
  <c r="D894" i="12"/>
  <c r="E894" i="12"/>
  <c r="F894" i="12"/>
  <c r="G894" i="12"/>
  <c r="H894" i="12"/>
  <c r="I894" i="12"/>
  <c r="J894" i="12"/>
  <c r="K894" i="12"/>
  <c r="L894" i="12"/>
  <c r="C895" i="12"/>
  <c r="D895" i="12"/>
  <c r="E895" i="12"/>
  <c r="F895" i="12"/>
  <c r="G895" i="12"/>
  <c r="H895" i="12"/>
  <c r="I895" i="12"/>
  <c r="J895" i="12"/>
  <c r="K895" i="12"/>
  <c r="L895" i="12"/>
  <c r="C896" i="12"/>
  <c r="D896" i="12"/>
  <c r="E896" i="12"/>
  <c r="F896" i="12"/>
  <c r="G896" i="12"/>
  <c r="H896" i="12"/>
  <c r="I896" i="12"/>
  <c r="J896" i="12"/>
  <c r="K896" i="12"/>
  <c r="L896" i="12"/>
  <c r="C897" i="12"/>
  <c r="D897" i="12"/>
  <c r="E897" i="12"/>
  <c r="F897" i="12"/>
  <c r="G897" i="12"/>
  <c r="H897" i="12"/>
  <c r="I897" i="12"/>
  <c r="J897" i="12"/>
  <c r="K897" i="12"/>
  <c r="L897" i="12"/>
  <c r="C898" i="12"/>
  <c r="D898" i="12"/>
  <c r="E898" i="12"/>
  <c r="F898" i="12"/>
  <c r="G898" i="12"/>
  <c r="H898" i="12"/>
  <c r="I898" i="12"/>
  <c r="J898" i="12"/>
  <c r="K898" i="12"/>
  <c r="L898" i="12"/>
  <c r="C899" i="12"/>
  <c r="D899" i="12"/>
  <c r="E899" i="12"/>
  <c r="F899" i="12"/>
  <c r="G899" i="12"/>
  <c r="H899" i="12"/>
  <c r="I899" i="12"/>
  <c r="J899" i="12"/>
  <c r="K899" i="12"/>
  <c r="L899" i="12"/>
  <c r="C900" i="12"/>
  <c r="D900" i="12"/>
  <c r="E900" i="12"/>
  <c r="F900" i="12"/>
  <c r="G900" i="12"/>
  <c r="H900" i="12"/>
  <c r="I900" i="12"/>
  <c r="J900" i="12"/>
  <c r="K900" i="12"/>
  <c r="L900" i="12"/>
  <c r="C901" i="12"/>
  <c r="D901" i="12"/>
  <c r="E901" i="12"/>
  <c r="F901" i="12"/>
  <c r="G901" i="12"/>
  <c r="H901" i="12"/>
  <c r="I901" i="12"/>
  <c r="J901" i="12"/>
  <c r="K901" i="12"/>
  <c r="L901" i="12"/>
  <c r="C902" i="12"/>
  <c r="D902" i="12"/>
  <c r="E902" i="12"/>
  <c r="F902" i="12"/>
  <c r="G902" i="12"/>
  <c r="H902" i="12"/>
  <c r="I902" i="12"/>
  <c r="J902" i="12"/>
  <c r="K902" i="12"/>
  <c r="L902" i="12"/>
  <c r="C903" i="12"/>
  <c r="D903" i="12"/>
  <c r="E903" i="12"/>
  <c r="F903" i="12"/>
  <c r="G903" i="12"/>
  <c r="H903" i="12"/>
  <c r="I903" i="12"/>
  <c r="J903" i="12"/>
  <c r="K903" i="12"/>
  <c r="L903" i="12"/>
  <c r="C904" i="12"/>
  <c r="D904" i="12"/>
  <c r="E904" i="12"/>
  <c r="F904" i="12"/>
  <c r="G904" i="12"/>
  <c r="H904" i="12"/>
  <c r="I904" i="12"/>
  <c r="J904" i="12"/>
  <c r="K904" i="12"/>
  <c r="L904" i="12"/>
  <c r="C905" i="12"/>
  <c r="D905" i="12"/>
  <c r="E905" i="12"/>
  <c r="F905" i="12"/>
  <c r="G905" i="12"/>
  <c r="H905" i="12"/>
  <c r="I905" i="12"/>
  <c r="J905" i="12"/>
  <c r="K905" i="12"/>
  <c r="L905" i="12"/>
  <c r="C906" i="12"/>
  <c r="D906" i="12"/>
  <c r="E906" i="12"/>
  <c r="F906" i="12"/>
  <c r="G906" i="12"/>
  <c r="H906" i="12"/>
  <c r="I906" i="12"/>
  <c r="J906" i="12"/>
  <c r="K906" i="12"/>
  <c r="L906" i="12"/>
  <c r="C907" i="12"/>
  <c r="D907" i="12"/>
  <c r="E907" i="12"/>
  <c r="F907" i="12"/>
  <c r="G907" i="12"/>
  <c r="H907" i="12"/>
  <c r="I907" i="12"/>
  <c r="J907" i="12"/>
  <c r="K907" i="12"/>
  <c r="L907" i="12"/>
  <c r="C908" i="12"/>
  <c r="D908" i="12"/>
  <c r="E908" i="12"/>
  <c r="F908" i="12"/>
  <c r="G908" i="12"/>
  <c r="H908" i="12"/>
  <c r="I908" i="12"/>
  <c r="J908" i="12"/>
  <c r="K908" i="12"/>
  <c r="L908" i="12"/>
  <c r="C909" i="12"/>
  <c r="D909" i="12"/>
  <c r="E909" i="12"/>
  <c r="F909" i="12"/>
  <c r="G909" i="12"/>
  <c r="H909" i="12"/>
  <c r="I909" i="12"/>
  <c r="J909" i="12"/>
  <c r="K909" i="12"/>
  <c r="L909" i="12"/>
  <c r="C910" i="12"/>
  <c r="D910" i="12"/>
  <c r="E910" i="12"/>
  <c r="F910" i="12"/>
  <c r="G910" i="12"/>
  <c r="H910" i="12"/>
  <c r="I910" i="12"/>
  <c r="J910" i="12"/>
  <c r="K910" i="12"/>
  <c r="L910" i="12"/>
  <c r="C911" i="12"/>
  <c r="D911" i="12"/>
  <c r="E911" i="12"/>
  <c r="F911" i="12"/>
  <c r="G911" i="12"/>
  <c r="H911" i="12"/>
  <c r="I911" i="12"/>
  <c r="J911" i="12"/>
  <c r="K911" i="12"/>
  <c r="L911" i="12"/>
  <c r="C912" i="12"/>
  <c r="D912" i="12"/>
  <c r="E912" i="12"/>
  <c r="F912" i="12"/>
  <c r="G912" i="12"/>
  <c r="H912" i="12"/>
  <c r="I912" i="12"/>
  <c r="J912" i="12"/>
  <c r="K912" i="12"/>
  <c r="L912" i="12"/>
  <c r="C913" i="12"/>
  <c r="D913" i="12"/>
  <c r="E913" i="12"/>
  <c r="F913" i="12"/>
  <c r="G913" i="12"/>
  <c r="H913" i="12"/>
  <c r="I913" i="12"/>
  <c r="J913" i="12"/>
  <c r="K913" i="12"/>
  <c r="L913" i="12"/>
  <c r="C914" i="12"/>
  <c r="D914" i="12"/>
  <c r="E914" i="12"/>
  <c r="F914" i="12"/>
  <c r="G914" i="12"/>
  <c r="H914" i="12"/>
  <c r="I914" i="12"/>
  <c r="J914" i="12"/>
  <c r="K914" i="12"/>
  <c r="L914" i="12"/>
  <c r="C915" i="12"/>
  <c r="D915" i="12"/>
  <c r="E915" i="12"/>
  <c r="F915" i="12"/>
  <c r="G915" i="12"/>
  <c r="H915" i="12"/>
  <c r="I915" i="12"/>
  <c r="J915" i="12"/>
  <c r="K915" i="12"/>
  <c r="L915" i="12"/>
  <c r="C916" i="12"/>
  <c r="D916" i="12"/>
  <c r="E916" i="12"/>
  <c r="F916" i="12"/>
  <c r="G916" i="12"/>
  <c r="H916" i="12"/>
  <c r="I916" i="12"/>
  <c r="J916" i="12"/>
  <c r="K916" i="12"/>
  <c r="L916" i="12"/>
  <c r="C917" i="12"/>
  <c r="D917" i="12"/>
  <c r="E917" i="12"/>
  <c r="F917" i="12"/>
  <c r="G917" i="12"/>
  <c r="H917" i="12"/>
  <c r="I917" i="12"/>
  <c r="J917" i="12"/>
  <c r="K917" i="12"/>
  <c r="L917" i="12"/>
  <c r="C918" i="12"/>
  <c r="D918" i="12"/>
  <c r="E918" i="12"/>
  <c r="F918" i="12"/>
  <c r="G918" i="12"/>
  <c r="H918" i="12"/>
  <c r="I918" i="12"/>
  <c r="J918" i="12"/>
  <c r="K918" i="12"/>
  <c r="L918" i="12"/>
  <c r="C919" i="12"/>
  <c r="D919" i="12"/>
  <c r="E919" i="12"/>
  <c r="F919" i="12"/>
  <c r="G919" i="12"/>
  <c r="H919" i="12"/>
  <c r="I919" i="12"/>
  <c r="J919" i="12"/>
  <c r="K919" i="12"/>
  <c r="L919" i="12"/>
  <c r="C920" i="12"/>
  <c r="D920" i="12"/>
  <c r="E920" i="12"/>
  <c r="F920" i="12"/>
  <c r="G920" i="12"/>
  <c r="H920" i="12"/>
  <c r="I920" i="12"/>
  <c r="J920" i="12"/>
  <c r="K920" i="12"/>
  <c r="L920" i="12"/>
  <c r="C921" i="12"/>
  <c r="D921" i="12"/>
  <c r="E921" i="12"/>
  <c r="F921" i="12"/>
  <c r="G921" i="12"/>
  <c r="H921" i="12"/>
  <c r="I921" i="12"/>
  <c r="J921" i="12"/>
  <c r="K921" i="12"/>
  <c r="L921" i="12"/>
  <c r="C922" i="12"/>
  <c r="D922" i="12"/>
  <c r="E922" i="12"/>
  <c r="F922" i="12"/>
  <c r="G922" i="12"/>
  <c r="H922" i="12"/>
  <c r="I922" i="12"/>
  <c r="J922" i="12"/>
  <c r="K922" i="12"/>
  <c r="L922" i="12"/>
  <c r="C923" i="12"/>
  <c r="D923" i="12"/>
  <c r="E923" i="12"/>
  <c r="F923" i="12"/>
  <c r="G923" i="12"/>
  <c r="H923" i="12"/>
  <c r="I923" i="12"/>
  <c r="J923" i="12"/>
  <c r="K923" i="12"/>
  <c r="L923" i="12"/>
  <c r="C924" i="12"/>
  <c r="D924" i="12"/>
  <c r="E924" i="12"/>
  <c r="F924" i="12"/>
  <c r="G924" i="12"/>
  <c r="H924" i="12"/>
  <c r="I924" i="12"/>
  <c r="J924" i="12"/>
  <c r="K924" i="12"/>
  <c r="L924" i="12"/>
  <c r="C925" i="12"/>
  <c r="D925" i="12"/>
  <c r="E925" i="12"/>
  <c r="F925" i="12"/>
  <c r="G925" i="12"/>
  <c r="H925" i="12"/>
  <c r="I925" i="12"/>
  <c r="J925" i="12"/>
  <c r="K925" i="12"/>
  <c r="L925" i="12"/>
  <c r="C926" i="12"/>
  <c r="D926" i="12"/>
  <c r="E926" i="12"/>
  <c r="F926" i="12"/>
  <c r="G926" i="12"/>
  <c r="H926" i="12"/>
  <c r="I926" i="12"/>
  <c r="J926" i="12"/>
  <c r="K926" i="12"/>
  <c r="L926" i="12"/>
  <c r="C927" i="12"/>
  <c r="D927" i="12"/>
  <c r="E927" i="12"/>
  <c r="F927" i="12"/>
  <c r="G927" i="12"/>
  <c r="H927" i="12"/>
  <c r="I927" i="12"/>
  <c r="J927" i="12"/>
  <c r="K927" i="12"/>
  <c r="L927" i="12"/>
  <c r="C928" i="12"/>
  <c r="D928" i="12"/>
  <c r="E928" i="12"/>
  <c r="F928" i="12"/>
  <c r="G928" i="12"/>
  <c r="H928" i="12"/>
  <c r="I928" i="12"/>
  <c r="J928" i="12"/>
  <c r="K928" i="12"/>
  <c r="L928" i="12"/>
  <c r="C929" i="12"/>
  <c r="D929" i="12"/>
  <c r="E929" i="12"/>
  <c r="F929" i="12"/>
  <c r="G929" i="12"/>
  <c r="H929" i="12"/>
  <c r="I929" i="12"/>
  <c r="J929" i="12"/>
  <c r="K929" i="12"/>
  <c r="L929" i="12"/>
  <c r="C930" i="12"/>
  <c r="D930" i="12"/>
  <c r="E930" i="12"/>
  <c r="F930" i="12"/>
  <c r="G930" i="12"/>
  <c r="H930" i="12"/>
  <c r="I930" i="12"/>
  <c r="J930" i="12"/>
  <c r="K930" i="12"/>
  <c r="L930" i="12"/>
  <c r="C931" i="12"/>
  <c r="D931" i="12"/>
  <c r="E931" i="12"/>
  <c r="F931" i="12"/>
  <c r="G931" i="12"/>
  <c r="H931" i="12"/>
  <c r="I931" i="12"/>
  <c r="J931" i="12"/>
  <c r="K931" i="12"/>
  <c r="L931" i="12"/>
  <c r="C932" i="12"/>
  <c r="D932" i="12"/>
  <c r="E932" i="12"/>
  <c r="F932" i="12"/>
  <c r="G932" i="12"/>
  <c r="H932" i="12"/>
  <c r="I932" i="12"/>
  <c r="J932" i="12"/>
  <c r="K932" i="12"/>
  <c r="L932" i="12"/>
  <c r="C933" i="12"/>
  <c r="D933" i="12"/>
  <c r="E933" i="12"/>
  <c r="F933" i="12"/>
  <c r="G933" i="12"/>
  <c r="H933" i="12"/>
  <c r="I933" i="12"/>
  <c r="J933" i="12"/>
  <c r="K933" i="12"/>
  <c r="L933" i="12"/>
  <c r="C934" i="12"/>
  <c r="D934" i="12"/>
  <c r="E934" i="12"/>
  <c r="F934" i="12"/>
  <c r="G934" i="12"/>
  <c r="H934" i="12"/>
  <c r="I934" i="12"/>
  <c r="J934" i="12"/>
  <c r="K934" i="12"/>
  <c r="L934" i="12"/>
  <c r="C935" i="12"/>
  <c r="D935" i="12"/>
  <c r="E935" i="12"/>
  <c r="F935" i="12"/>
  <c r="G935" i="12"/>
  <c r="H935" i="12"/>
  <c r="I935" i="12"/>
  <c r="J935" i="12"/>
  <c r="K935" i="12"/>
  <c r="L935" i="12"/>
  <c r="C936" i="12"/>
  <c r="D936" i="12"/>
  <c r="E936" i="12"/>
  <c r="F936" i="12"/>
  <c r="G936" i="12"/>
  <c r="H936" i="12"/>
  <c r="I936" i="12"/>
  <c r="J936" i="12"/>
  <c r="K936" i="12"/>
  <c r="L936" i="12"/>
  <c r="C937" i="12"/>
  <c r="D937" i="12"/>
  <c r="E937" i="12"/>
  <c r="F937" i="12"/>
  <c r="G937" i="12"/>
  <c r="H937" i="12"/>
  <c r="I937" i="12"/>
  <c r="J937" i="12"/>
  <c r="K937" i="12"/>
  <c r="L937" i="12"/>
  <c r="C938" i="12"/>
  <c r="D938" i="12"/>
  <c r="E938" i="12"/>
  <c r="F938" i="12"/>
  <c r="G938" i="12"/>
  <c r="H938" i="12"/>
  <c r="I938" i="12"/>
  <c r="J938" i="12"/>
  <c r="K938" i="12"/>
  <c r="L938" i="12"/>
  <c r="C939" i="12"/>
  <c r="D939" i="12"/>
  <c r="E939" i="12"/>
  <c r="F939" i="12"/>
  <c r="G939" i="12"/>
  <c r="H939" i="12"/>
  <c r="I939" i="12"/>
  <c r="J939" i="12"/>
  <c r="K939" i="12"/>
  <c r="L939" i="12"/>
  <c r="C940" i="12"/>
  <c r="D940" i="12"/>
  <c r="E940" i="12"/>
  <c r="F940" i="12"/>
  <c r="G940" i="12"/>
  <c r="H940" i="12"/>
  <c r="I940" i="12"/>
  <c r="J940" i="12"/>
  <c r="K940" i="12"/>
  <c r="L940" i="12"/>
  <c r="C941" i="12"/>
  <c r="D941" i="12"/>
  <c r="E941" i="12"/>
  <c r="F941" i="12"/>
  <c r="G941" i="12"/>
  <c r="H941" i="12"/>
  <c r="I941" i="12"/>
  <c r="J941" i="12"/>
  <c r="K941" i="12"/>
  <c r="L941" i="12"/>
  <c r="C942" i="12"/>
  <c r="D942" i="12"/>
  <c r="E942" i="12"/>
  <c r="F942" i="12"/>
  <c r="G942" i="12"/>
  <c r="H942" i="12"/>
  <c r="I942" i="12"/>
  <c r="J942" i="12"/>
  <c r="K942" i="12"/>
  <c r="L942" i="12"/>
  <c r="C943" i="12"/>
  <c r="D943" i="12"/>
  <c r="E943" i="12"/>
  <c r="F943" i="12"/>
  <c r="G943" i="12"/>
  <c r="H943" i="12"/>
  <c r="I943" i="12"/>
  <c r="J943" i="12"/>
  <c r="K943" i="12"/>
  <c r="L943" i="12"/>
  <c r="C944" i="12"/>
  <c r="D944" i="12"/>
  <c r="E944" i="12"/>
  <c r="F944" i="12"/>
  <c r="G944" i="12"/>
  <c r="H944" i="12"/>
  <c r="I944" i="12"/>
  <c r="J944" i="12"/>
  <c r="K944" i="12"/>
  <c r="L944" i="12"/>
  <c r="C945" i="12"/>
  <c r="D945" i="12"/>
  <c r="E945" i="12"/>
  <c r="F945" i="12"/>
  <c r="G945" i="12"/>
  <c r="H945" i="12"/>
  <c r="I945" i="12"/>
  <c r="J945" i="12"/>
  <c r="K945" i="12"/>
  <c r="L945" i="12"/>
  <c r="C946" i="12"/>
  <c r="D946" i="12"/>
  <c r="E946" i="12"/>
  <c r="F946" i="12"/>
  <c r="G946" i="12"/>
  <c r="H946" i="12"/>
  <c r="I946" i="12"/>
  <c r="J946" i="12"/>
  <c r="K946" i="12"/>
  <c r="L946" i="12"/>
  <c r="C947" i="12"/>
  <c r="D947" i="12"/>
  <c r="E947" i="12"/>
  <c r="F947" i="12"/>
  <c r="G947" i="12"/>
  <c r="H947" i="12"/>
  <c r="I947" i="12"/>
  <c r="J947" i="12"/>
  <c r="K947" i="12"/>
  <c r="L947" i="12"/>
  <c r="C948" i="12"/>
  <c r="D948" i="12"/>
  <c r="E948" i="12"/>
  <c r="F948" i="12"/>
  <c r="G948" i="12"/>
  <c r="H948" i="12"/>
  <c r="I948" i="12"/>
  <c r="J948" i="12"/>
  <c r="K948" i="12"/>
  <c r="L948" i="12"/>
  <c r="C949" i="12"/>
  <c r="D949" i="12"/>
  <c r="E949" i="12"/>
  <c r="F949" i="12"/>
  <c r="G949" i="12"/>
  <c r="H949" i="12"/>
  <c r="I949" i="12"/>
  <c r="J949" i="12"/>
  <c r="K949" i="12"/>
  <c r="L949" i="12"/>
  <c r="C950" i="12"/>
  <c r="D950" i="12"/>
  <c r="E950" i="12"/>
  <c r="F950" i="12"/>
  <c r="G950" i="12"/>
  <c r="H950" i="12"/>
  <c r="I950" i="12"/>
  <c r="J950" i="12"/>
  <c r="K950" i="12"/>
  <c r="L950" i="12"/>
  <c r="C951" i="12"/>
  <c r="D951" i="12"/>
  <c r="E951" i="12"/>
  <c r="F951" i="12"/>
  <c r="G951" i="12"/>
  <c r="H951" i="12"/>
  <c r="I951" i="12"/>
  <c r="J951" i="12"/>
  <c r="K951" i="12"/>
  <c r="L951" i="12"/>
  <c r="C952" i="12"/>
  <c r="D952" i="12"/>
  <c r="E952" i="12"/>
  <c r="F952" i="12"/>
  <c r="G952" i="12"/>
  <c r="H952" i="12"/>
  <c r="I952" i="12"/>
  <c r="J952" i="12"/>
  <c r="K952" i="12"/>
  <c r="L952" i="12"/>
  <c r="C953" i="12"/>
  <c r="D953" i="12"/>
  <c r="E953" i="12"/>
  <c r="F953" i="12"/>
  <c r="G953" i="12"/>
  <c r="H953" i="12"/>
  <c r="I953" i="12"/>
  <c r="J953" i="12"/>
  <c r="K953" i="12"/>
  <c r="L953" i="12"/>
  <c r="C954" i="12"/>
  <c r="D954" i="12"/>
  <c r="E954" i="12"/>
  <c r="F954" i="12"/>
  <c r="G954" i="12"/>
  <c r="H954" i="12"/>
  <c r="I954" i="12"/>
  <c r="J954" i="12"/>
  <c r="K954" i="12"/>
  <c r="L954" i="12"/>
  <c r="C955" i="12"/>
  <c r="D955" i="12"/>
  <c r="E955" i="12"/>
  <c r="F955" i="12"/>
  <c r="G955" i="12"/>
  <c r="H955" i="12"/>
  <c r="I955" i="12"/>
  <c r="J955" i="12"/>
  <c r="K955" i="12"/>
  <c r="L955" i="12"/>
  <c r="C956" i="12"/>
  <c r="D956" i="12"/>
  <c r="E956" i="12"/>
  <c r="F956" i="12"/>
  <c r="G956" i="12"/>
  <c r="H956" i="12"/>
  <c r="I956" i="12"/>
  <c r="J956" i="12"/>
  <c r="K956" i="12"/>
  <c r="L956" i="12"/>
  <c r="C957" i="12"/>
  <c r="D957" i="12"/>
  <c r="E957" i="12"/>
  <c r="F957" i="12"/>
  <c r="G957" i="12"/>
  <c r="H957" i="12"/>
  <c r="I957" i="12"/>
  <c r="J957" i="12"/>
  <c r="K957" i="12"/>
  <c r="L957" i="12"/>
  <c r="C958" i="12"/>
  <c r="D958" i="12"/>
  <c r="E958" i="12"/>
  <c r="F958" i="12"/>
  <c r="G958" i="12"/>
  <c r="H958" i="12"/>
  <c r="I958" i="12"/>
  <c r="J958" i="12"/>
  <c r="K958" i="12"/>
  <c r="L958" i="12"/>
  <c r="C959" i="12"/>
  <c r="D959" i="12"/>
  <c r="E959" i="12"/>
  <c r="F959" i="12"/>
  <c r="G959" i="12"/>
  <c r="H959" i="12"/>
  <c r="I959" i="12"/>
  <c r="J959" i="12"/>
  <c r="K959" i="12"/>
  <c r="L959" i="12"/>
  <c r="C960" i="12"/>
  <c r="D960" i="12"/>
  <c r="E960" i="12"/>
  <c r="F960" i="12"/>
  <c r="G960" i="12"/>
  <c r="H960" i="12"/>
  <c r="I960" i="12"/>
  <c r="J960" i="12"/>
  <c r="K960" i="12"/>
  <c r="L960" i="12"/>
  <c r="C961" i="12"/>
  <c r="D961" i="12"/>
  <c r="E961" i="12"/>
  <c r="F961" i="12"/>
  <c r="G961" i="12"/>
  <c r="H961" i="12"/>
  <c r="I961" i="12"/>
  <c r="J961" i="12"/>
  <c r="K961" i="12"/>
  <c r="L961" i="12"/>
  <c r="C962" i="12"/>
  <c r="D962" i="12"/>
  <c r="E962" i="12"/>
  <c r="F962" i="12"/>
  <c r="G962" i="12"/>
  <c r="H962" i="12"/>
  <c r="I962" i="12"/>
  <c r="J962" i="12"/>
  <c r="K962" i="12"/>
  <c r="L962" i="12"/>
  <c r="C963" i="12"/>
  <c r="D963" i="12"/>
  <c r="E963" i="12"/>
  <c r="F963" i="12"/>
  <c r="G963" i="12"/>
  <c r="H963" i="12"/>
  <c r="I963" i="12"/>
  <c r="J963" i="12"/>
  <c r="K963" i="12"/>
  <c r="L963" i="12"/>
  <c r="C964" i="12"/>
  <c r="D964" i="12"/>
  <c r="E964" i="12"/>
  <c r="F964" i="12"/>
  <c r="G964" i="12"/>
  <c r="H964" i="12"/>
  <c r="I964" i="12"/>
  <c r="J964" i="12"/>
  <c r="K964" i="12"/>
  <c r="L964" i="12"/>
  <c r="C965" i="12"/>
  <c r="D965" i="12"/>
  <c r="E965" i="12"/>
  <c r="F965" i="12"/>
  <c r="G965" i="12"/>
  <c r="H965" i="12"/>
  <c r="I965" i="12"/>
  <c r="J965" i="12"/>
  <c r="K965" i="12"/>
  <c r="L965" i="12"/>
  <c r="C966" i="12"/>
  <c r="D966" i="12"/>
  <c r="E966" i="12"/>
  <c r="F966" i="12"/>
  <c r="G966" i="12"/>
  <c r="H966" i="12"/>
  <c r="I966" i="12"/>
  <c r="J966" i="12"/>
  <c r="K966" i="12"/>
  <c r="L966" i="12"/>
  <c r="C967" i="12"/>
  <c r="D967" i="12"/>
  <c r="E967" i="12"/>
  <c r="F967" i="12"/>
  <c r="G967" i="12"/>
  <c r="H967" i="12"/>
  <c r="I967" i="12"/>
  <c r="J967" i="12"/>
  <c r="K967" i="12"/>
  <c r="L967" i="12"/>
  <c r="C968" i="12"/>
  <c r="D968" i="12"/>
  <c r="E968" i="12"/>
  <c r="F968" i="12"/>
  <c r="G968" i="12"/>
  <c r="H968" i="12"/>
  <c r="I968" i="12"/>
  <c r="J968" i="12"/>
  <c r="K968" i="12"/>
  <c r="L968" i="12"/>
  <c r="C969" i="12"/>
  <c r="D969" i="12"/>
  <c r="E969" i="12"/>
  <c r="F969" i="12"/>
  <c r="G969" i="12"/>
  <c r="H969" i="12"/>
  <c r="I969" i="12"/>
  <c r="J969" i="12"/>
  <c r="K969" i="12"/>
  <c r="L969" i="12"/>
  <c r="C970" i="12"/>
  <c r="D970" i="12"/>
  <c r="E970" i="12"/>
  <c r="F970" i="12"/>
  <c r="G970" i="12"/>
  <c r="H970" i="12"/>
  <c r="I970" i="12"/>
  <c r="J970" i="12"/>
  <c r="K970" i="12"/>
  <c r="L970" i="12"/>
  <c r="C971" i="12"/>
  <c r="D971" i="12"/>
  <c r="E971" i="12"/>
  <c r="F971" i="12"/>
  <c r="G971" i="12"/>
  <c r="H971" i="12"/>
  <c r="I971" i="12"/>
  <c r="J971" i="12"/>
  <c r="K971" i="12"/>
  <c r="L971" i="12"/>
  <c r="C972" i="12"/>
  <c r="D972" i="12"/>
  <c r="E972" i="12"/>
  <c r="F972" i="12"/>
  <c r="G972" i="12"/>
  <c r="H972" i="12"/>
  <c r="I972" i="12"/>
  <c r="J972" i="12"/>
  <c r="K972" i="12"/>
  <c r="L972" i="12"/>
  <c r="C973" i="12"/>
  <c r="D973" i="12"/>
  <c r="E973" i="12"/>
  <c r="F973" i="12"/>
  <c r="G973" i="12"/>
  <c r="H973" i="12"/>
  <c r="I973" i="12"/>
  <c r="J973" i="12"/>
  <c r="K973" i="12"/>
  <c r="L973" i="12"/>
  <c r="C974" i="12"/>
  <c r="D974" i="12"/>
  <c r="E974" i="12"/>
  <c r="F974" i="12"/>
  <c r="G974" i="12"/>
  <c r="H974" i="12"/>
  <c r="I974" i="12"/>
  <c r="J974" i="12"/>
  <c r="K974" i="12"/>
  <c r="L974" i="12"/>
  <c r="C975" i="12"/>
  <c r="D975" i="12"/>
  <c r="E975" i="12"/>
  <c r="F975" i="12"/>
  <c r="G975" i="12"/>
  <c r="H975" i="12"/>
  <c r="I975" i="12"/>
  <c r="J975" i="12"/>
  <c r="K975" i="12"/>
  <c r="L975" i="12"/>
  <c r="C976" i="12"/>
  <c r="D976" i="12"/>
  <c r="E976" i="12"/>
  <c r="F976" i="12"/>
  <c r="G976" i="12"/>
  <c r="H976" i="12"/>
  <c r="I976" i="12"/>
  <c r="J976" i="12"/>
  <c r="K976" i="12"/>
  <c r="L976" i="12"/>
  <c r="C977" i="12"/>
  <c r="D977" i="12"/>
  <c r="E977" i="12"/>
  <c r="F977" i="12"/>
  <c r="G977" i="12"/>
  <c r="H977" i="12"/>
  <c r="I977" i="12"/>
  <c r="J977" i="12"/>
  <c r="K977" i="12"/>
  <c r="L977" i="12"/>
  <c r="C978" i="12"/>
  <c r="D978" i="12"/>
  <c r="E978" i="12"/>
  <c r="F978" i="12"/>
  <c r="G978" i="12"/>
  <c r="H978" i="12"/>
  <c r="I978" i="12"/>
  <c r="J978" i="12"/>
  <c r="K978" i="12"/>
  <c r="L978" i="12"/>
  <c r="C979" i="12"/>
  <c r="D979" i="12"/>
  <c r="E979" i="12"/>
  <c r="F979" i="12"/>
  <c r="G979" i="12"/>
  <c r="H979" i="12"/>
  <c r="I979" i="12"/>
  <c r="J979" i="12"/>
  <c r="K979" i="12"/>
  <c r="L979" i="12"/>
  <c r="C980" i="12"/>
  <c r="D980" i="12"/>
  <c r="E980" i="12"/>
  <c r="F980" i="12"/>
  <c r="G980" i="12"/>
  <c r="H980" i="12"/>
  <c r="I980" i="12"/>
  <c r="J980" i="12"/>
  <c r="K980" i="12"/>
  <c r="L980" i="12"/>
  <c r="C981" i="12"/>
  <c r="D981" i="12"/>
  <c r="E981" i="12"/>
  <c r="F981" i="12"/>
  <c r="G981" i="12"/>
  <c r="H981" i="12"/>
  <c r="I981" i="12"/>
  <c r="J981" i="12"/>
  <c r="K981" i="12"/>
  <c r="L981" i="12"/>
  <c r="C982" i="12"/>
  <c r="D982" i="12"/>
  <c r="E982" i="12"/>
  <c r="F982" i="12"/>
  <c r="G982" i="12"/>
  <c r="H982" i="12"/>
  <c r="I982" i="12"/>
  <c r="J982" i="12"/>
  <c r="K982" i="12"/>
  <c r="L982" i="12"/>
  <c r="C983" i="12"/>
  <c r="D983" i="12"/>
  <c r="E983" i="12"/>
  <c r="F983" i="12"/>
  <c r="G983" i="12"/>
  <c r="H983" i="12"/>
  <c r="I983" i="12"/>
  <c r="J983" i="12"/>
  <c r="K983" i="12"/>
  <c r="L983" i="12"/>
  <c r="C984" i="12"/>
  <c r="D984" i="12"/>
  <c r="E984" i="12"/>
  <c r="F984" i="12"/>
  <c r="G984" i="12"/>
  <c r="H984" i="12"/>
  <c r="I984" i="12"/>
  <c r="J984" i="12"/>
  <c r="K984" i="12"/>
  <c r="L984" i="12"/>
  <c r="C985" i="12"/>
  <c r="D985" i="12"/>
  <c r="E985" i="12"/>
  <c r="F985" i="12"/>
  <c r="G985" i="12"/>
  <c r="H985" i="12"/>
  <c r="I985" i="12"/>
  <c r="J985" i="12"/>
  <c r="K985" i="12"/>
  <c r="L985" i="12"/>
  <c r="C986" i="12"/>
  <c r="D986" i="12"/>
  <c r="E986" i="12"/>
  <c r="F986" i="12"/>
  <c r="G986" i="12"/>
  <c r="H986" i="12"/>
  <c r="I986" i="12"/>
  <c r="J986" i="12"/>
  <c r="K986" i="12"/>
  <c r="L986" i="12"/>
  <c r="C987" i="12"/>
  <c r="D987" i="12"/>
  <c r="E987" i="12"/>
  <c r="F987" i="12"/>
  <c r="G987" i="12"/>
  <c r="H987" i="12"/>
  <c r="I987" i="12"/>
  <c r="J987" i="12"/>
  <c r="K987" i="12"/>
  <c r="L987" i="12"/>
  <c r="C988" i="12"/>
  <c r="D988" i="12"/>
  <c r="E988" i="12"/>
  <c r="F988" i="12"/>
  <c r="G988" i="12"/>
  <c r="H988" i="12"/>
  <c r="I988" i="12"/>
  <c r="J988" i="12"/>
  <c r="K988" i="12"/>
  <c r="L988" i="12"/>
  <c r="C989" i="12"/>
  <c r="D989" i="12"/>
  <c r="E989" i="12"/>
  <c r="F989" i="12"/>
  <c r="G989" i="12"/>
  <c r="H989" i="12"/>
  <c r="I989" i="12"/>
  <c r="J989" i="12"/>
  <c r="K989" i="12"/>
  <c r="L989" i="12"/>
  <c r="C990" i="12"/>
  <c r="D990" i="12"/>
  <c r="E990" i="12"/>
  <c r="F990" i="12"/>
  <c r="G990" i="12"/>
  <c r="H990" i="12"/>
  <c r="I990" i="12"/>
  <c r="J990" i="12"/>
  <c r="K990" i="12"/>
  <c r="L990" i="12"/>
  <c r="C991" i="12"/>
  <c r="D991" i="12"/>
  <c r="E991" i="12"/>
  <c r="F991" i="12"/>
  <c r="G991" i="12"/>
  <c r="H991" i="12"/>
  <c r="I991" i="12"/>
  <c r="J991" i="12"/>
  <c r="K991" i="12"/>
  <c r="L991" i="12"/>
  <c r="C992" i="12"/>
  <c r="D992" i="12"/>
  <c r="E992" i="12"/>
  <c r="F992" i="12"/>
  <c r="G992" i="12"/>
  <c r="H992" i="12"/>
  <c r="I992" i="12"/>
  <c r="J992" i="12"/>
  <c r="K992" i="12"/>
  <c r="L992" i="12"/>
  <c r="C993" i="12"/>
  <c r="D993" i="12"/>
  <c r="E993" i="12"/>
  <c r="F993" i="12"/>
  <c r="G993" i="12"/>
  <c r="H993" i="12"/>
  <c r="I993" i="12"/>
  <c r="J993" i="12"/>
  <c r="K993" i="12"/>
  <c r="L993" i="12"/>
  <c r="C994" i="12"/>
  <c r="D994" i="12"/>
  <c r="E994" i="12"/>
  <c r="F994" i="12"/>
  <c r="G994" i="12"/>
  <c r="H994" i="12"/>
  <c r="I994" i="12"/>
  <c r="J994" i="12"/>
  <c r="K994" i="12"/>
  <c r="L994" i="12"/>
  <c r="C995" i="12"/>
  <c r="D995" i="12"/>
  <c r="E995" i="12"/>
  <c r="F995" i="12"/>
  <c r="G995" i="12"/>
  <c r="H995" i="12"/>
  <c r="I995" i="12"/>
  <c r="J995" i="12"/>
  <c r="K995" i="12"/>
  <c r="L995" i="12"/>
  <c r="C996" i="12"/>
  <c r="D996" i="12"/>
  <c r="E996" i="12"/>
  <c r="F996" i="12"/>
  <c r="G996" i="12"/>
  <c r="H996" i="12"/>
  <c r="I996" i="12"/>
  <c r="J996" i="12"/>
  <c r="K996" i="12"/>
  <c r="L996" i="12"/>
  <c r="C997" i="12"/>
  <c r="D997" i="12"/>
  <c r="E997" i="12"/>
  <c r="F997" i="12"/>
  <c r="G997" i="12"/>
  <c r="H997" i="12"/>
  <c r="I997" i="12"/>
  <c r="J997" i="12"/>
  <c r="K997" i="12"/>
  <c r="L997" i="12"/>
  <c r="C998" i="12"/>
  <c r="D998" i="12"/>
  <c r="E998" i="12"/>
  <c r="F998" i="12"/>
  <c r="G998" i="12"/>
  <c r="H998" i="12"/>
  <c r="I998" i="12"/>
  <c r="J998" i="12"/>
  <c r="K998" i="12"/>
  <c r="L998" i="12"/>
  <c r="C999" i="12"/>
  <c r="D999" i="12"/>
  <c r="E999" i="12"/>
  <c r="F999" i="12"/>
  <c r="G999" i="12"/>
  <c r="H999" i="12"/>
  <c r="I999" i="12"/>
  <c r="J999" i="12"/>
  <c r="K999" i="12"/>
  <c r="L999" i="12"/>
  <c r="C1000" i="12"/>
  <c r="D1000" i="12"/>
  <c r="E1000" i="12"/>
  <c r="F1000" i="12"/>
  <c r="G1000" i="12"/>
  <c r="H1000" i="12"/>
  <c r="I1000" i="12"/>
  <c r="J1000" i="12"/>
  <c r="K1000" i="12"/>
  <c r="L1000" i="12"/>
  <c r="C1001" i="12"/>
  <c r="D1001" i="12"/>
  <c r="E1001" i="12"/>
  <c r="F1001" i="12"/>
  <c r="G1001" i="12"/>
  <c r="H1001" i="12"/>
  <c r="I1001" i="12"/>
  <c r="J1001" i="12"/>
  <c r="K1001" i="12"/>
  <c r="L1001" i="12"/>
  <c r="C1002" i="12"/>
  <c r="D1002" i="12"/>
  <c r="E1002" i="12"/>
  <c r="F1002" i="12"/>
  <c r="G1002" i="12"/>
  <c r="H1002" i="12"/>
  <c r="I1002" i="12"/>
  <c r="J1002" i="12"/>
  <c r="K1002" i="12"/>
  <c r="L1002" i="12"/>
  <c r="C1003" i="12"/>
  <c r="D1003" i="12"/>
  <c r="E1003" i="12"/>
  <c r="F1003" i="12"/>
  <c r="G1003" i="12"/>
  <c r="H1003" i="12"/>
  <c r="I1003" i="12"/>
  <c r="J1003" i="12"/>
  <c r="K1003" i="12"/>
  <c r="L1003" i="12"/>
  <c r="C1004" i="12"/>
  <c r="D1004" i="12"/>
  <c r="E1004" i="12"/>
  <c r="F1004" i="12"/>
  <c r="G1004" i="12"/>
  <c r="H1004" i="12"/>
  <c r="I1004" i="12"/>
  <c r="J1004" i="12"/>
  <c r="K1004" i="12"/>
  <c r="L1004" i="12"/>
  <c r="W26" i="15"/>
  <c r="V27" i="15"/>
  <c r="DN21" i="11"/>
  <c r="W6" i="12"/>
  <c r="W948" i="12"/>
  <c r="W994" i="12"/>
  <c r="W962" i="12"/>
  <c r="W954" i="12"/>
  <c r="W485" i="12"/>
  <c r="W619" i="12"/>
  <c r="W774" i="12"/>
  <c r="W902" i="12"/>
  <c r="W776" i="12"/>
  <c r="W621" i="12"/>
  <c r="W618" i="12"/>
  <c r="W256" i="12"/>
  <c r="W181" i="12"/>
  <c r="W173" i="12"/>
  <c r="W169" i="12"/>
  <c r="W85" i="12"/>
  <c r="W589" i="12"/>
  <c r="W487" i="12"/>
  <c r="W486" i="12"/>
  <c r="W934" i="12"/>
  <c r="W912" i="12"/>
  <c r="W904" i="12"/>
  <c r="W742" i="12"/>
  <c r="W734" i="12"/>
  <c r="W730" i="12"/>
  <c r="W722" i="12"/>
  <c r="W603" i="12"/>
  <c r="W591" i="12"/>
  <c r="W588" i="12"/>
  <c r="W453" i="12"/>
  <c r="W445" i="12"/>
  <c r="W441" i="12"/>
  <c r="W838" i="12"/>
  <c r="W806" i="12"/>
  <c r="W667" i="12"/>
  <c r="W659" i="12"/>
  <c r="W557" i="12"/>
  <c r="W517" i="12"/>
  <c r="W338" i="12"/>
  <c r="W996" i="12"/>
  <c r="W702" i="12"/>
  <c r="W421" i="12"/>
  <c r="W389" i="12"/>
  <c r="W224" i="12"/>
  <c r="W216" i="12"/>
  <c r="W212" i="12"/>
  <c r="W53" i="12"/>
  <c r="W25" i="12"/>
  <c r="W870" i="12"/>
  <c r="W862" i="12"/>
  <c r="W854" i="12"/>
  <c r="W571" i="12"/>
  <c r="W320" i="12"/>
  <c r="W288" i="12"/>
  <c r="W258" i="12"/>
  <c r="W149" i="12"/>
  <c r="W117" i="12"/>
  <c r="W87" i="12"/>
  <c r="W86" i="12"/>
  <c r="W986" i="12"/>
  <c r="W940" i="12"/>
  <c r="W936" i="12"/>
  <c r="W894" i="12"/>
  <c r="W814" i="12"/>
  <c r="W808" i="12"/>
  <c r="W766" i="12"/>
  <c r="W762" i="12"/>
  <c r="W758" i="12"/>
  <c r="W718" i="12"/>
  <c r="W684" i="12"/>
  <c r="W661" i="12"/>
  <c r="W573" i="12"/>
  <c r="W570" i="12"/>
  <c r="W519" i="12"/>
  <c r="W518" i="12"/>
  <c r="W477" i="12"/>
  <c r="W405" i="12"/>
  <c r="W397" i="12"/>
  <c r="W391" i="12"/>
  <c r="W390" i="12"/>
  <c r="W350" i="12"/>
  <c r="W344" i="12"/>
  <c r="W340" i="12"/>
  <c r="W304" i="12"/>
  <c r="W296" i="12"/>
  <c r="W290" i="12"/>
  <c r="W248" i="12"/>
  <c r="W133" i="12"/>
  <c r="W125" i="12"/>
  <c r="W119" i="12"/>
  <c r="W118" i="12"/>
  <c r="W73" i="12"/>
  <c r="W48" i="12"/>
  <c r="W40" i="12"/>
  <c r="W1002" i="12"/>
  <c r="W918" i="12"/>
  <c r="W782" i="12"/>
  <c r="W635" i="12"/>
  <c r="W627" i="12"/>
  <c r="W373" i="12"/>
  <c r="W272" i="12"/>
  <c r="W264" i="12"/>
  <c r="W93" i="12"/>
  <c r="W12" i="12"/>
  <c r="W978" i="12"/>
  <c r="W970" i="12"/>
  <c r="W964" i="12"/>
  <c r="W886" i="12"/>
  <c r="W878" i="12"/>
  <c r="W872" i="12"/>
  <c r="W830" i="12"/>
  <c r="W822" i="12"/>
  <c r="W750" i="12"/>
  <c r="W744" i="12"/>
  <c r="W743" i="12"/>
  <c r="W605" i="12"/>
  <c r="W602" i="12"/>
  <c r="W549" i="12"/>
  <c r="W541" i="12"/>
  <c r="W469" i="12"/>
  <c r="W455" i="12"/>
  <c r="W454" i="12"/>
  <c r="W413" i="12"/>
  <c r="W409" i="12"/>
  <c r="W366" i="12"/>
  <c r="W362" i="12"/>
  <c r="W312" i="12"/>
  <c r="W308" i="12"/>
  <c r="W268" i="12"/>
  <c r="W240" i="12"/>
  <c r="W232" i="12"/>
  <c r="W226" i="12"/>
  <c r="W225" i="12"/>
  <c r="W197" i="12"/>
  <c r="W189" i="12"/>
  <c r="W183" i="12"/>
  <c r="W182" i="12"/>
  <c r="W141" i="12"/>
  <c r="W137" i="12"/>
  <c r="W101" i="12"/>
  <c r="W77" i="12"/>
  <c r="W69" i="12"/>
  <c r="W61" i="12"/>
  <c r="W55" i="12"/>
  <c r="W54" i="12"/>
  <c r="W52" i="12"/>
  <c r="W17" i="12"/>
  <c r="W13" i="12"/>
  <c r="W928" i="12"/>
  <c r="W846" i="12"/>
  <c r="W840" i="12"/>
  <c r="W798" i="12"/>
  <c r="W794" i="12"/>
  <c r="W790" i="12"/>
  <c r="W710" i="12"/>
  <c r="W704" i="12"/>
  <c r="W703" i="12"/>
  <c r="W669" i="12"/>
  <c r="W651" i="12"/>
  <c r="W647" i="12"/>
  <c r="W639" i="12"/>
  <c r="W595" i="12"/>
  <c r="W563" i="12"/>
  <c r="W559" i="12"/>
  <c r="W556" i="12"/>
  <c r="W509" i="12"/>
  <c r="W437" i="12"/>
  <c r="W423" i="12"/>
  <c r="W422" i="12"/>
  <c r="W381" i="12"/>
  <c r="W377" i="12"/>
  <c r="W332" i="12"/>
  <c r="W322" i="12"/>
  <c r="W280" i="12"/>
  <c r="W276" i="12"/>
  <c r="W236" i="12"/>
  <c r="W208" i="12"/>
  <c r="W165" i="12"/>
  <c r="W157" i="12"/>
  <c r="W151" i="12"/>
  <c r="W150" i="12"/>
  <c r="W109" i="12"/>
  <c r="W105" i="12"/>
  <c r="W33" i="12"/>
  <c r="W27" i="12"/>
  <c r="W24" i="12"/>
  <c r="W1004" i="12"/>
  <c r="W992" i="12"/>
  <c r="W974" i="12"/>
  <c r="W972" i="12"/>
  <c r="W960" i="12"/>
  <c r="W944" i="12"/>
  <c r="W932" i="12"/>
  <c r="W880" i="12"/>
  <c r="W848" i="12"/>
  <c r="W816" i="12"/>
  <c r="W784" i="12"/>
  <c r="W772" i="12"/>
  <c r="W770" i="12"/>
  <c r="W752" i="12"/>
  <c r="W751" i="12"/>
  <c r="W740" i="12"/>
  <c r="W738" i="12"/>
  <c r="W712" i="12"/>
  <c r="W711" i="12"/>
  <c r="W700" i="12"/>
  <c r="W698" i="12"/>
  <c r="W692" i="12"/>
  <c r="W643" i="12"/>
  <c r="W637" i="12"/>
  <c r="W634" i="12"/>
  <c r="W625" i="12"/>
  <c r="W623" i="12"/>
  <c r="W597" i="12"/>
  <c r="W594" i="12"/>
  <c r="W581" i="12"/>
  <c r="W575" i="12"/>
  <c r="W567" i="12"/>
  <c r="W533" i="12"/>
  <c r="W525" i="12"/>
  <c r="W521" i="12"/>
  <c r="W998" i="12"/>
  <c r="W984" i="12"/>
  <c r="W966" i="12"/>
  <c r="W952" i="12"/>
  <c r="W910" i="12"/>
  <c r="W906" i="12"/>
  <c r="W874" i="12"/>
  <c r="W796" i="12"/>
  <c r="W764" i="12"/>
  <c r="W732" i="12"/>
  <c r="W724" i="12"/>
  <c r="W679" i="12"/>
  <c r="W657" i="12"/>
  <c r="W655" i="12"/>
  <c r="W629" i="12"/>
  <c r="W626" i="12"/>
  <c r="W617" i="12"/>
  <c r="W615" i="12"/>
  <c r="W609" i="12"/>
  <c r="W607" i="12"/>
  <c r="W501" i="12"/>
  <c r="W493" i="12"/>
  <c r="W489" i="12"/>
  <c r="W443" i="12"/>
  <c r="W990" i="12"/>
  <c r="W988" i="12"/>
  <c r="W976" i="12"/>
  <c r="W958" i="12"/>
  <c r="W956" i="12"/>
  <c r="W942" i="12"/>
  <c r="W898" i="12"/>
  <c r="W896" i="12"/>
  <c r="W864" i="12"/>
  <c r="W850" i="12"/>
  <c r="W832" i="12"/>
  <c r="W818" i="12"/>
  <c r="W800" i="12"/>
  <c r="W788" i="12"/>
  <c r="W786" i="12"/>
  <c r="W768" i="12"/>
  <c r="W756" i="12"/>
  <c r="W754" i="12"/>
  <c r="W736" i="12"/>
  <c r="W735" i="12"/>
  <c r="W694" i="12"/>
  <c r="W649" i="12"/>
  <c r="W641" i="12"/>
  <c r="W583" i="12"/>
  <c r="W461" i="12"/>
  <c r="W457" i="12"/>
  <c r="W411" i="12"/>
  <c r="W1000" i="12"/>
  <c r="W982" i="12"/>
  <c r="W980" i="12"/>
  <c r="W968" i="12"/>
  <c r="W950" i="12"/>
  <c r="W926" i="12"/>
  <c r="W920" i="12"/>
  <c r="W888" i="12"/>
  <c r="W856" i="12"/>
  <c r="W824" i="12"/>
  <c r="W792" i="12"/>
  <c r="W780" i="12"/>
  <c r="W778" i="12"/>
  <c r="W760" i="12"/>
  <c r="W759" i="12"/>
  <c r="W748" i="12"/>
  <c r="W746" i="12"/>
  <c r="W726" i="12"/>
  <c r="W720" i="12"/>
  <c r="W719" i="12"/>
  <c r="W708" i="12"/>
  <c r="W706" i="12"/>
  <c r="W689" i="12"/>
  <c r="W687" i="12"/>
  <c r="W673" i="12"/>
  <c r="W671" i="12"/>
  <c r="W653" i="12"/>
  <c r="W650" i="12"/>
  <c r="W611" i="12"/>
  <c r="W579" i="12"/>
  <c r="W562" i="12"/>
  <c r="W553" i="12"/>
  <c r="W551" i="12"/>
  <c r="W548" i="12"/>
  <c r="W429" i="12"/>
  <c r="W527" i="12"/>
  <c r="W526" i="12"/>
  <c r="W495" i="12"/>
  <c r="W494" i="12"/>
  <c r="W465" i="12"/>
  <c r="W463" i="12"/>
  <c r="W462" i="12"/>
  <c r="W451" i="12"/>
  <c r="W431" i="12"/>
  <c r="W430" i="12"/>
  <c r="W419" i="12"/>
  <c r="W417" i="12"/>
  <c r="W399" i="12"/>
  <c r="W398" i="12"/>
  <c r="W387" i="12"/>
  <c r="W385" i="12"/>
  <c r="W336" i="12"/>
  <c r="W298" i="12"/>
  <c r="W266" i="12"/>
  <c r="W244" i="12"/>
  <c r="W234" i="12"/>
  <c r="W233" i="12"/>
  <c r="W202" i="12"/>
  <c r="W201" i="12"/>
  <c r="W191" i="12"/>
  <c r="W190" i="12"/>
  <c r="W159" i="12"/>
  <c r="W158" i="12"/>
  <c r="W127" i="12"/>
  <c r="W126" i="12"/>
  <c r="W95" i="12"/>
  <c r="W94" i="12"/>
  <c r="W63" i="12"/>
  <c r="W62" i="12"/>
  <c r="W42" i="12"/>
  <c r="W41" i="12"/>
  <c r="W35" i="12"/>
  <c r="W32" i="12"/>
  <c r="W379" i="12"/>
  <c r="W543" i="12"/>
  <c r="W540" i="12"/>
  <c r="W511" i="12"/>
  <c r="W510" i="12"/>
  <c r="W481" i="12"/>
  <c r="W479" i="12"/>
  <c r="W478" i="12"/>
  <c r="W467" i="12"/>
  <c r="W449" i="12"/>
  <c r="W447" i="12"/>
  <c r="W446" i="12"/>
  <c r="W435" i="12"/>
  <c r="W433" i="12"/>
  <c r="W415" i="12"/>
  <c r="W414" i="12"/>
  <c r="W403" i="12"/>
  <c r="W401" i="12"/>
  <c r="W383" i="12"/>
  <c r="W382" i="12"/>
  <c r="W371" i="12"/>
  <c r="W346" i="12"/>
  <c r="W328" i="12"/>
  <c r="W314" i="12"/>
  <c r="W282" i="12"/>
  <c r="W250" i="12"/>
  <c r="W218" i="12"/>
  <c r="W217" i="12"/>
  <c r="W175" i="12"/>
  <c r="W174" i="12"/>
  <c r="W143" i="12"/>
  <c r="W142" i="12"/>
  <c r="W111" i="12"/>
  <c r="W110" i="12"/>
  <c r="W79" i="12"/>
  <c r="W78" i="12"/>
  <c r="W37" i="12"/>
  <c r="W19" i="12"/>
  <c r="W18" i="12"/>
  <c r="W728" i="12"/>
  <c r="W727" i="12"/>
  <c r="W716" i="12"/>
  <c r="W714" i="12"/>
  <c r="W696" i="12"/>
  <c r="W681" i="12"/>
  <c r="W678" i="12"/>
  <c r="W665" i="12"/>
  <c r="W663" i="12"/>
  <c r="W645" i="12"/>
  <c r="W642" i="12"/>
  <c r="W633" i="12"/>
  <c r="W631" i="12"/>
  <c r="W613" i="12"/>
  <c r="W610" i="12"/>
  <c r="W601" i="12"/>
  <c r="W599" i="12"/>
  <c r="W587" i="12"/>
  <c r="W582" i="12"/>
  <c r="W565" i="12"/>
  <c r="W537" i="12"/>
  <c r="W535" i="12"/>
  <c r="W532" i="12"/>
  <c r="W505" i="12"/>
  <c r="W503" i="12"/>
  <c r="W502" i="12"/>
  <c r="W473" i="12"/>
  <c r="W471" i="12"/>
  <c r="W470" i="12"/>
  <c r="W459" i="12"/>
  <c r="W439" i="12"/>
  <c r="W438" i="12"/>
  <c r="W427" i="12"/>
  <c r="W425" i="12"/>
  <c r="W407" i="12"/>
  <c r="W406" i="12"/>
  <c r="W395" i="12"/>
  <c r="W393" i="12"/>
  <c r="W375" i="12"/>
  <c r="W374" i="12"/>
  <c r="W358" i="12"/>
  <c r="W356" i="12"/>
  <c r="W352" i="12"/>
  <c r="W330" i="12"/>
  <c r="W306" i="12"/>
  <c r="W274" i="12"/>
  <c r="W252" i="12"/>
  <c r="W242" i="12"/>
  <c r="W210" i="12"/>
  <c r="W209" i="12"/>
  <c r="W199" i="12"/>
  <c r="W198" i="12"/>
  <c r="W167" i="12"/>
  <c r="W166" i="12"/>
  <c r="W135" i="12"/>
  <c r="W134" i="12"/>
  <c r="W103" i="12"/>
  <c r="W102" i="12"/>
  <c r="W71" i="12"/>
  <c r="W70" i="12"/>
  <c r="W50" i="12"/>
  <c r="W49" i="12"/>
  <c r="W1003" i="12"/>
  <c r="W995" i="12"/>
  <c r="W987" i="12"/>
  <c r="W979" i="12"/>
  <c r="W971" i="12"/>
  <c r="W963" i="12"/>
  <c r="W955" i="12"/>
  <c r="W947" i="12"/>
  <c r="W938" i="12"/>
  <c r="W935" i="12"/>
  <c r="W929" i="12"/>
  <c r="W923" i="12"/>
  <c r="W913" i="12"/>
  <c r="W900" i="12"/>
  <c r="W889" i="12"/>
  <c r="W882" i="12"/>
  <c r="W868" i="12"/>
  <c r="W866" i="12"/>
  <c r="W857" i="12"/>
  <c r="W836" i="12"/>
  <c r="W834" i="12"/>
  <c r="W825" i="12"/>
  <c r="W804" i="12"/>
  <c r="W802" i="12"/>
  <c r="W997" i="12"/>
  <c r="W989" i="12"/>
  <c r="W981" i="12"/>
  <c r="W973" i="12"/>
  <c r="W965" i="12"/>
  <c r="W957" i="12"/>
  <c r="W949" i="12"/>
  <c r="W946" i="12"/>
  <c r="W943" i="12"/>
  <c r="W937" i="12"/>
  <c r="W922" i="12"/>
  <c r="W916" i="12"/>
  <c r="W892" i="12"/>
  <c r="W881" i="12"/>
  <c r="W860" i="12"/>
  <c r="W858" i="12"/>
  <c r="W849" i="12"/>
  <c r="W828" i="12"/>
  <c r="W826" i="12"/>
  <c r="W817" i="12"/>
  <c r="W999" i="12"/>
  <c r="W991" i="12"/>
  <c r="W983" i="12"/>
  <c r="W975" i="12"/>
  <c r="W967" i="12"/>
  <c r="W959" i="12"/>
  <c r="W951" i="12"/>
  <c r="W945" i="12"/>
  <c r="W931" i="12"/>
  <c r="W921" i="12"/>
  <c r="W915" i="12"/>
  <c r="W905" i="12"/>
  <c r="W884" i="12"/>
  <c r="W873" i="12"/>
  <c r="W852" i="12"/>
  <c r="W841" i="12"/>
  <c r="W820" i="12"/>
  <c r="W809" i="12"/>
  <c r="W1001" i="12"/>
  <c r="W993" i="12"/>
  <c r="W985" i="12"/>
  <c r="W977" i="12"/>
  <c r="W969" i="12"/>
  <c r="W961" i="12"/>
  <c r="W953" i="12"/>
  <c r="W939" i="12"/>
  <c r="W930" i="12"/>
  <c r="W924" i="12"/>
  <c r="W914" i="12"/>
  <c r="W908" i="12"/>
  <c r="W897" i="12"/>
  <c r="W890" i="12"/>
  <c r="W876" i="12"/>
  <c r="W865" i="12"/>
  <c r="W844" i="12"/>
  <c r="W842" i="12"/>
  <c r="W833" i="12"/>
  <c r="W812" i="12"/>
  <c r="W810" i="12"/>
  <c r="W927" i="12"/>
  <c r="W919" i="12"/>
  <c r="W911" i="12"/>
  <c r="W903" i="12"/>
  <c r="W895" i="12"/>
  <c r="W887" i="12"/>
  <c r="W879" i="12"/>
  <c r="W871" i="12"/>
  <c r="W863" i="12"/>
  <c r="W855" i="12"/>
  <c r="W847" i="12"/>
  <c r="W839" i="12"/>
  <c r="W831" i="12"/>
  <c r="W823" i="12"/>
  <c r="W815" i="12"/>
  <c r="W807" i="12"/>
  <c r="W799" i="12"/>
  <c r="W791" i="12"/>
  <c r="W783" i="12"/>
  <c r="W775" i="12"/>
  <c r="W767" i="12"/>
  <c r="W757" i="12"/>
  <c r="W749" i="12"/>
  <c r="W741" i="12"/>
  <c r="W733" i="12"/>
  <c r="W725" i="12"/>
  <c r="W717" i="12"/>
  <c r="W709" i="12"/>
  <c r="W701" i="12"/>
  <c r="W695" i="12"/>
  <c r="W683" i="12"/>
  <c r="W677" i="12"/>
  <c r="W648" i="12"/>
  <c r="W640" i="12"/>
  <c r="W632" i="12"/>
  <c r="W624" i="12"/>
  <c r="W616" i="12"/>
  <c r="W608" i="12"/>
  <c r="W593" i="12"/>
  <c r="W586" i="12"/>
  <c r="W580" i="12"/>
  <c r="W574" i="12"/>
  <c r="W561" i="12"/>
  <c r="W547" i="12"/>
  <c r="W529" i="12"/>
  <c r="W515" i="12"/>
  <c r="W497" i="12"/>
  <c r="W483" i="12"/>
  <c r="W801" i="12"/>
  <c r="W793" i="12"/>
  <c r="W785" i="12"/>
  <c r="W777" i="12"/>
  <c r="W769" i="12"/>
  <c r="W761" i="12"/>
  <c r="W697" i="12"/>
  <c r="W569" i="12"/>
  <c r="W539" i="12"/>
  <c r="W507" i="12"/>
  <c r="W475" i="12"/>
  <c r="W907" i="12"/>
  <c r="W899" i="12"/>
  <c r="W891" i="12"/>
  <c r="W883" i="12"/>
  <c r="W875" i="12"/>
  <c r="W867" i="12"/>
  <c r="W859" i="12"/>
  <c r="W851" i="12"/>
  <c r="W843" i="12"/>
  <c r="W835" i="12"/>
  <c r="W827" i="12"/>
  <c r="W819" i="12"/>
  <c r="W811" i="12"/>
  <c r="W803" i="12"/>
  <c r="W795" i="12"/>
  <c r="W787" i="12"/>
  <c r="W779" i="12"/>
  <c r="W771" i="12"/>
  <c r="W763" i="12"/>
  <c r="W753" i="12"/>
  <c r="W745" i="12"/>
  <c r="W737" i="12"/>
  <c r="W729" i="12"/>
  <c r="W721" i="12"/>
  <c r="W713" i="12"/>
  <c r="W705" i="12"/>
  <c r="W699" i="12"/>
  <c r="W691" i="12"/>
  <c r="W685" i="12"/>
  <c r="W675" i="12"/>
  <c r="W652" i="12"/>
  <c r="W644" i="12"/>
  <c r="W636" i="12"/>
  <c r="W628" i="12"/>
  <c r="W620" i="12"/>
  <c r="W612" i="12"/>
  <c r="W604" i="12"/>
  <c r="W596" i="12"/>
  <c r="W590" i="12"/>
  <c r="W577" i="12"/>
  <c r="W564" i="12"/>
  <c r="W545" i="12"/>
  <c r="W531" i="12"/>
  <c r="W513" i="12"/>
  <c r="W499" i="12"/>
  <c r="W941" i="12"/>
  <c r="W933" i="12"/>
  <c r="W925" i="12"/>
  <c r="W917" i="12"/>
  <c r="W909" i="12"/>
  <c r="W901" i="12"/>
  <c r="W893" i="12"/>
  <c r="W885" i="12"/>
  <c r="W877" i="12"/>
  <c r="W869" i="12"/>
  <c r="W861" i="12"/>
  <c r="W853" i="12"/>
  <c r="W845" i="12"/>
  <c r="W837" i="12"/>
  <c r="W829" i="12"/>
  <c r="W821" i="12"/>
  <c r="W813" i="12"/>
  <c r="W805" i="12"/>
  <c r="W797" i="12"/>
  <c r="W789" i="12"/>
  <c r="W781" i="12"/>
  <c r="W773" i="12"/>
  <c r="W765" i="12"/>
  <c r="W755" i="12"/>
  <c r="W747" i="12"/>
  <c r="W739" i="12"/>
  <c r="W731" i="12"/>
  <c r="W723" i="12"/>
  <c r="W715" i="12"/>
  <c r="W707" i="12"/>
  <c r="W693" i="12"/>
  <c r="W686" i="12"/>
  <c r="W676" i="12"/>
  <c r="W670" i="12"/>
  <c r="W662" i="12"/>
  <c r="W654" i="12"/>
  <c r="W646" i="12"/>
  <c r="W638" i="12"/>
  <c r="W630" i="12"/>
  <c r="W622" i="12"/>
  <c r="W614" i="12"/>
  <c r="W606" i="12"/>
  <c r="W598" i="12"/>
  <c r="W585" i="12"/>
  <c r="W578" i="12"/>
  <c r="W572" i="12"/>
  <c r="W566" i="12"/>
  <c r="W555" i="12"/>
  <c r="W523" i="12"/>
  <c r="W491" i="12"/>
  <c r="W554" i="12"/>
  <c r="W546" i="12"/>
  <c r="W538" i="12"/>
  <c r="W530" i="12"/>
  <c r="W524" i="12"/>
  <c r="W516" i="12"/>
  <c r="W508" i="12"/>
  <c r="W500" i="12"/>
  <c r="W492" i="12"/>
  <c r="W484" i="12"/>
  <c r="W476" i="12"/>
  <c r="W468" i="12"/>
  <c r="W460" i="12"/>
  <c r="W452" i="12"/>
  <c r="W444" i="12"/>
  <c r="W436" i="12"/>
  <c r="W428" i="12"/>
  <c r="W420" i="12"/>
  <c r="W412" i="12"/>
  <c r="W404" i="12"/>
  <c r="W396" i="12"/>
  <c r="W388" i="12"/>
  <c r="W380" i="12"/>
  <c r="W372" i="12"/>
  <c r="W360" i="12"/>
  <c r="W342" i="12"/>
  <c r="W318" i="12"/>
  <c r="W316" i="12"/>
  <c r="W286" i="12"/>
  <c r="W284" i="12"/>
  <c r="W275" i="12"/>
  <c r="W254" i="12"/>
  <c r="W243" i="12"/>
  <c r="W222" i="12"/>
  <c r="W220" i="12"/>
  <c r="W179" i="12"/>
  <c r="W177" i="12"/>
  <c r="W147" i="12"/>
  <c r="W145" i="12"/>
  <c r="W115" i="12"/>
  <c r="W113" i="12"/>
  <c r="W83" i="12"/>
  <c r="W81" i="12"/>
  <c r="W23" i="12"/>
  <c r="W21" i="12"/>
  <c r="W354" i="12"/>
  <c r="W327" i="12"/>
  <c r="W310" i="12"/>
  <c r="W278" i="12"/>
  <c r="W267" i="12"/>
  <c r="W246" i="12"/>
  <c r="W235" i="12"/>
  <c r="W214" i="12"/>
  <c r="W171" i="12"/>
  <c r="W139" i="12"/>
  <c r="W107" i="12"/>
  <c r="W75" i="12"/>
  <c r="W36" i="12"/>
  <c r="W15" i="12"/>
  <c r="W558" i="12"/>
  <c r="W550" i="12"/>
  <c r="W542" i="12"/>
  <c r="W534" i="12"/>
  <c r="W520" i="12"/>
  <c r="W512" i="12"/>
  <c r="W504" i="12"/>
  <c r="W496" i="12"/>
  <c r="W488" i="12"/>
  <c r="W480" i="12"/>
  <c r="W472" i="12"/>
  <c r="W464" i="12"/>
  <c r="W456" i="12"/>
  <c r="W448" i="12"/>
  <c r="W440" i="12"/>
  <c r="W432" i="12"/>
  <c r="W424" i="12"/>
  <c r="W416" i="12"/>
  <c r="W408" i="12"/>
  <c r="W400" i="12"/>
  <c r="W392" i="12"/>
  <c r="W384" i="12"/>
  <c r="W376" i="12"/>
  <c r="W368" i="12"/>
  <c r="W348" i="12"/>
  <c r="W335" i="12"/>
  <c r="W326" i="12"/>
  <c r="W324" i="12"/>
  <c r="W302" i="12"/>
  <c r="W300" i="12"/>
  <c r="W270" i="12"/>
  <c r="W259" i="12"/>
  <c r="W238" i="12"/>
  <c r="W206" i="12"/>
  <c r="W204" i="12"/>
  <c r="W195" i="12"/>
  <c r="W193" i="12"/>
  <c r="W163" i="12"/>
  <c r="W161" i="12"/>
  <c r="W131" i="12"/>
  <c r="W129" i="12"/>
  <c r="W99" i="12"/>
  <c r="W97" i="12"/>
  <c r="W67" i="12"/>
  <c r="W65" i="12"/>
  <c r="W46" i="12"/>
  <c r="W44" i="12"/>
  <c r="W7" i="12"/>
  <c r="W600" i="12"/>
  <c r="W592" i="12"/>
  <c r="W584" i="12"/>
  <c r="W576" i="12"/>
  <c r="W568" i="12"/>
  <c r="W560" i="12"/>
  <c r="W552" i="12"/>
  <c r="W544" i="12"/>
  <c r="W536" i="12"/>
  <c r="W528" i="12"/>
  <c r="W522" i="12"/>
  <c r="W514" i="12"/>
  <c r="W506" i="12"/>
  <c r="W498" i="12"/>
  <c r="W490" i="12"/>
  <c r="W482" i="12"/>
  <c r="W474" i="12"/>
  <c r="W466" i="12"/>
  <c r="W458" i="12"/>
  <c r="W450" i="12"/>
  <c r="W442" i="12"/>
  <c r="W434" i="12"/>
  <c r="W426" i="12"/>
  <c r="W418" i="12"/>
  <c r="W410" i="12"/>
  <c r="W402" i="12"/>
  <c r="W394" i="12"/>
  <c r="W386" i="12"/>
  <c r="W378" i="12"/>
  <c r="W370" i="12"/>
  <c r="W364" i="12"/>
  <c r="W334" i="12"/>
  <c r="W294" i="12"/>
  <c r="W292" i="12"/>
  <c r="W283" i="12"/>
  <c r="W262" i="12"/>
  <c r="W260" i="12"/>
  <c r="W251" i="12"/>
  <c r="W230" i="12"/>
  <c r="W228" i="12"/>
  <c r="W187" i="12"/>
  <c r="W185" i="12"/>
  <c r="W155" i="12"/>
  <c r="W153" i="12"/>
  <c r="W123" i="12"/>
  <c r="W121" i="12"/>
  <c r="W91" i="12"/>
  <c r="W89" i="12"/>
  <c r="W59" i="12"/>
  <c r="W57" i="12"/>
  <c r="W38" i="12"/>
  <c r="W31" i="12"/>
  <c r="W29" i="12"/>
  <c r="W10" i="12"/>
  <c r="W8" i="12"/>
  <c r="W345" i="12"/>
  <c r="W337" i="12"/>
  <c r="W329" i="12"/>
  <c r="W321" i="12"/>
  <c r="W313" i="12"/>
  <c r="W305" i="12"/>
  <c r="W297" i="12"/>
  <c r="W289" i="12"/>
  <c r="W281" i="12"/>
  <c r="W273" i="12"/>
  <c r="W265" i="12"/>
  <c r="W257" i="12"/>
  <c r="W249" i="12"/>
  <c r="W241" i="12"/>
  <c r="W231" i="12"/>
  <c r="W223" i="12"/>
  <c r="W215" i="12"/>
  <c r="W207" i="12"/>
  <c r="W196" i="12"/>
  <c r="W188" i="12"/>
  <c r="W180" i="12"/>
  <c r="W172" i="12"/>
  <c r="W164" i="12"/>
  <c r="W156" i="12"/>
  <c r="W148" i="12"/>
  <c r="W140" i="12"/>
  <c r="W132" i="12"/>
  <c r="W124" i="12"/>
  <c r="W116" i="12"/>
  <c r="W108" i="12"/>
  <c r="W100" i="12"/>
  <c r="W92" i="12"/>
  <c r="W84" i="12"/>
  <c r="W76" i="12"/>
  <c r="W68" i="12"/>
  <c r="W60" i="12"/>
  <c r="W47" i="12"/>
  <c r="W39" i="12"/>
  <c r="W30" i="12"/>
  <c r="W16" i="12"/>
  <c r="W11" i="12"/>
  <c r="W293" i="12"/>
  <c r="W285" i="12"/>
  <c r="W277" i="12"/>
  <c r="W269" i="12"/>
  <c r="W261" i="12"/>
  <c r="W253" i="12"/>
  <c r="W245" i="12"/>
  <c r="W237" i="12"/>
  <c r="W227" i="12"/>
  <c r="W219" i="12"/>
  <c r="W211" i="12"/>
  <c r="W203" i="12"/>
  <c r="W200" i="12"/>
  <c r="W192" i="12"/>
  <c r="W184" i="12"/>
  <c r="W176" i="12"/>
  <c r="W168" i="12"/>
  <c r="W160" i="12"/>
  <c r="W152" i="12"/>
  <c r="W144" i="12"/>
  <c r="W136" i="12"/>
  <c r="W128" i="12"/>
  <c r="W120" i="12"/>
  <c r="W112" i="12"/>
  <c r="W104" i="12"/>
  <c r="W96" i="12"/>
  <c r="W88" i="12"/>
  <c r="W80" i="12"/>
  <c r="W72" i="12"/>
  <c r="W64" i="12"/>
  <c r="W56" i="12"/>
  <c r="W51" i="12"/>
  <c r="W43" i="12"/>
  <c r="W34" i="12"/>
  <c r="W26" i="12"/>
  <c r="W20" i="12"/>
  <c r="W319" i="12"/>
  <c r="W311" i="12"/>
  <c r="W303" i="12"/>
  <c r="W287" i="12"/>
  <c r="W279" i="12"/>
  <c r="W271" i="12"/>
  <c r="W263" i="12"/>
  <c r="W255" i="12"/>
  <c r="W247" i="12"/>
  <c r="W239" i="12"/>
  <c r="W229" i="12"/>
  <c r="W221" i="12"/>
  <c r="W213" i="12"/>
  <c r="W205" i="12"/>
  <c r="W194" i="12"/>
  <c r="W186" i="12"/>
  <c r="W178" i="12"/>
  <c r="W170" i="12"/>
  <c r="W162" i="12"/>
  <c r="W154" i="12"/>
  <c r="W146" i="12"/>
  <c r="W138" i="12"/>
  <c r="W130" i="12"/>
  <c r="W122" i="12"/>
  <c r="W114" i="12"/>
  <c r="W106" i="12"/>
  <c r="W98" i="12"/>
  <c r="W90" i="12"/>
  <c r="W82" i="12"/>
  <c r="W74" i="12"/>
  <c r="W66" i="12"/>
  <c r="W58" i="12"/>
  <c r="W45" i="12"/>
  <c r="W28" i="12"/>
  <c r="W22" i="12"/>
  <c r="W14" i="12"/>
  <c r="W9" i="12"/>
  <c r="W5" i="12"/>
  <c r="W668" i="12"/>
  <c r="W660" i="12"/>
  <c r="W688" i="12"/>
  <c r="W680" i="12"/>
  <c r="W672" i="12"/>
  <c r="W664" i="12"/>
  <c r="W656" i="12"/>
  <c r="W690" i="12"/>
  <c r="W682" i="12"/>
  <c r="W674" i="12"/>
  <c r="W666" i="12"/>
  <c r="W658" i="12"/>
  <c r="W369" i="12"/>
  <c r="W361" i="12"/>
  <c r="W353" i="12"/>
  <c r="W363" i="12"/>
  <c r="W355" i="12"/>
  <c r="W347" i="12"/>
  <c r="W339" i="12"/>
  <c r="W331" i="12"/>
  <c r="W323" i="12"/>
  <c r="W315" i="12"/>
  <c r="W307" i="12"/>
  <c r="W299" i="12"/>
  <c r="W291" i="12"/>
  <c r="W365" i="12"/>
  <c r="W357" i="12"/>
  <c r="W349" i="12"/>
  <c r="W341" i="12"/>
  <c r="W333" i="12"/>
  <c r="W325" i="12"/>
  <c r="W317" i="12"/>
  <c r="W309" i="12"/>
  <c r="W301" i="12"/>
  <c r="W367" i="12"/>
  <c r="W359" i="12"/>
  <c r="W351" i="12"/>
  <c r="W343" i="12"/>
  <c r="W295" i="12"/>
  <c r="N105" i="12"/>
  <c r="N361" i="12"/>
  <c r="N861" i="12"/>
  <c r="N921" i="12"/>
  <c r="N877" i="12"/>
  <c r="N601" i="12"/>
  <c r="N537" i="12"/>
  <c r="N477" i="12"/>
  <c r="N770" i="12"/>
  <c r="N169" i="12"/>
  <c r="N953" i="12"/>
  <c r="N937" i="12"/>
  <c r="N706" i="12"/>
  <c r="N297" i="12"/>
  <c r="N233" i="12"/>
  <c r="N992" i="12"/>
  <c r="N793" i="12"/>
  <c r="N384" i="12"/>
  <c r="N985" i="12"/>
  <c r="N841" i="12"/>
  <c r="N688" i="12"/>
  <c r="N672" i="12"/>
  <c r="N521" i="12"/>
  <c r="N501" i="12"/>
  <c r="N368" i="12"/>
  <c r="N281" i="12"/>
  <c r="N265" i="12"/>
  <c r="N185" i="12"/>
  <c r="N786" i="12"/>
  <c r="N617" i="12"/>
  <c r="N457" i="12"/>
  <c r="N445" i="12"/>
  <c r="N217" i="12"/>
  <c r="N201" i="12"/>
  <c r="N978" i="12"/>
  <c r="N946" i="12"/>
  <c r="N901" i="12"/>
  <c r="N889" i="12"/>
  <c r="N809" i="12"/>
  <c r="N722" i="12"/>
  <c r="N649" i="12"/>
  <c r="N633" i="12"/>
  <c r="N553" i="12"/>
  <c r="N400" i="12"/>
  <c r="N313" i="12"/>
  <c r="N153" i="12"/>
  <c r="N137" i="12"/>
  <c r="N121" i="12"/>
  <c r="N1004" i="12"/>
  <c r="N1000" i="12"/>
  <c r="N885" i="12"/>
  <c r="N930" i="12"/>
  <c r="N845" i="12"/>
  <c r="N825" i="12"/>
  <c r="N821" i="12"/>
  <c r="N754" i="12"/>
  <c r="N738" i="12"/>
  <c r="N585" i="12"/>
  <c r="N569" i="12"/>
  <c r="N493" i="12"/>
  <c r="N438" i="12"/>
  <c r="N416" i="12"/>
  <c r="N345" i="12"/>
  <c r="N329" i="12"/>
  <c r="N249" i="12"/>
  <c r="N996" i="12"/>
  <c r="N972" i="12"/>
  <c r="N969" i="12"/>
  <c r="N956" i="12"/>
  <c r="N950" i="12"/>
  <c r="N926" i="12"/>
  <c r="N857" i="12"/>
  <c r="N750" i="12"/>
  <c r="N746" i="12"/>
  <c r="N709" i="12"/>
  <c r="N680" i="12"/>
  <c r="N645" i="12"/>
  <c r="N641" i="12"/>
  <c r="N621" i="12"/>
  <c r="N581" i="12"/>
  <c r="N577" i="12"/>
  <c r="N557" i="12"/>
  <c r="N533" i="12"/>
  <c r="N509" i="12"/>
  <c r="N473" i="12"/>
  <c r="N389" i="12"/>
  <c r="N341" i="12"/>
  <c r="N337" i="12"/>
  <c r="N317" i="12"/>
  <c r="N277" i="12"/>
  <c r="N273" i="12"/>
  <c r="N253" i="12"/>
  <c r="N213" i="12"/>
  <c r="N209" i="12"/>
  <c r="N189" i="12"/>
  <c r="N165" i="12"/>
  <c r="N145" i="12"/>
  <c r="N141" i="12"/>
  <c r="N774" i="12"/>
  <c r="N734" i="12"/>
  <c r="N728" i="12"/>
  <c r="N693" i="12"/>
  <c r="N685" i="12"/>
  <c r="N664" i="12"/>
  <c r="N629" i="12"/>
  <c r="N625" i="12"/>
  <c r="N605" i="12"/>
  <c r="N565" i="12"/>
  <c r="N561" i="12"/>
  <c r="N541" i="12"/>
  <c r="N517" i="12"/>
  <c r="N432" i="12"/>
  <c r="N373" i="12"/>
  <c r="N365" i="12"/>
  <c r="N325" i="12"/>
  <c r="N321" i="12"/>
  <c r="N301" i="12"/>
  <c r="N261" i="12"/>
  <c r="N257" i="12"/>
  <c r="N237" i="12"/>
  <c r="N197" i="12"/>
  <c r="N193" i="12"/>
  <c r="N173" i="12"/>
  <c r="N149" i="12"/>
  <c r="N129" i="12"/>
  <c r="N125" i="12"/>
  <c r="N109" i="12"/>
  <c r="N1003" i="12"/>
  <c r="N962" i="12"/>
  <c r="N940" i="12"/>
  <c r="N782" i="12"/>
  <c r="N778" i="12"/>
  <c r="N758" i="12"/>
  <c r="N718" i="12"/>
  <c r="N712" i="12"/>
  <c r="N677" i="12"/>
  <c r="N669" i="12"/>
  <c r="N653" i="12"/>
  <c r="N613" i="12"/>
  <c r="N609" i="12"/>
  <c r="N589" i="12"/>
  <c r="N549" i="12"/>
  <c r="N545" i="12"/>
  <c r="N525" i="12"/>
  <c r="N485" i="12"/>
  <c r="N349" i="12"/>
  <c r="N309" i="12"/>
  <c r="N305" i="12"/>
  <c r="N285" i="12"/>
  <c r="N245" i="12"/>
  <c r="N241" i="12"/>
  <c r="N221" i="12"/>
  <c r="N181" i="12"/>
  <c r="N177" i="12"/>
  <c r="N157" i="12"/>
  <c r="N133" i="12"/>
  <c r="N117" i="12"/>
  <c r="N113" i="12"/>
  <c r="N873" i="12"/>
  <c r="N988" i="12"/>
  <c r="N982" i="12"/>
  <c r="N934" i="12"/>
  <c r="N905" i="12"/>
  <c r="N966" i="12"/>
  <c r="N917" i="12"/>
  <c r="N909" i="12"/>
  <c r="N893" i="12"/>
  <c r="N766" i="12"/>
  <c r="N762" i="12"/>
  <c r="N742" i="12"/>
  <c r="N725" i="12"/>
  <c r="N702" i="12"/>
  <c r="N696" i="12"/>
  <c r="N661" i="12"/>
  <c r="N657" i="12"/>
  <c r="N637" i="12"/>
  <c r="N597" i="12"/>
  <c r="N593" i="12"/>
  <c r="N573" i="12"/>
  <c r="N529" i="12"/>
  <c r="N505" i="12"/>
  <c r="N489" i="12"/>
  <c r="N469" i="12"/>
  <c r="N461" i="12"/>
  <c r="N357" i="12"/>
  <c r="N353" i="12"/>
  <c r="N333" i="12"/>
  <c r="N293" i="12"/>
  <c r="N289" i="12"/>
  <c r="N269" i="12"/>
  <c r="N229" i="12"/>
  <c r="N225" i="12"/>
  <c r="N205" i="12"/>
  <c r="N161" i="12"/>
  <c r="N1002" i="12"/>
  <c r="N993" i="12"/>
  <c r="N991" i="12"/>
  <c r="N986" i="12"/>
  <c r="N984" i="12"/>
  <c r="N977" i="12"/>
  <c r="N973" i="12"/>
  <c r="N970" i="12"/>
  <c r="N968" i="12"/>
  <c r="N961" i="12"/>
  <c r="N957" i="12"/>
  <c r="N954" i="12"/>
  <c r="N952" i="12"/>
  <c r="N945" i="12"/>
  <c r="N941" i="12"/>
  <c r="N938" i="12"/>
  <c r="N936" i="12"/>
  <c r="N929" i="12"/>
  <c r="N913" i="12"/>
  <c r="N904" i="12"/>
  <c r="N886" i="12"/>
  <c r="N884" i="12"/>
  <c r="N869" i="12"/>
  <c r="N867" i="12"/>
  <c r="N865" i="12"/>
  <c r="N863" i="12"/>
  <c r="N858" i="12"/>
  <c r="N856" i="12"/>
  <c r="N837" i="12"/>
  <c r="N833" i="12"/>
  <c r="N831" i="12"/>
  <c r="N813" i="12"/>
  <c r="N810" i="12"/>
  <c r="N808" i="12"/>
  <c r="N790" i="12"/>
  <c r="N925" i="12"/>
  <c r="N920" i="12"/>
  <c r="N878" i="12"/>
  <c r="N876" i="12"/>
  <c r="N846" i="12"/>
  <c r="N844" i="12"/>
  <c r="N817" i="12"/>
  <c r="N815" i="12"/>
  <c r="N797" i="12"/>
  <c r="N794" i="12"/>
  <c r="N792" i="12"/>
  <c r="N998" i="12"/>
  <c r="N989" i="12"/>
  <c r="N999" i="12"/>
  <c r="N994" i="12"/>
  <c r="N980" i="12"/>
  <c r="N964" i="12"/>
  <c r="N948" i="12"/>
  <c r="N883" i="12"/>
  <c r="N881" i="12"/>
  <c r="N879" i="12"/>
  <c r="N874" i="12"/>
  <c r="N872" i="12"/>
  <c r="N853" i="12"/>
  <c r="N851" i="12"/>
  <c r="N849" i="12"/>
  <c r="N847" i="12"/>
  <c r="N842" i="12"/>
  <c r="N840" i="12"/>
  <c r="N805" i="12"/>
  <c r="N801" i="12"/>
  <c r="N799" i="12"/>
  <c r="N1001" i="12"/>
  <c r="N997" i="12"/>
  <c r="N995" i="12"/>
  <c r="N990" i="12"/>
  <c r="N981" i="12"/>
  <c r="N976" i="12"/>
  <c r="N974" i="12"/>
  <c r="N965" i="12"/>
  <c r="N960" i="12"/>
  <c r="N958" i="12"/>
  <c r="N949" i="12"/>
  <c r="N897" i="12"/>
  <c r="N888" i="12"/>
  <c r="N875" i="12"/>
  <c r="N870" i="12"/>
  <c r="N862" i="12"/>
  <c r="N860" i="12"/>
  <c r="N829" i="12"/>
  <c r="N826" i="12"/>
  <c r="N824" i="12"/>
  <c r="N835" i="12"/>
  <c r="N830" i="12"/>
  <c r="N828" i="12"/>
  <c r="N819" i="12"/>
  <c r="N814" i="12"/>
  <c r="N812" i="12"/>
  <c r="N803" i="12"/>
  <c r="N798" i="12"/>
  <c r="N796" i="12"/>
  <c r="N787" i="12"/>
  <c r="N785" i="12"/>
  <c r="N780" i="12"/>
  <c r="N771" i="12"/>
  <c r="N769" i="12"/>
  <c r="N764" i="12"/>
  <c r="N755" i="12"/>
  <c r="N753" i="12"/>
  <c r="N748" i="12"/>
  <c r="N739" i="12"/>
  <c r="N737" i="12"/>
  <c r="N732" i="12"/>
  <c r="N730" i="12"/>
  <c r="N721" i="12"/>
  <c r="N716" i="12"/>
  <c r="N714" i="12"/>
  <c r="N705" i="12"/>
  <c r="N700" i="12"/>
  <c r="N698" i="12"/>
  <c r="N602" i="12"/>
  <c r="N600" i="12"/>
  <c r="N595" i="12"/>
  <c r="N586" i="12"/>
  <c r="N584" i="12"/>
  <c r="N579" i="12"/>
  <c r="N570" i="12"/>
  <c r="N568" i="12"/>
  <c r="N563" i="12"/>
  <c r="N554" i="12"/>
  <c r="N552" i="12"/>
  <c r="N547" i="12"/>
  <c r="N538" i="12"/>
  <c r="N536" i="12"/>
  <c r="N531" i="12"/>
  <c r="N522" i="12"/>
  <c r="N520" i="12"/>
  <c r="N515" i="12"/>
  <c r="N513" i="12"/>
  <c r="N511" i="12"/>
  <c r="N502" i="12"/>
  <c r="N500" i="12"/>
  <c r="N496" i="12"/>
  <c r="N491" i="12"/>
  <c r="N482" i="12"/>
  <c r="N458" i="12"/>
  <c r="N456" i="12"/>
  <c r="N452" i="12"/>
  <c r="N426" i="12"/>
  <c r="N424" i="12"/>
  <c r="N422" i="12"/>
  <c r="N404" i="12"/>
  <c r="N401" i="12"/>
  <c r="N381" i="12"/>
  <c r="N783" i="12"/>
  <c r="N781" i="12"/>
  <c r="N776" i="12"/>
  <c r="N767" i="12"/>
  <c r="N765" i="12"/>
  <c r="N760" i="12"/>
  <c r="N751" i="12"/>
  <c r="N749" i="12"/>
  <c r="N744" i="12"/>
  <c r="N733" i="12"/>
  <c r="N729" i="12"/>
  <c r="N726" i="12"/>
  <c r="N724" i="12"/>
  <c r="N717" i="12"/>
  <c r="N713" i="12"/>
  <c r="N710" i="12"/>
  <c r="N708" i="12"/>
  <c r="N701" i="12"/>
  <c r="N692" i="12"/>
  <c r="N689" i="12"/>
  <c r="N676" i="12"/>
  <c r="N673" i="12"/>
  <c r="N660" i="12"/>
  <c r="N598" i="12"/>
  <c r="N596" i="12"/>
  <c r="N591" i="12"/>
  <c r="N582" i="12"/>
  <c r="N580" i="12"/>
  <c r="N575" i="12"/>
  <c r="N566" i="12"/>
  <c r="N564" i="12"/>
  <c r="N559" i="12"/>
  <c r="N550" i="12"/>
  <c r="N548" i="12"/>
  <c r="N543" i="12"/>
  <c r="N534" i="12"/>
  <c r="N532" i="12"/>
  <c r="N527" i="12"/>
  <c r="N518" i="12"/>
  <c r="N516" i="12"/>
  <c r="N512" i="12"/>
  <c r="N507" i="12"/>
  <c r="N498" i="12"/>
  <c r="N474" i="12"/>
  <c r="N472" i="12"/>
  <c r="N467" i="12"/>
  <c r="N465" i="12"/>
  <c r="N463" i="12"/>
  <c r="N454" i="12"/>
  <c r="N429" i="12"/>
  <c r="N410" i="12"/>
  <c r="N408" i="12"/>
  <c r="N406" i="12"/>
  <c r="N388" i="12"/>
  <c r="N385" i="12"/>
  <c r="N868" i="12"/>
  <c r="N859" i="12"/>
  <c r="N854" i="12"/>
  <c r="N852" i="12"/>
  <c r="N843" i="12"/>
  <c r="N838" i="12"/>
  <c r="N836" i="12"/>
  <c r="N827" i="12"/>
  <c r="N822" i="12"/>
  <c r="N820" i="12"/>
  <c r="N811" i="12"/>
  <c r="N806" i="12"/>
  <c r="N804" i="12"/>
  <c r="N795" i="12"/>
  <c r="N788" i="12"/>
  <c r="N779" i="12"/>
  <c r="N777" i="12"/>
  <c r="N772" i="12"/>
  <c r="N763" i="12"/>
  <c r="N761" i="12"/>
  <c r="N756" i="12"/>
  <c r="N747" i="12"/>
  <c r="N745" i="12"/>
  <c r="N740" i="12"/>
  <c r="N658" i="12"/>
  <c r="N642" i="12"/>
  <c r="N626" i="12"/>
  <c r="N610" i="12"/>
  <c r="N594" i="12"/>
  <c r="N592" i="12"/>
  <c r="N587" i="12"/>
  <c r="N578" i="12"/>
  <c r="N576" i="12"/>
  <c r="N571" i="12"/>
  <c r="N562" i="12"/>
  <c r="N560" i="12"/>
  <c r="N555" i="12"/>
  <c r="N546" i="12"/>
  <c r="N544" i="12"/>
  <c r="N539" i="12"/>
  <c r="N530" i="12"/>
  <c r="N528" i="12"/>
  <c r="N523" i="12"/>
  <c r="N514" i="12"/>
  <c r="N490" i="12"/>
  <c r="N488" i="12"/>
  <c r="N483" i="12"/>
  <c r="N481" i="12"/>
  <c r="N479" i="12"/>
  <c r="N470" i="12"/>
  <c r="N468" i="12"/>
  <c r="N464" i="12"/>
  <c r="N459" i="12"/>
  <c r="N442" i="12"/>
  <c r="N440" i="12"/>
  <c r="N433" i="12"/>
  <c r="N413" i="12"/>
  <c r="N392" i="12"/>
  <c r="N944" i="12"/>
  <c r="N942" i="12"/>
  <c r="N933" i="12"/>
  <c r="N912" i="12"/>
  <c r="N896" i="12"/>
  <c r="N887" i="12"/>
  <c r="N882" i="12"/>
  <c r="N880" i="12"/>
  <c r="N871" i="12"/>
  <c r="N866" i="12"/>
  <c r="N864" i="12"/>
  <c r="N855" i="12"/>
  <c r="N850" i="12"/>
  <c r="N848" i="12"/>
  <c r="N839" i="12"/>
  <c r="N834" i="12"/>
  <c r="N832" i="12"/>
  <c r="N823" i="12"/>
  <c r="N818" i="12"/>
  <c r="N816" i="12"/>
  <c r="N807" i="12"/>
  <c r="N802" i="12"/>
  <c r="N800" i="12"/>
  <c r="N791" i="12"/>
  <c r="N789" i="12"/>
  <c r="N784" i="12"/>
  <c r="N775" i="12"/>
  <c r="N773" i="12"/>
  <c r="N768" i="12"/>
  <c r="N759" i="12"/>
  <c r="N757" i="12"/>
  <c r="N752" i="12"/>
  <c r="N743" i="12"/>
  <c r="N741" i="12"/>
  <c r="N736" i="12"/>
  <c r="N720" i="12"/>
  <c r="N704" i="12"/>
  <c r="N697" i="12"/>
  <c r="N684" i="12"/>
  <c r="N681" i="12"/>
  <c r="N668" i="12"/>
  <c r="N665" i="12"/>
  <c r="N654" i="12"/>
  <c r="N638" i="12"/>
  <c r="N622" i="12"/>
  <c r="N606" i="12"/>
  <c r="N599" i="12"/>
  <c r="N590" i="12"/>
  <c r="N588" i="12"/>
  <c r="N583" i="12"/>
  <c r="N574" i="12"/>
  <c r="N572" i="12"/>
  <c r="N567" i="12"/>
  <c r="N558" i="12"/>
  <c r="N556" i="12"/>
  <c r="N551" i="12"/>
  <c r="N542" i="12"/>
  <c r="N540" i="12"/>
  <c r="N535" i="12"/>
  <c r="N526" i="12"/>
  <c r="N506" i="12"/>
  <c r="N504" i="12"/>
  <c r="N499" i="12"/>
  <c r="N497" i="12"/>
  <c r="N495" i="12"/>
  <c r="N486" i="12"/>
  <c r="N484" i="12"/>
  <c r="N480" i="12"/>
  <c r="N475" i="12"/>
  <c r="N466" i="12"/>
  <c r="N453" i="12"/>
  <c r="N451" i="12"/>
  <c r="N449" i="12"/>
  <c r="N447" i="12"/>
  <c r="N420" i="12"/>
  <c r="N417" i="12"/>
  <c r="N397" i="12"/>
  <c r="N376" i="12"/>
  <c r="N296" i="12"/>
  <c r="N291" i="12"/>
  <c r="N282" i="12"/>
  <c r="N280" i="12"/>
  <c r="N275" i="12"/>
  <c r="N266" i="12"/>
  <c r="N264" i="12"/>
  <c r="N259" i="12"/>
  <c r="N250" i="12"/>
  <c r="N248" i="12"/>
  <c r="N243" i="12"/>
  <c r="N234" i="12"/>
  <c r="N232" i="12"/>
  <c r="N227" i="12"/>
  <c r="N218" i="12"/>
  <c r="N216" i="12"/>
  <c r="N211" i="12"/>
  <c r="N202" i="12"/>
  <c r="N200" i="12"/>
  <c r="N195" i="12"/>
  <c r="N186" i="12"/>
  <c r="N184" i="12"/>
  <c r="N179" i="12"/>
  <c r="N170" i="12"/>
  <c r="N168" i="12"/>
  <c r="N163" i="12"/>
  <c r="N154" i="12"/>
  <c r="N152" i="12"/>
  <c r="N147" i="12"/>
  <c r="N138" i="12"/>
  <c r="N136" i="12"/>
  <c r="N131" i="12"/>
  <c r="N126" i="12"/>
  <c r="N120" i="12"/>
  <c r="N115" i="12"/>
  <c r="N110" i="12"/>
  <c r="N108" i="12"/>
  <c r="N372" i="12"/>
  <c r="N369" i="12"/>
  <c r="N358" i="12"/>
  <c r="N342" i="12"/>
  <c r="N326" i="12"/>
  <c r="N310" i="12"/>
  <c r="N294" i="12"/>
  <c r="N292" i="12"/>
  <c r="N287" i="12"/>
  <c r="N278" i="12"/>
  <c r="N276" i="12"/>
  <c r="N271" i="12"/>
  <c r="N262" i="12"/>
  <c r="N260" i="12"/>
  <c r="N255" i="12"/>
  <c r="N246" i="12"/>
  <c r="N244" i="12"/>
  <c r="N239" i="12"/>
  <c r="N230" i="12"/>
  <c r="N228" i="12"/>
  <c r="N223" i="12"/>
  <c r="N214" i="12"/>
  <c r="N212" i="12"/>
  <c r="N207" i="12"/>
  <c r="N198" i="12"/>
  <c r="N196" i="12"/>
  <c r="N191" i="12"/>
  <c r="N182" i="12"/>
  <c r="N180" i="12"/>
  <c r="N175" i="12"/>
  <c r="N166" i="12"/>
  <c r="N164" i="12"/>
  <c r="N159" i="12"/>
  <c r="N150" i="12"/>
  <c r="N148" i="12"/>
  <c r="N143" i="12"/>
  <c r="N134" i="12"/>
  <c r="N132" i="12"/>
  <c r="N127" i="12"/>
  <c r="N122" i="12"/>
  <c r="N116" i="12"/>
  <c r="N111" i="12"/>
  <c r="N106" i="12"/>
  <c r="N450" i="12"/>
  <c r="N448" i="12"/>
  <c r="N441" i="12"/>
  <c r="N436" i="12"/>
  <c r="N434" i="12"/>
  <c r="N425" i="12"/>
  <c r="N421" i="12"/>
  <c r="N418" i="12"/>
  <c r="N409" i="12"/>
  <c r="N405" i="12"/>
  <c r="N402" i="12"/>
  <c r="N354" i="12"/>
  <c r="N338" i="12"/>
  <c r="N322" i="12"/>
  <c r="N306" i="12"/>
  <c r="N290" i="12"/>
  <c r="N288" i="12"/>
  <c r="N283" i="12"/>
  <c r="N274" i="12"/>
  <c r="N272" i="12"/>
  <c r="N267" i="12"/>
  <c r="N258" i="12"/>
  <c r="N256" i="12"/>
  <c r="N251" i="12"/>
  <c r="N242" i="12"/>
  <c r="N240" i="12"/>
  <c r="N235" i="12"/>
  <c r="N226" i="12"/>
  <c r="N224" i="12"/>
  <c r="N219" i="12"/>
  <c r="N210" i="12"/>
  <c r="N208" i="12"/>
  <c r="N203" i="12"/>
  <c r="N194" i="12"/>
  <c r="N192" i="12"/>
  <c r="N187" i="12"/>
  <c r="N178" i="12"/>
  <c r="N176" i="12"/>
  <c r="N171" i="12"/>
  <c r="N162" i="12"/>
  <c r="N160" i="12"/>
  <c r="N155" i="12"/>
  <c r="N146" i="12"/>
  <c r="N144" i="12"/>
  <c r="N139" i="12"/>
  <c r="N130" i="12"/>
  <c r="N128" i="12"/>
  <c r="N123" i="12"/>
  <c r="N118" i="12"/>
  <c r="N112" i="12"/>
  <c r="N107" i="12"/>
  <c r="N524" i="12"/>
  <c r="N519" i="12"/>
  <c r="N510" i="12"/>
  <c r="N508" i="12"/>
  <c r="N503" i="12"/>
  <c r="N494" i="12"/>
  <c r="N492" i="12"/>
  <c r="N487" i="12"/>
  <c r="N478" i="12"/>
  <c r="N476" i="12"/>
  <c r="N471" i="12"/>
  <c r="N462" i="12"/>
  <c r="N460" i="12"/>
  <c r="N455" i="12"/>
  <c r="N446" i="12"/>
  <c r="N444" i="12"/>
  <c r="N437" i="12"/>
  <c r="N430" i="12"/>
  <c r="N428" i="12"/>
  <c r="N414" i="12"/>
  <c r="N412" i="12"/>
  <c r="N396" i="12"/>
  <c r="N393" i="12"/>
  <c r="N380" i="12"/>
  <c r="N377" i="12"/>
  <c r="N295" i="12"/>
  <c r="N286" i="12"/>
  <c r="N284" i="12"/>
  <c r="N279" i="12"/>
  <c r="N270" i="12"/>
  <c r="N268" i="12"/>
  <c r="N263" i="12"/>
  <c r="N254" i="12"/>
  <c r="N252" i="12"/>
  <c r="N247" i="12"/>
  <c r="N238" i="12"/>
  <c r="N236" i="12"/>
  <c r="N231" i="12"/>
  <c r="N222" i="12"/>
  <c r="N220" i="12"/>
  <c r="N215" i="12"/>
  <c r="N206" i="12"/>
  <c r="N204" i="12"/>
  <c r="N199" i="12"/>
  <c r="N190" i="12"/>
  <c r="N188" i="12"/>
  <c r="N183" i="12"/>
  <c r="N174" i="12"/>
  <c r="N172" i="12"/>
  <c r="N167" i="12"/>
  <c r="N158" i="12"/>
  <c r="N156" i="12"/>
  <c r="N151" i="12"/>
  <c r="N142" i="12"/>
  <c r="N140" i="12"/>
  <c r="N135" i="12"/>
  <c r="N124" i="12"/>
  <c r="N119" i="12"/>
  <c r="N114" i="12"/>
  <c r="N983" i="12"/>
  <c r="N967" i="12"/>
  <c r="N951" i="12"/>
  <c r="N935" i="12"/>
  <c r="N932" i="12"/>
  <c r="N927" i="12"/>
  <c r="N924" i="12"/>
  <c r="N915" i="12"/>
  <c r="N910" i="12"/>
  <c r="N908" i="12"/>
  <c r="N899" i="12"/>
  <c r="N894" i="12"/>
  <c r="N892" i="12"/>
  <c r="N971" i="12"/>
  <c r="N955" i="12"/>
  <c r="N939" i="12"/>
  <c r="N922" i="12"/>
  <c r="N911" i="12"/>
  <c r="N906" i="12"/>
  <c r="N895" i="12"/>
  <c r="N890" i="12"/>
  <c r="N975" i="12"/>
  <c r="N959" i="12"/>
  <c r="N943" i="12"/>
  <c r="N931" i="12"/>
  <c r="N928" i="12"/>
  <c r="N923" i="12"/>
  <c r="N918" i="12"/>
  <c r="N916" i="12"/>
  <c r="N907" i="12"/>
  <c r="N902" i="12"/>
  <c r="N900" i="12"/>
  <c r="N891" i="12"/>
  <c r="N987" i="12"/>
  <c r="N979" i="12"/>
  <c r="N963" i="12"/>
  <c r="N947" i="12"/>
  <c r="N919" i="12"/>
  <c r="N914" i="12"/>
  <c r="N903" i="12"/>
  <c r="N898" i="12"/>
  <c r="N735" i="12"/>
  <c r="N719" i="12"/>
  <c r="N703" i="12"/>
  <c r="N694" i="12"/>
  <c r="N691" i="12"/>
  <c r="N686" i="12"/>
  <c r="N683" i="12"/>
  <c r="N678" i="12"/>
  <c r="N675" i="12"/>
  <c r="N670" i="12"/>
  <c r="N667" i="12"/>
  <c r="N662" i="12"/>
  <c r="N659" i="12"/>
  <c r="N650" i="12"/>
  <c r="N648" i="12"/>
  <c r="N643" i="12"/>
  <c r="N634" i="12"/>
  <c r="N632" i="12"/>
  <c r="N627" i="12"/>
  <c r="N618" i="12"/>
  <c r="N616" i="12"/>
  <c r="N611" i="12"/>
  <c r="N723" i="12"/>
  <c r="N707" i="12"/>
  <c r="N655" i="12"/>
  <c r="N646" i="12"/>
  <c r="N644" i="12"/>
  <c r="N639" i="12"/>
  <c r="N630" i="12"/>
  <c r="N628" i="12"/>
  <c r="N623" i="12"/>
  <c r="N614" i="12"/>
  <c r="N612" i="12"/>
  <c r="N607" i="12"/>
  <c r="N727" i="12"/>
  <c r="N711" i="12"/>
  <c r="N695" i="12"/>
  <c r="N690" i="12"/>
  <c r="N687" i="12"/>
  <c r="N682" i="12"/>
  <c r="N679" i="12"/>
  <c r="N674" i="12"/>
  <c r="N671" i="12"/>
  <c r="N666" i="12"/>
  <c r="N663" i="12"/>
  <c r="N656" i="12"/>
  <c r="N651" i="12"/>
  <c r="N640" i="12"/>
  <c r="N635" i="12"/>
  <c r="N624" i="12"/>
  <c r="N619" i="12"/>
  <c r="N608" i="12"/>
  <c r="N603" i="12"/>
  <c r="N731" i="12"/>
  <c r="N715" i="12"/>
  <c r="N699" i="12"/>
  <c r="N652" i="12"/>
  <c r="N647" i="12"/>
  <c r="N636" i="12"/>
  <c r="N631" i="12"/>
  <c r="N620" i="12"/>
  <c r="N615" i="12"/>
  <c r="N604" i="12"/>
  <c r="N443" i="12"/>
  <c r="N427" i="12"/>
  <c r="N411" i="12"/>
  <c r="N362" i="12"/>
  <c r="N360" i="12"/>
  <c r="N355" i="12"/>
  <c r="N346" i="12"/>
  <c r="N344" i="12"/>
  <c r="N339" i="12"/>
  <c r="N330" i="12"/>
  <c r="N328" i="12"/>
  <c r="N323" i="12"/>
  <c r="N314" i="12"/>
  <c r="N312" i="12"/>
  <c r="N307" i="12"/>
  <c r="N298" i="12"/>
  <c r="N431" i="12"/>
  <c r="N415" i="12"/>
  <c r="N399" i="12"/>
  <c r="N394" i="12"/>
  <c r="N391" i="12"/>
  <c r="N386" i="12"/>
  <c r="N383" i="12"/>
  <c r="N378" i="12"/>
  <c r="N375" i="12"/>
  <c r="N370" i="12"/>
  <c r="N367" i="12"/>
  <c r="N356" i="12"/>
  <c r="N351" i="12"/>
  <c r="N340" i="12"/>
  <c r="N335" i="12"/>
  <c r="N324" i="12"/>
  <c r="N319" i="12"/>
  <c r="N308" i="12"/>
  <c r="N303" i="12"/>
  <c r="N435" i="12"/>
  <c r="N419" i="12"/>
  <c r="N403" i="12"/>
  <c r="N363" i="12"/>
  <c r="N352" i="12"/>
  <c r="N347" i="12"/>
  <c r="N336" i="12"/>
  <c r="N331" i="12"/>
  <c r="N320" i="12"/>
  <c r="N315" i="12"/>
  <c r="N304" i="12"/>
  <c r="N299" i="12"/>
  <c r="N439" i="12"/>
  <c r="N423" i="12"/>
  <c r="N407" i="12"/>
  <c r="N398" i="12"/>
  <c r="N395" i="12"/>
  <c r="N390" i="12"/>
  <c r="N387" i="12"/>
  <c r="N382" i="12"/>
  <c r="N379" i="12"/>
  <c r="N374" i="12"/>
  <c r="N371" i="12"/>
  <c r="N366" i="12"/>
  <c r="N364" i="12"/>
  <c r="N359" i="12"/>
  <c r="N350" i="12"/>
  <c r="N348" i="12"/>
  <c r="N343" i="12"/>
  <c r="N334" i="12"/>
  <c r="N332" i="12"/>
  <c r="N327" i="12"/>
  <c r="N318" i="12"/>
  <c r="N316" i="12"/>
  <c r="N311" i="12"/>
  <c r="N302" i="12"/>
  <c r="N300" i="12"/>
  <c r="N2" i="12"/>
  <c r="C103" i="12"/>
  <c r="D103" i="12"/>
  <c r="E103" i="12"/>
  <c r="F103" i="12"/>
  <c r="G103" i="12"/>
  <c r="H103" i="12"/>
  <c r="I103" i="12"/>
  <c r="J103" i="12"/>
  <c r="K103" i="12"/>
  <c r="L103" i="12"/>
  <c r="C104" i="12"/>
  <c r="D104" i="12"/>
  <c r="E104" i="12"/>
  <c r="F104" i="12"/>
  <c r="G104" i="12"/>
  <c r="H104" i="12"/>
  <c r="I104" i="12"/>
  <c r="J104" i="12"/>
  <c r="K104" i="12"/>
  <c r="L104" i="12"/>
  <c r="C7" i="12"/>
  <c r="D7" i="12"/>
  <c r="E7" i="12"/>
  <c r="F7" i="12"/>
  <c r="G7" i="12"/>
  <c r="H7" i="12"/>
  <c r="I7" i="12"/>
  <c r="J7" i="12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K10" i="12"/>
  <c r="L10" i="12"/>
  <c r="C11" i="12"/>
  <c r="D11" i="12"/>
  <c r="E11" i="12"/>
  <c r="F11" i="12"/>
  <c r="G11" i="12"/>
  <c r="H11" i="12"/>
  <c r="I11" i="12"/>
  <c r="J11" i="12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H14" i="12"/>
  <c r="I14" i="12"/>
  <c r="J14" i="12"/>
  <c r="K14" i="12"/>
  <c r="L14" i="12"/>
  <c r="C15" i="12"/>
  <c r="D15" i="12"/>
  <c r="E15" i="12"/>
  <c r="F15" i="12"/>
  <c r="G15" i="12"/>
  <c r="H15" i="12"/>
  <c r="I15" i="12"/>
  <c r="J15" i="12"/>
  <c r="K15" i="12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H18" i="12"/>
  <c r="I18" i="12"/>
  <c r="J18" i="12"/>
  <c r="K18" i="12"/>
  <c r="L18" i="12"/>
  <c r="C19" i="12"/>
  <c r="D19" i="12"/>
  <c r="E19" i="12"/>
  <c r="F19" i="12"/>
  <c r="G19" i="12"/>
  <c r="H19" i="12"/>
  <c r="I19" i="12"/>
  <c r="J19" i="12"/>
  <c r="K19" i="12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L38" i="12"/>
  <c r="C39" i="12"/>
  <c r="D39" i="12"/>
  <c r="E39" i="12"/>
  <c r="F39" i="12"/>
  <c r="G39" i="12"/>
  <c r="H39" i="12"/>
  <c r="I39" i="12"/>
  <c r="J39" i="12"/>
  <c r="K39" i="12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L42" i="12"/>
  <c r="C43" i="12"/>
  <c r="D43" i="12"/>
  <c r="E43" i="12"/>
  <c r="F43" i="12"/>
  <c r="G43" i="12"/>
  <c r="H43" i="12"/>
  <c r="I43" i="12"/>
  <c r="J43" i="12"/>
  <c r="K43" i="12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H46" i="12"/>
  <c r="I46" i="12"/>
  <c r="J46" i="12"/>
  <c r="K46" i="12"/>
  <c r="L46" i="12"/>
  <c r="C47" i="12"/>
  <c r="D47" i="12"/>
  <c r="E47" i="12"/>
  <c r="F47" i="12"/>
  <c r="G47" i="12"/>
  <c r="H47" i="12"/>
  <c r="I47" i="12"/>
  <c r="J47" i="12"/>
  <c r="K47" i="12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H50" i="12"/>
  <c r="I50" i="12"/>
  <c r="J50" i="12"/>
  <c r="K50" i="12"/>
  <c r="L50" i="12"/>
  <c r="C51" i="12"/>
  <c r="D51" i="12"/>
  <c r="E51" i="12"/>
  <c r="F51" i="12"/>
  <c r="G51" i="12"/>
  <c r="H51" i="12"/>
  <c r="I51" i="12"/>
  <c r="J51" i="12"/>
  <c r="K51" i="12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H66" i="12"/>
  <c r="I66" i="12"/>
  <c r="J66" i="12"/>
  <c r="K66" i="12"/>
  <c r="L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C87" i="12"/>
  <c r="D87" i="12"/>
  <c r="E87" i="12"/>
  <c r="F87" i="12"/>
  <c r="G87" i="12"/>
  <c r="H87" i="12"/>
  <c r="I87" i="12"/>
  <c r="J87" i="12"/>
  <c r="K87" i="12"/>
  <c r="L87" i="12"/>
  <c r="C88" i="12"/>
  <c r="D88" i="12"/>
  <c r="E88" i="12"/>
  <c r="F88" i="12"/>
  <c r="G88" i="12"/>
  <c r="H88" i="12"/>
  <c r="I88" i="12"/>
  <c r="J88" i="12"/>
  <c r="K88" i="12"/>
  <c r="L88" i="12"/>
  <c r="C89" i="12"/>
  <c r="D89" i="12"/>
  <c r="E89" i="12"/>
  <c r="F89" i="12"/>
  <c r="G89" i="12"/>
  <c r="H89" i="12"/>
  <c r="I89" i="12"/>
  <c r="J89" i="12"/>
  <c r="K89" i="12"/>
  <c r="L89" i="12"/>
  <c r="C90" i="12"/>
  <c r="D90" i="12"/>
  <c r="E90" i="12"/>
  <c r="F90" i="12"/>
  <c r="G90" i="12"/>
  <c r="H90" i="12"/>
  <c r="I90" i="12"/>
  <c r="J90" i="12"/>
  <c r="K90" i="12"/>
  <c r="L90" i="12"/>
  <c r="C91" i="12"/>
  <c r="D91" i="12"/>
  <c r="E91" i="12"/>
  <c r="F91" i="12"/>
  <c r="G91" i="12"/>
  <c r="H91" i="12"/>
  <c r="I91" i="12"/>
  <c r="J91" i="12"/>
  <c r="K91" i="12"/>
  <c r="L91" i="12"/>
  <c r="C92" i="12"/>
  <c r="D92" i="12"/>
  <c r="E92" i="12"/>
  <c r="F92" i="12"/>
  <c r="G92" i="12"/>
  <c r="H92" i="12"/>
  <c r="I92" i="12"/>
  <c r="J92" i="12"/>
  <c r="K92" i="12"/>
  <c r="L92" i="12"/>
  <c r="C93" i="12"/>
  <c r="D93" i="12"/>
  <c r="E93" i="12"/>
  <c r="F93" i="12"/>
  <c r="G93" i="12"/>
  <c r="H93" i="12"/>
  <c r="I93" i="12"/>
  <c r="J93" i="12"/>
  <c r="K93" i="12"/>
  <c r="L93" i="12"/>
  <c r="C94" i="12"/>
  <c r="D94" i="12"/>
  <c r="E94" i="12"/>
  <c r="F94" i="12"/>
  <c r="G94" i="12"/>
  <c r="H94" i="12"/>
  <c r="I94" i="12"/>
  <c r="J94" i="12"/>
  <c r="K94" i="12"/>
  <c r="L94" i="12"/>
  <c r="C95" i="12"/>
  <c r="D95" i="12"/>
  <c r="E95" i="12"/>
  <c r="F95" i="12"/>
  <c r="G95" i="12"/>
  <c r="H95" i="12"/>
  <c r="I95" i="12"/>
  <c r="J95" i="12"/>
  <c r="K95" i="12"/>
  <c r="L95" i="12"/>
  <c r="C96" i="12"/>
  <c r="D96" i="12"/>
  <c r="E96" i="12"/>
  <c r="F96" i="12"/>
  <c r="G96" i="12"/>
  <c r="H96" i="12"/>
  <c r="I96" i="12"/>
  <c r="J96" i="12"/>
  <c r="K96" i="12"/>
  <c r="L96" i="12"/>
  <c r="C97" i="12"/>
  <c r="D97" i="12"/>
  <c r="E97" i="12"/>
  <c r="F97" i="12"/>
  <c r="G97" i="12"/>
  <c r="H97" i="12"/>
  <c r="I97" i="12"/>
  <c r="J97" i="12"/>
  <c r="K97" i="12"/>
  <c r="L97" i="12"/>
  <c r="C98" i="12"/>
  <c r="D98" i="12"/>
  <c r="E98" i="12"/>
  <c r="F98" i="12"/>
  <c r="G98" i="12"/>
  <c r="H98" i="12"/>
  <c r="I98" i="12"/>
  <c r="J98" i="12"/>
  <c r="K98" i="12"/>
  <c r="L98" i="12"/>
  <c r="C99" i="12"/>
  <c r="D99" i="12"/>
  <c r="E99" i="12"/>
  <c r="F99" i="12"/>
  <c r="G99" i="12"/>
  <c r="H99" i="12"/>
  <c r="I99" i="12"/>
  <c r="J99" i="12"/>
  <c r="K99" i="12"/>
  <c r="L99" i="12"/>
  <c r="C100" i="12"/>
  <c r="D100" i="12"/>
  <c r="E100" i="12"/>
  <c r="F100" i="12"/>
  <c r="G100" i="12"/>
  <c r="H100" i="12"/>
  <c r="I100" i="12"/>
  <c r="J100" i="12"/>
  <c r="K100" i="12"/>
  <c r="L100" i="12"/>
  <c r="C101" i="12"/>
  <c r="D101" i="12"/>
  <c r="E101" i="12"/>
  <c r="F101" i="12"/>
  <c r="G101" i="12"/>
  <c r="H101" i="12"/>
  <c r="I101" i="12"/>
  <c r="J101" i="12"/>
  <c r="K101" i="12"/>
  <c r="L101" i="12"/>
  <c r="C102" i="12"/>
  <c r="D102" i="12"/>
  <c r="E102" i="12"/>
  <c r="F102" i="12"/>
  <c r="G102" i="12"/>
  <c r="H102" i="12"/>
  <c r="I102" i="12"/>
  <c r="J102" i="12"/>
  <c r="K102" i="12"/>
  <c r="L102" i="12"/>
  <c r="C6" i="12"/>
  <c r="D6" i="12"/>
  <c r="E6" i="12"/>
  <c r="F6" i="12"/>
  <c r="G6" i="12"/>
  <c r="H6" i="12"/>
  <c r="I6" i="12"/>
  <c r="J6" i="12"/>
  <c r="K6" i="12"/>
  <c r="L6" i="12"/>
  <c r="D5" i="12"/>
  <c r="E5" i="12"/>
  <c r="F5" i="12"/>
  <c r="G5" i="12"/>
  <c r="H5" i="12"/>
  <c r="I5" i="12"/>
  <c r="J5" i="12"/>
  <c r="K5" i="12"/>
  <c r="L5" i="12"/>
  <c r="C5" i="12"/>
  <c r="CV13" i="11"/>
  <c r="CV12" i="11"/>
  <c r="CY12" i="11"/>
  <c r="CV17" i="11"/>
  <c r="CV16" i="11"/>
  <c r="CY16" i="11"/>
  <c r="CV21" i="11"/>
  <c r="CV20" i="11"/>
  <c r="CY20" i="11"/>
  <c r="CV25" i="11"/>
  <c r="CV24" i="11"/>
  <c r="CY24" i="11"/>
  <c r="CV29" i="11"/>
  <c r="CV28" i="11"/>
  <c r="CY28" i="11"/>
  <c r="CV33" i="11"/>
  <c r="CV32" i="11"/>
  <c r="CY32" i="11"/>
  <c r="CY33" i="11"/>
  <c r="CV10" i="11"/>
  <c r="CV9" i="11"/>
  <c r="CY9" i="11"/>
  <c r="CV11" i="11"/>
  <c r="CY10" i="11"/>
  <c r="CY11" i="11"/>
  <c r="CZ12" i="11"/>
  <c r="CV14" i="11"/>
  <c r="CZ13" i="11"/>
  <c r="CV15" i="11"/>
  <c r="CY14" i="11"/>
  <c r="CY15" i="11"/>
  <c r="CZ16" i="11"/>
  <c r="CV18" i="11"/>
  <c r="CZ17" i="11"/>
  <c r="CV19" i="11"/>
  <c r="CY18" i="11"/>
  <c r="CY19" i="11"/>
  <c r="CZ20" i="11"/>
  <c r="CV22" i="11"/>
  <c r="CZ21" i="11"/>
  <c r="CV23" i="11"/>
  <c r="CY22" i="11"/>
  <c r="CY23" i="11"/>
  <c r="CZ24" i="11"/>
  <c r="CV26" i="11"/>
  <c r="CZ25" i="11"/>
  <c r="CV27" i="11"/>
  <c r="CY26" i="11"/>
  <c r="CY27" i="11"/>
  <c r="CZ28" i="11"/>
  <c r="CV30" i="11"/>
  <c r="CZ29" i="11"/>
  <c r="CV31" i="11"/>
  <c r="CY30" i="11"/>
  <c r="CY31" i="11"/>
  <c r="CZ32" i="11"/>
  <c r="CY8" i="11"/>
  <c r="V28" i="15"/>
  <c r="W27" i="15"/>
  <c r="CY29" i="11"/>
  <c r="CY25" i="11"/>
  <c r="CY21" i="11"/>
  <c r="CY17" i="11"/>
  <c r="CY13" i="11"/>
  <c r="CZ8" i="11"/>
  <c r="CZ31" i="11"/>
  <c r="CZ27" i="11"/>
  <c r="CZ23" i="11"/>
  <c r="CZ19" i="11"/>
  <c r="CZ15" i="11"/>
  <c r="CZ11" i="11"/>
  <c r="CZ9" i="11"/>
  <c r="CZ26" i="11"/>
  <c r="CZ18" i="11"/>
  <c r="CZ10" i="11"/>
  <c r="CZ33" i="11"/>
  <c r="CZ30" i="11"/>
  <c r="CZ22" i="11"/>
  <c r="CZ14" i="11"/>
  <c r="DN22" i="11"/>
  <c r="N98" i="12"/>
  <c r="N94" i="12"/>
  <c r="N100" i="12"/>
  <c r="N92" i="12"/>
  <c r="N90" i="12"/>
  <c r="N88" i="12"/>
  <c r="N86" i="12"/>
  <c r="N84" i="12"/>
  <c r="N80" i="12"/>
  <c r="N76" i="12"/>
  <c r="N5" i="12"/>
  <c r="N78" i="12"/>
  <c r="N74" i="12"/>
  <c r="N72" i="12"/>
  <c r="N70" i="12"/>
  <c r="N68" i="12"/>
  <c r="N66" i="12"/>
  <c r="N64" i="12"/>
  <c r="N62" i="12"/>
  <c r="N60" i="12"/>
  <c r="N58" i="12"/>
  <c r="N56" i="12"/>
  <c r="N54" i="12"/>
  <c r="N52" i="12"/>
  <c r="N50" i="12"/>
  <c r="N48" i="12"/>
  <c r="N46" i="12"/>
  <c r="N44" i="12"/>
  <c r="N42" i="12"/>
  <c r="N40" i="12"/>
  <c r="N38" i="12"/>
  <c r="N36" i="12"/>
  <c r="N34" i="12"/>
  <c r="N32" i="12"/>
  <c r="N30" i="12"/>
  <c r="N28" i="12"/>
  <c r="N26" i="12"/>
  <c r="N24" i="12"/>
  <c r="N22" i="12"/>
  <c r="N20" i="12"/>
  <c r="N18" i="12"/>
  <c r="N16" i="12"/>
  <c r="N14" i="12"/>
  <c r="N12" i="12"/>
  <c r="N10" i="12"/>
  <c r="N8" i="12"/>
  <c r="N104" i="12"/>
  <c r="N102" i="12"/>
  <c r="N96" i="12"/>
  <c r="N82" i="12"/>
  <c r="N6" i="12"/>
  <c r="N101" i="12"/>
  <c r="N99" i="12"/>
  <c r="N97" i="12"/>
  <c r="N95" i="12"/>
  <c r="N93" i="12"/>
  <c r="N91" i="12"/>
  <c r="N89" i="12"/>
  <c r="N87" i="12"/>
  <c r="N85" i="12"/>
  <c r="N83" i="12"/>
  <c r="N81" i="12"/>
  <c r="N79" i="12"/>
  <c r="N77" i="12"/>
  <c r="N75" i="12"/>
  <c r="N73" i="12"/>
  <c r="N71" i="12"/>
  <c r="N69" i="12"/>
  <c r="N67" i="12"/>
  <c r="N65" i="12"/>
  <c r="N63" i="12"/>
  <c r="N61" i="12"/>
  <c r="N59" i="12"/>
  <c r="N57" i="12"/>
  <c r="N55" i="12"/>
  <c r="N53" i="12"/>
  <c r="N51" i="12"/>
  <c r="N49" i="12"/>
  <c r="N47" i="12"/>
  <c r="N45" i="12"/>
  <c r="N43" i="12"/>
  <c r="N41" i="12"/>
  <c r="N39" i="12"/>
  <c r="N37" i="12"/>
  <c r="N35" i="12"/>
  <c r="N33" i="12"/>
  <c r="N31" i="12"/>
  <c r="N29" i="12"/>
  <c r="N27" i="12"/>
  <c r="N25" i="12"/>
  <c r="N23" i="12"/>
  <c r="N21" i="12"/>
  <c r="N19" i="12"/>
  <c r="N17" i="12"/>
  <c r="N15" i="12"/>
  <c r="N13" i="12"/>
  <c r="N11" i="12"/>
  <c r="N9" i="12"/>
  <c r="N7" i="12"/>
  <c r="N103" i="12"/>
  <c r="AE16" i="11"/>
  <c r="BA10" i="11"/>
  <c r="BT129" i="11"/>
  <c r="BT128" i="11"/>
  <c r="BT127" i="11"/>
  <c r="BT126" i="11"/>
  <c r="BT125" i="11"/>
  <c r="BT124" i="11"/>
  <c r="BT123" i="11"/>
  <c r="BT122" i="11"/>
  <c r="BT121" i="11"/>
  <c r="BT120" i="11"/>
  <c r="BT119" i="11"/>
  <c r="BT118" i="11"/>
  <c r="BT117" i="11"/>
  <c r="BT116" i="11"/>
  <c r="BT115" i="11"/>
  <c r="BT114" i="11"/>
  <c r="BT113" i="11"/>
  <c r="BT112" i="11"/>
  <c r="BT111" i="11"/>
  <c r="BT110" i="11"/>
  <c r="BT109" i="11"/>
  <c r="BT108" i="11"/>
  <c r="BT107" i="11"/>
  <c r="BT106" i="11"/>
  <c r="BT105" i="11"/>
  <c r="BT104" i="11"/>
  <c r="BT103" i="11"/>
  <c r="BT102" i="11"/>
  <c r="BT101" i="11"/>
  <c r="BT100" i="11"/>
  <c r="BT99" i="11"/>
  <c r="BT98" i="11"/>
  <c r="BT97" i="11"/>
  <c r="BT96" i="11"/>
  <c r="BT95" i="11"/>
  <c r="BT94" i="11"/>
  <c r="BT93" i="11"/>
  <c r="BT92" i="11"/>
  <c r="BT91" i="11"/>
  <c r="BT90" i="11"/>
  <c r="BT89" i="11"/>
  <c r="BT88" i="11"/>
  <c r="BT87" i="11"/>
  <c r="BT86" i="11"/>
  <c r="BT85" i="11"/>
  <c r="BT84" i="11"/>
  <c r="BT83" i="11"/>
  <c r="BT82" i="11"/>
  <c r="BT81" i="11"/>
  <c r="BT80" i="11"/>
  <c r="BT79" i="11"/>
  <c r="BT78" i="11"/>
  <c r="BT77" i="11"/>
  <c r="BT76" i="11"/>
  <c r="BT75" i="11"/>
  <c r="BT74" i="11"/>
  <c r="BT73" i="11"/>
  <c r="BT72" i="11"/>
  <c r="BT71" i="11"/>
  <c r="BT70" i="11"/>
  <c r="BT69" i="11"/>
  <c r="BT68" i="11"/>
  <c r="BT67" i="11"/>
  <c r="BT66" i="11"/>
  <c r="BT65" i="11"/>
  <c r="BT64" i="11"/>
  <c r="BT63" i="11"/>
  <c r="BT62" i="11"/>
  <c r="BT61" i="11"/>
  <c r="BT60" i="11"/>
  <c r="BT59" i="11"/>
  <c r="BT58" i="11"/>
  <c r="BT57" i="11"/>
  <c r="BT56" i="11"/>
  <c r="BT55" i="11"/>
  <c r="BT54" i="11"/>
  <c r="BT53" i="11"/>
  <c r="BT52" i="11"/>
  <c r="BT51" i="11"/>
  <c r="BT50" i="11"/>
  <c r="BT49" i="11"/>
  <c r="BT48" i="11"/>
  <c r="BT47" i="11"/>
  <c r="BT46" i="11"/>
  <c r="BT45" i="11"/>
  <c r="BT44" i="11"/>
  <c r="BT43" i="11"/>
  <c r="BT42" i="11"/>
  <c r="BT41" i="11"/>
  <c r="BT40" i="11"/>
  <c r="BT39" i="11"/>
  <c r="BT38" i="11"/>
  <c r="BT37" i="11"/>
  <c r="BT36" i="11"/>
  <c r="BT35" i="11"/>
  <c r="BT34" i="11"/>
  <c r="BT33" i="11"/>
  <c r="BT32" i="11"/>
  <c r="BT31" i="11"/>
  <c r="BT30" i="11"/>
  <c r="BT29" i="11"/>
  <c r="BS123" i="11"/>
  <c r="BS122" i="11"/>
  <c r="BS121" i="11"/>
  <c r="BS120" i="11"/>
  <c r="BS119" i="11"/>
  <c r="BS118" i="11"/>
  <c r="BS117" i="11"/>
  <c r="BS116" i="11"/>
  <c r="BS115" i="11"/>
  <c r="BS114" i="11"/>
  <c r="BS113" i="11"/>
  <c r="BS112" i="11"/>
  <c r="BS111" i="11"/>
  <c r="BS110" i="11"/>
  <c r="BS109" i="11"/>
  <c r="BS108" i="11"/>
  <c r="BS107" i="11"/>
  <c r="BS106" i="11"/>
  <c r="BS105" i="11"/>
  <c r="BS104" i="11"/>
  <c r="BS103" i="11"/>
  <c r="BS102" i="11"/>
  <c r="BS101" i="11"/>
  <c r="BS100" i="11"/>
  <c r="BS99" i="11"/>
  <c r="BS98" i="11"/>
  <c r="BS97" i="11"/>
  <c r="BS96" i="11"/>
  <c r="BS95" i="11"/>
  <c r="BS94" i="11"/>
  <c r="BS93" i="11"/>
  <c r="BS92" i="11"/>
  <c r="BS91" i="11"/>
  <c r="BS90" i="11"/>
  <c r="BS89" i="11"/>
  <c r="BS88" i="11"/>
  <c r="BS87" i="11"/>
  <c r="BS86" i="11"/>
  <c r="BS85" i="11"/>
  <c r="BS84" i="11"/>
  <c r="BS83" i="11"/>
  <c r="BS82" i="11"/>
  <c r="BS81" i="11"/>
  <c r="BS80" i="11"/>
  <c r="BS79" i="11"/>
  <c r="BS78" i="11"/>
  <c r="BS77" i="11"/>
  <c r="BS76" i="11"/>
  <c r="BS75" i="11"/>
  <c r="BS74" i="11"/>
  <c r="BS73" i="11"/>
  <c r="BS72" i="11"/>
  <c r="BS71" i="11"/>
  <c r="BS70" i="11"/>
  <c r="BS69" i="11"/>
  <c r="BS68" i="11"/>
  <c r="BS67" i="11"/>
  <c r="BS66" i="11"/>
  <c r="BS65" i="11"/>
  <c r="BS64" i="11"/>
  <c r="BS63" i="11"/>
  <c r="BS62" i="11"/>
  <c r="BS61" i="11"/>
  <c r="BS60" i="11"/>
  <c r="BS59" i="11"/>
  <c r="BS58" i="11"/>
  <c r="BS57" i="11"/>
  <c r="BS56" i="11"/>
  <c r="BS55" i="11"/>
  <c r="BS54" i="11"/>
  <c r="BS53" i="11"/>
  <c r="BS52" i="11"/>
  <c r="BS51" i="11"/>
  <c r="BS50" i="11"/>
  <c r="BS49" i="11"/>
  <c r="BS48" i="11"/>
  <c r="BS47" i="11"/>
  <c r="BS46" i="11"/>
  <c r="BS45" i="11"/>
  <c r="BS44" i="11"/>
  <c r="BS43" i="11"/>
  <c r="BS42" i="11"/>
  <c r="BS41" i="11"/>
  <c r="BS40" i="11"/>
  <c r="BS39" i="11"/>
  <c r="BS38" i="11"/>
  <c r="BS37" i="11"/>
  <c r="BS36" i="11"/>
  <c r="BS35" i="11"/>
  <c r="BS34" i="11"/>
  <c r="BS33" i="11"/>
  <c r="BS32" i="11"/>
  <c r="BS31" i="11"/>
  <c r="BS30" i="11"/>
  <c r="BS29" i="11"/>
  <c r="BS28" i="11"/>
  <c r="BR117" i="11"/>
  <c r="BR116" i="11"/>
  <c r="BR115" i="11"/>
  <c r="BR114" i="11"/>
  <c r="BR113" i="11"/>
  <c r="BR112" i="11"/>
  <c r="BR111" i="11"/>
  <c r="BR110" i="11"/>
  <c r="BR109" i="11"/>
  <c r="BR108" i="11"/>
  <c r="BR107" i="11"/>
  <c r="BR106" i="11"/>
  <c r="BR105" i="11"/>
  <c r="BR104" i="11"/>
  <c r="BR103" i="11"/>
  <c r="BR102" i="11"/>
  <c r="BR101" i="11"/>
  <c r="BR100" i="11"/>
  <c r="BR99" i="11"/>
  <c r="BR98" i="11"/>
  <c r="BR97" i="11"/>
  <c r="BR96" i="11"/>
  <c r="BR95" i="11"/>
  <c r="BR94" i="11"/>
  <c r="BR93" i="11"/>
  <c r="BR92" i="11"/>
  <c r="BR91" i="11"/>
  <c r="BR90" i="11"/>
  <c r="BR89" i="11"/>
  <c r="BR88" i="11"/>
  <c r="BR87" i="11"/>
  <c r="BR86" i="11"/>
  <c r="BR85" i="11"/>
  <c r="BR84" i="11"/>
  <c r="BR83" i="11"/>
  <c r="BR82" i="11"/>
  <c r="BR81" i="11"/>
  <c r="BR80" i="11"/>
  <c r="BR79" i="11"/>
  <c r="BR78" i="11"/>
  <c r="BR77" i="11"/>
  <c r="BR76" i="11"/>
  <c r="BR75" i="11"/>
  <c r="BR74" i="11"/>
  <c r="BR73" i="11"/>
  <c r="BR72" i="11"/>
  <c r="BR71" i="11"/>
  <c r="BR70" i="11"/>
  <c r="BR69" i="11"/>
  <c r="BR68" i="11"/>
  <c r="BR67" i="11"/>
  <c r="BR66" i="11"/>
  <c r="BR65" i="11"/>
  <c r="BR64" i="11"/>
  <c r="BR63" i="11"/>
  <c r="BR62" i="11"/>
  <c r="BR61" i="11"/>
  <c r="BR60" i="11"/>
  <c r="BR59" i="11"/>
  <c r="BR58" i="11"/>
  <c r="BR57" i="11"/>
  <c r="BR56" i="11"/>
  <c r="BR55" i="11"/>
  <c r="BR54" i="11"/>
  <c r="BR53" i="11"/>
  <c r="BR52" i="11"/>
  <c r="BR51" i="11"/>
  <c r="BR50" i="11"/>
  <c r="BR49" i="11"/>
  <c r="BR48" i="11"/>
  <c r="BR47" i="11"/>
  <c r="BR46" i="11"/>
  <c r="BR45" i="11"/>
  <c r="BR44" i="11"/>
  <c r="BR43" i="11"/>
  <c r="BR42" i="11"/>
  <c r="BR41" i="11"/>
  <c r="BR40" i="11"/>
  <c r="BR39" i="11"/>
  <c r="BR38" i="11"/>
  <c r="BR37" i="11"/>
  <c r="BR36" i="11"/>
  <c r="BR35" i="11"/>
  <c r="BR34" i="11"/>
  <c r="BR33" i="11"/>
  <c r="BR32" i="11"/>
  <c r="BR31" i="11"/>
  <c r="BR30" i="11"/>
  <c r="BR29" i="11"/>
  <c r="BR28" i="11"/>
  <c r="BR27" i="11"/>
  <c r="BQ111" i="11"/>
  <c r="BQ110" i="11"/>
  <c r="BQ109" i="11"/>
  <c r="BQ108" i="11"/>
  <c r="BQ107" i="11"/>
  <c r="BQ106" i="11"/>
  <c r="BQ105" i="11"/>
  <c r="BQ104" i="11"/>
  <c r="BQ103" i="11"/>
  <c r="BQ102" i="11"/>
  <c r="BQ101" i="11"/>
  <c r="BQ100" i="11"/>
  <c r="BQ99" i="11"/>
  <c r="BQ98" i="11"/>
  <c r="BQ97" i="11"/>
  <c r="BQ96" i="11"/>
  <c r="BQ95" i="11"/>
  <c r="BQ94" i="11"/>
  <c r="BQ93" i="11"/>
  <c r="BQ92" i="11"/>
  <c r="BQ91" i="11"/>
  <c r="BQ90" i="11"/>
  <c r="BQ89" i="11"/>
  <c r="BQ88" i="11"/>
  <c r="BQ87" i="11"/>
  <c r="BQ86" i="11"/>
  <c r="BQ85" i="11"/>
  <c r="BQ84" i="11"/>
  <c r="BQ83" i="11"/>
  <c r="BQ82" i="11"/>
  <c r="BQ81" i="11"/>
  <c r="BQ80" i="11"/>
  <c r="BQ79" i="11"/>
  <c r="BQ78" i="11"/>
  <c r="BQ77" i="11"/>
  <c r="BQ76" i="11"/>
  <c r="BQ75" i="11"/>
  <c r="BQ74" i="11"/>
  <c r="BQ73" i="11"/>
  <c r="BQ72" i="11"/>
  <c r="BQ71" i="11"/>
  <c r="BQ70" i="11"/>
  <c r="BQ69" i="11"/>
  <c r="BQ68" i="11"/>
  <c r="BQ67" i="11"/>
  <c r="BQ66" i="11"/>
  <c r="BQ65" i="11"/>
  <c r="BQ64" i="11"/>
  <c r="BQ63" i="11"/>
  <c r="BQ62" i="11"/>
  <c r="BQ61" i="11"/>
  <c r="BQ60" i="11"/>
  <c r="BQ59" i="11"/>
  <c r="BQ58" i="11"/>
  <c r="BQ57" i="11"/>
  <c r="BQ56" i="11"/>
  <c r="BQ55" i="11"/>
  <c r="BQ54" i="11"/>
  <c r="BQ53" i="11"/>
  <c r="BQ52" i="11"/>
  <c r="BQ51" i="11"/>
  <c r="BQ50" i="11"/>
  <c r="BQ49" i="11"/>
  <c r="BQ48" i="11"/>
  <c r="BQ47" i="11"/>
  <c r="BQ46" i="11"/>
  <c r="BQ45" i="11"/>
  <c r="BQ44" i="11"/>
  <c r="BQ43" i="11"/>
  <c r="BQ42" i="11"/>
  <c r="BQ41" i="11"/>
  <c r="BQ40" i="11"/>
  <c r="BQ39" i="11"/>
  <c r="BQ38" i="11"/>
  <c r="BQ37" i="11"/>
  <c r="BQ36" i="11"/>
  <c r="BQ35" i="11"/>
  <c r="BQ34" i="11"/>
  <c r="BQ33" i="11"/>
  <c r="BQ32" i="11"/>
  <c r="BQ31" i="11"/>
  <c r="BQ30" i="11"/>
  <c r="BQ29" i="11"/>
  <c r="BQ28" i="11"/>
  <c r="BQ27" i="11"/>
  <c r="BQ26" i="11"/>
  <c r="BP105" i="11"/>
  <c r="BP104" i="11"/>
  <c r="BP103" i="11"/>
  <c r="BP102" i="11"/>
  <c r="BP101" i="11"/>
  <c r="BP100" i="11"/>
  <c r="BP99" i="11"/>
  <c r="BP98" i="11"/>
  <c r="BP97" i="11"/>
  <c r="BP96" i="11"/>
  <c r="BP95" i="11"/>
  <c r="BP94" i="11"/>
  <c r="BP93" i="11"/>
  <c r="BP92" i="11"/>
  <c r="BP91" i="11"/>
  <c r="BP90" i="11"/>
  <c r="BP89" i="11"/>
  <c r="BP88" i="11"/>
  <c r="BP87" i="11"/>
  <c r="BP86" i="11"/>
  <c r="BP85" i="11"/>
  <c r="BP84" i="11"/>
  <c r="BP83" i="11"/>
  <c r="BP82" i="11"/>
  <c r="BP81" i="11"/>
  <c r="BP80" i="11"/>
  <c r="BP79" i="11"/>
  <c r="BP78" i="11"/>
  <c r="BP77" i="11"/>
  <c r="BP76" i="11"/>
  <c r="BP75" i="11"/>
  <c r="BP74" i="11"/>
  <c r="BP73" i="11"/>
  <c r="BP72" i="11"/>
  <c r="BP71" i="11"/>
  <c r="BP70" i="11"/>
  <c r="BP69" i="11"/>
  <c r="BP68" i="11"/>
  <c r="BP67" i="11"/>
  <c r="BP66" i="11"/>
  <c r="BP65" i="11"/>
  <c r="BP64" i="11"/>
  <c r="BP63" i="11"/>
  <c r="BP62" i="11"/>
  <c r="BP61" i="11"/>
  <c r="BP60" i="11"/>
  <c r="BP59" i="11"/>
  <c r="BP58" i="11"/>
  <c r="BP57" i="11"/>
  <c r="BP56" i="11"/>
  <c r="BP55" i="11"/>
  <c r="BP54" i="11"/>
  <c r="BP53" i="11"/>
  <c r="BP52" i="11"/>
  <c r="BP51" i="11"/>
  <c r="BP50" i="11"/>
  <c r="BP49" i="11"/>
  <c r="BP48" i="11"/>
  <c r="BP47" i="11"/>
  <c r="BP46" i="11"/>
  <c r="BP45" i="11"/>
  <c r="BP44" i="11"/>
  <c r="BP43" i="11"/>
  <c r="BP42" i="11"/>
  <c r="BP41" i="11"/>
  <c r="BP40" i="11"/>
  <c r="BP39" i="11"/>
  <c r="BP38" i="11"/>
  <c r="BP37" i="11"/>
  <c r="BP36" i="11"/>
  <c r="BP35" i="11"/>
  <c r="BP34" i="11"/>
  <c r="BP33" i="11"/>
  <c r="BP32" i="11"/>
  <c r="BP31" i="11"/>
  <c r="BP30" i="11"/>
  <c r="BP29" i="11"/>
  <c r="BP28" i="11"/>
  <c r="BP27" i="11"/>
  <c r="BP26" i="11"/>
  <c r="BP25" i="11"/>
  <c r="BO99" i="11"/>
  <c r="BO98" i="11"/>
  <c r="BO97" i="11"/>
  <c r="BO96" i="11"/>
  <c r="BO95" i="11"/>
  <c r="BO94" i="11"/>
  <c r="BO93" i="11"/>
  <c r="BO92" i="11"/>
  <c r="BO91" i="11"/>
  <c r="BO90" i="11"/>
  <c r="BO89" i="11"/>
  <c r="BO88" i="11"/>
  <c r="BO87" i="11"/>
  <c r="BO86" i="11"/>
  <c r="BO85" i="11"/>
  <c r="BO84" i="11"/>
  <c r="BO83" i="11"/>
  <c r="BO82" i="11"/>
  <c r="BO81" i="11"/>
  <c r="BO80" i="11"/>
  <c r="BO79" i="11"/>
  <c r="BO78" i="11"/>
  <c r="BO77" i="11"/>
  <c r="BO76" i="11"/>
  <c r="BO75" i="11"/>
  <c r="BO74" i="11"/>
  <c r="BO73" i="11"/>
  <c r="BO72" i="11"/>
  <c r="BO71" i="11"/>
  <c r="BO70" i="11"/>
  <c r="BO69" i="11"/>
  <c r="BO68" i="11"/>
  <c r="BO67" i="11"/>
  <c r="BO66" i="11"/>
  <c r="BO65" i="11"/>
  <c r="BO64" i="11"/>
  <c r="BO63" i="11"/>
  <c r="BO62" i="11"/>
  <c r="BO61" i="11"/>
  <c r="BO60" i="11"/>
  <c r="BO59" i="11"/>
  <c r="BO58" i="11"/>
  <c r="BO57" i="11"/>
  <c r="BO56" i="11"/>
  <c r="BO55" i="11"/>
  <c r="BO54" i="11"/>
  <c r="BO53" i="11"/>
  <c r="BO52" i="11"/>
  <c r="BO51" i="11"/>
  <c r="BO50" i="11"/>
  <c r="BO49" i="11"/>
  <c r="BO48" i="11"/>
  <c r="BO47" i="11"/>
  <c r="BO46" i="11"/>
  <c r="BO45" i="11"/>
  <c r="BO44" i="11"/>
  <c r="BO43" i="11"/>
  <c r="BO42" i="11"/>
  <c r="BO41" i="11"/>
  <c r="BO40" i="11"/>
  <c r="BO39" i="11"/>
  <c r="BO38" i="11"/>
  <c r="BO37" i="11"/>
  <c r="BO36" i="11"/>
  <c r="BO35" i="11"/>
  <c r="BO34" i="11"/>
  <c r="BO33" i="11"/>
  <c r="BO32" i="11"/>
  <c r="BO31" i="11"/>
  <c r="BO30" i="11"/>
  <c r="BO29" i="11"/>
  <c r="BO28" i="11"/>
  <c r="BO27" i="11"/>
  <c r="BO26" i="11"/>
  <c r="BO25" i="11"/>
  <c r="BO24" i="11"/>
  <c r="BN93" i="11"/>
  <c r="BN92" i="11"/>
  <c r="BN91" i="11"/>
  <c r="BN90" i="11"/>
  <c r="BN89" i="11"/>
  <c r="BN88" i="11"/>
  <c r="BN87" i="11"/>
  <c r="BN86" i="11"/>
  <c r="BN85" i="11"/>
  <c r="BN84" i="11"/>
  <c r="BN83" i="11"/>
  <c r="BN82" i="11"/>
  <c r="BN81" i="11"/>
  <c r="BN80" i="11"/>
  <c r="BN79" i="11"/>
  <c r="BN78" i="11"/>
  <c r="BN77" i="11"/>
  <c r="BN76" i="11"/>
  <c r="BN75" i="11"/>
  <c r="BN74" i="11"/>
  <c r="BN73" i="11"/>
  <c r="BN72" i="11"/>
  <c r="BN71" i="11"/>
  <c r="BN70" i="11"/>
  <c r="BN69" i="11"/>
  <c r="BN68" i="11"/>
  <c r="BN67" i="11"/>
  <c r="BN66" i="11"/>
  <c r="BN65" i="11"/>
  <c r="BN64" i="11"/>
  <c r="BN63" i="11"/>
  <c r="BN62" i="11"/>
  <c r="BN61" i="11"/>
  <c r="BN60" i="11"/>
  <c r="BN59" i="11"/>
  <c r="BN58" i="11"/>
  <c r="BN57" i="11"/>
  <c r="BN56" i="11"/>
  <c r="BN55" i="11"/>
  <c r="BN54" i="11"/>
  <c r="BN53" i="11"/>
  <c r="BN52" i="11"/>
  <c r="BN51" i="11"/>
  <c r="BN50" i="11"/>
  <c r="BN49" i="11"/>
  <c r="BN48" i="11"/>
  <c r="BN47" i="11"/>
  <c r="BN46" i="11"/>
  <c r="BN45" i="11"/>
  <c r="BN44" i="11"/>
  <c r="BN43" i="11"/>
  <c r="BN42" i="11"/>
  <c r="BN41" i="11"/>
  <c r="BN40" i="11"/>
  <c r="BN39" i="11"/>
  <c r="BN38" i="11"/>
  <c r="BN37" i="11"/>
  <c r="BN36" i="11"/>
  <c r="BN35" i="11"/>
  <c r="BN34" i="11"/>
  <c r="BN33" i="11"/>
  <c r="BN32" i="11"/>
  <c r="BN31" i="11"/>
  <c r="BN30" i="11"/>
  <c r="BN29" i="11"/>
  <c r="BN28" i="11"/>
  <c r="BN27" i="11"/>
  <c r="BN26" i="11"/>
  <c r="BN25" i="11"/>
  <c r="BN24" i="11"/>
  <c r="BN23" i="11"/>
  <c r="BM87" i="11"/>
  <c r="BM86" i="11"/>
  <c r="BM85" i="11"/>
  <c r="BM84" i="11"/>
  <c r="BM83" i="11"/>
  <c r="BM82" i="11"/>
  <c r="BM81" i="11"/>
  <c r="BM80" i="11"/>
  <c r="BM79" i="11"/>
  <c r="BM78" i="11"/>
  <c r="BM77" i="11"/>
  <c r="BM76" i="11"/>
  <c r="BM75" i="11"/>
  <c r="BM74" i="11"/>
  <c r="BM73" i="11"/>
  <c r="BM72" i="11"/>
  <c r="BM71" i="11"/>
  <c r="BM70" i="11"/>
  <c r="BM69" i="11"/>
  <c r="BM68" i="11"/>
  <c r="BM67" i="11"/>
  <c r="BM66" i="11"/>
  <c r="BM65" i="11"/>
  <c r="BM64" i="11"/>
  <c r="BM63" i="11"/>
  <c r="BM62" i="11"/>
  <c r="BM61" i="11"/>
  <c r="BM60" i="11"/>
  <c r="BM59" i="11"/>
  <c r="BM58" i="11"/>
  <c r="BM57" i="11"/>
  <c r="BM56" i="11"/>
  <c r="BM55" i="11"/>
  <c r="BM54" i="11"/>
  <c r="BM53" i="11"/>
  <c r="BM52" i="11"/>
  <c r="BM51" i="11"/>
  <c r="BM50" i="11"/>
  <c r="BM49" i="11"/>
  <c r="BM48" i="11"/>
  <c r="BM47" i="11"/>
  <c r="BM46" i="11"/>
  <c r="BM45" i="11"/>
  <c r="BM44" i="11"/>
  <c r="BM43" i="11"/>
  <c r="BM42" i="11"/>
  <c r="BM41" i="11"/>
  <c r="BM40" i="11"/>
  <c r="BM39" i="11"/>
  <c r="BM38" i="11"/>
  <c r="BM37" i="11"/>
  <c r="BM36" i="11"/>
  <c r="BM35" i="11"/>
  <c r="BM34" i="11"/>
  <c r="BM33" i="11"/>
  <c r="BM32" i="11"/>
  <c r="BM31" i="11"/>
  <c r="BM30" i="11"/>
  <c r="BM29" i="11"/>
  <c r="BM28" i="11"/>
  <c r="BM27" i="11"/>
  <c r="BM26" i="11"/>
  <c r="BM25" i="11"/>
  <c r="BM24" i="11"/>
  <c r="BM23" i="11"/>
  <c r="BM22" i="11"/>
  <c r="BL81" i="11"/>
  <c r="BL80" i="11"/>
  <c r="BL79" i="11"/>
  <c r="BL78" i="11"/>
  <c r="BL77" i="11"/>
  <c r="BL76" i="11"/>
  <c r="BL75" i="11"/>
  <c r="BL74" i="11"/>
  <c r="BL73" i="11"/>
  <c r="BL72" i="11"/>
  <c r="BL71" i="11"/>
  <c r="BL70" i="11"/>
  <c r="BL69" i="11"/>
  <c r="BL68" i="11"/>
  <c r="BL67" i="11"/>
  <c r="BL66" i="11"/>
  <c r="BL65" i="11"/>
  <c r="BL64" i="11"/>
  <c r="BL63" i="11"/>
  <c r="BL62" i="11"/>
  <c r="BL61" i="11"/>
  <c r="BL60" i="11"/>
  <c r="BL59" i="11"/>
  <c r="BL58" i="11"/>
  <c r="BL57" i="11"/>
  <c r="BL56" i="11"/>
  <c r="BL55" i="11"/>
  <c r="BL54" i="11"/>
  <c r="BL53" i="11"/>
  <c r="BL52" i="11"/>
  <c r="BL51" i="11"/>
  <c r="BL50" i="11"/>
  <c r="BL49" i="11"/>
  <c r="BL48" i="11"/>
  <c r="BL47" i="11"/>
  <c r="BL46" i="11"/>
  <c r="BL45" i="11"/>
  <c r="BL44" i="11"/>
  <c r="BL43" i="11"/>
  <c r="BL42" i="11"/>
  <c r="BL41" i="11"/>
  <c r="BL40" i="11"/>
  <c r="BL39" i="11"/>
  <c r="BL38" i="11"/>
  <c r="BL37" i="11"/>
  <c r="BL36" i="11"/>
  <c r="BL35" i="11"/>
  <c r="BL34" i="11"/>
  <c r="BL33" i="11"/>
  <c r="BL32" i="11"/>
  <c r="BL31" i="11"/>
  <c r="BL30" i="11"/>
  <c r="BL29" i="11"/>
  <c r="BL28" i="11"/>
  <c r="BL27" i="11"/>
  <c r="BL26" i="11"/>
  <c r="BL25" i="11"/>
  <c r="BL24" i="11"/>
  <c r="BL23" i="11"/>
  <c r="BL22" i="11"/>
  <c r="BL21" i="11"/>
  <c r="BK75" i="11"/>
  <c r="BK74" i="11"/>
  <c r="BK73" i="11"/>
  <c r="BK72" i="11"/>
  <c r="BK71" i="11"/>
  <c r="BK70" i="11"/>
  <c r="BK69" i="11"/>
  <c r="BK68" i="11"/>
  <c r="BK67" i="11"/>
  <c r="BK66" i="11"/>
  <c r="BK65" i="11"/>
  <c r="BK64" i="11"/>
  <c r="BK63" i="11"/>
  <c r="BK62" i="11"/>
  <c r="BK61" i="11"/>
  <c r="BK60" i="11"/>
  <c r="BK59" i="11"/>
  <c r="BK58" i="11"/>
  <c r="BK57" i="11"/>
  <c r="BK56" i="11"/>
  <c r="BK55" i="11"/>
  <c r="BK54" i="11"/>
  <c r="BK53" i="11"/>
  <c r="BK52" i="11"/>
  <c r="BK51" i="11"/>
  <c r="BK50" i="11"/>
  <c r="BK49" i="11"/>
  <c r="BK48" i="11"/>
  <c r="BK47" i="11"/>
  <c r="BK46" i="11"/>
  <c r="BK45" i="11"/>
  <c r="BK44" i="11"/>
  <c r="BK43" i="11"/>
  <c r="BK42" i="11"/>
  <c r="BK41" i="11"/>
  <c r="BK40" i="11"/>
  <c r="BK39" i="11"/>
  <c r="BK38" i="11"/>
  <c r="BK37" i="11"/>
  <c r="BK36" i="11"/>
  <c r="BK35" i="11"/>
  <c r="BK34" i="11"/>
  <c r="BK33" i="11"/>
  <c r="BK32" i="11"/>
  <c r="BK31" i="11"/>
  <c r="BK30" i="11"/>
  <c r="BK29" i="11"/>
  <c r="BK28" i="11"/>
  <c r="BK27" i="11"/>
  <c r="BK26" i="11"/>
  <c r="BK25" i="11"/>
  <c r="BK24" i="11"/>
  <c r="BK23" i="11"/>
  <c r="BK22" i="11"/>
  <c r="BK21" i="11"/>
  <c r="BK20" i="11"/>
  <c r="BJ69" i="11"/>
  <c r="BJ68" i="11"/>
  <c r="BJ67" i="11"/>
  <c r="BJ66" i="11"/>
  <c r="BJ65" i="11"/>
  <c r="BJ64" i="11"/>
  <c r="BJ63" i="11"/>
  <c r="BJ62" i="11"/>
  <c r="BJ61" i="11"/>
  <c r="BJ60" i="11"/>
  <c r="BJ59" i="11"/>
  <c r="BJ58" i="11"/>
  <c r="BJ57" i="11"/>
  <c r="BJ56" i="11"/>
  <c r="BJ55" i="11"/>
  <c r="BJ54" i="11"/>
  <c r="BJ53" i="11"/>
  <c r="BJ52" i="11"/>
  <c r="BJ51" i="11"/>
  <c r="BJ50" i="11"/>
  <c r="BJ49" i="11"/>
  <c r="BJ48" i="11"/>
  <c r="BJ47" i="11"/>
  <c r="BJ46" i="11"/>
  <c r="BJ45" i="11"/>
  <c r="BJ44" i="11"/>
  <c r="BJ43" i="11"/>
  <c r="BJ42" i="11"/>
  <c r="BJ41" i="11"/>
  <c r="BJ40" i="11"/>
  <c r="BJ39" i="11"/>
  <c r="BJ38" i="11"/>
  <c r="BJ37" i="11"/>
  <c r="BJ36" i="11"/>
  <c r="BJ35" i="11"/>
  <c r="BJ34" i="11"/>
  <c r="BJ33" i="11"/>
  <c r="BJ32" i="11"/>
  <c r="BJ31" i="11"/>
  <c r="BJ30" i="11"/>
  <c r="BJ29" i="11"/>
  <c r="BJ28" i="11"/>
  <c r="BJ27" i="11"/>
  <c r="BJ26" i="11"/>
  <c r="BJ25" i="11"/>
  <c r="BJ24" i="11"/>
  <c r="BJ23" i="11"/>
  <c r="BJ22" i="11"/>
  <c r="BJ21" i="11"/>
  <c r="BJ20" i="11"/>
  <c r="BJ19" i="11"/>
  <c r="BI63" i="11"/>
  <c r="BI62" i="11"/>
  <c r="BI61" i="11"/>
  <c r="BI60" i="11"/>
  <c r="BI59" i="11"/>
  <c r="BI58" i="11"/>
  <c r="BI57" i="11"/>
  <c r="BI56" i="11"/>
  <c r="BI55" i="11"/>
  <c r="BI54" i="11"/>
  <c r="BI53" i="11"/>
  <c r="BI52" i="11"/>
  <c r="BI51" i="11"/>
  <c r="BI50" i="11"/>
  <c r="BI49" i="11"/>
  <c r="BI48" i="11"/>
  <c r="BI47" i="11"/>
  <c r="BI46" i="11"/>
  <c r="BI45" i="11"/>
  <c r="BI44" i="11"/>
  <c r="BI43" i="11"/>
  <c r="BI42" i="11"/>
  <c r="BI41" i="11"/>
  <c r="BI40" i="11"/>
  <c r="BI39" i="11"/>
  <c r="BI38" i="11"/>
  <c r="BI37" i="11"/>
  <c r="BI36" i="11"/>
  <c r="BI35" i="11"/>
  <c r="BI34" i="11"/>
  <c r="BI33" i="11"/>
  <c r="BI32" i="11"/>
  <c r="BI31" i="11"/>
  <c r="BI30" i="11"/>
  <c r="BI29" i="11"/>
  <c r="BI28" i="11"/>
  <c r="BI27" i="11"/>
  <c r="BI26" i="11"/>
  <c r="BI25" i="11"/>
  <c r="BI24" i="11"/>
  <c r="BI23" i="11"/>
  <c r="BI22" i="11"/>
  <c r="BI21" i="11"/>
  <c r="BI20" i="11"/>
  <c r="BI19" i="11"/>
  <c r="BI18" i="11"/>
  <c r="BH57" i="11"/>
  <c r="BH56" i="11"/>
  <c r="BH55" i="11"/>
  <c r="BH54" i="11"/>
  <c r="BH53" i="11"/>
  <c r="BH52" i="11"/>
  <c r="BH51" i="11"/>
  <c r="BH50" i="11"/>
  <c r="BH49" i="11"/>
  <c r="BH48" i="11"/>
  <c r="BH47" i="11"/>
  <c r="BH46" i="11"/>
  <c r="BH45" i="11"/>
  <c r="BH44" i="11"/>
  <c r="BH43" i="11"/>
  <c r="BH42" i="11"/>
  <c r="BH41" i="11"/>
  <c r="BH40" i="11"/>
  <c r="BH39" i="11"/>
  <c r="BH38" i="11"/>
  <c r="BH37" i="11"/>
  <c r="BH36" i="11"/>
  <c r="BH35" i="11"/>
  <c r="BH34" i="11"/>
  <c r="BH33" i="11"/>
  <c r="BH32" i="11"/>
  <c r="BH31" i="11"/>
  <c r="BH30" i="11"/>
  <c r="BH29" i="11"/>
  <c r="BH28" i="11"/>
  <c r="BH27" i="11"/>
  <c r="BH26" i="11"/>
  <c r="BH25" i="11"/>
  <c r="BH24" i="11"/>
  <c r="BH23" i="11"/>
  <c r="BH22" i="11"/>
  <c r="BH21" i="11"/>
  <c r="BH20" i="11"/>
  <c r="BH19" i="11"/>
  <c r="BH18" i="11"/>
  <c r="BH17" i="11"/>
  <c r="BG51" i="11"/>
  <c r="BG50" i="11"/>
  <c r="BG49" i="11"/>
  <c r="BG48" i="11"/>
  <c r="BG47" i="11"/>
  <c r="BG46" i="11"/>
  <c r="BG45" i="11"/>
  <c r="BG44" i="11"/>
  <c r="BG43" i="11"/>
  <c r="BG42" i="11"/>
  <c r="BG41" i="11"/>
  <c r="BG40" i="11"/>
  <c r="BG39" i="11"/>
  <c r="BG38" i="11"/>
  <c r="BG37" i="11"/>
  <c r="BG36" i="11"/>
  <c r="BG35" i="11"/>
  <c r="BG34" i="11"/>
  <c r="BG33" i="11"/>
  <c r="BG32" i="11"/>
  <c r="BG31" i="11"/>
  <c r="BG30" i="11"/>
  <c r="BG29" i="11"/>
  <c r="BG28" i="11"/>
  <c r="BG27" i="11"/>
  <c r="BG26" i="11"/>
  <c r="BG25" i="11"/>
  <c r="BG24" i="11"/>
  <c r="BG23" i="11"/>
  <c r="BG22" i="11"/>
  <c r="BG21" i="11"/>
  <c r="BG20" i="11"/>
  <c r="BG19" i="11"/>
  <c r="BG18" i="11"/>
  <c r="BG17" i="11"/>
  <c r="BG16" i="11"/>
  <c r="BF45" i="11"/>
  <c r="BF44" i="11"/>
  <c r="BF43" i="11"/>
  <c r="BF42" i="11"/>
  <c r="BF41" i="11"/>
  <c r="BF40" i="11"/>
  <c r="BF39" i="11"/>
  <c r="BF38" i="11"/>
  <c r="BF37" i="11"/>
  <c r="BF36" i="11"/>
  <c r="BF35" i="11"/>
  <c r="BF34" i="11"/>
  <c r="BF33" i="11"/>
  <c r="BF32" i="11"/>
  <c r="BF31" i="11"/>
  <c r="BF30" i="11"/>
  <c r="BF29" i="11"/>
  <c r="BF28" i="11"/>
  <c r="BF27" i="11"/>
  <c r="BF26" i="11"/>
  <c r="BF25" i="11"/>
  <c r="BF24" i="11"/>
  <c r="BF23" i="11"/>
  <c r="BF22" i="11"/>
  <c r="BF21" i="11"/>
  <c r="BF20" i="11"/>
  <c r="BF19" i="11"/>
  <c r="BF18" i="11"/>
  <c r="BF17" i="11"/>
  <c r="BF16" i="11"/>
  <c r="BF15" i="11"/>
  <c r="BE39" i="11"/>
  <c r="BE38" i="11"/>
  <c r="BE37" i="11"/>
  <c r="BE36" i="11"/>
  <c r="BE35" i="11"/>
  <c r="BE34" i="11"/>
  <c r="BE33" i="11"/>
  <c r="BE32" i="11"/>
  <c r="BE31" i="11"/>
  <c r="BE30" i="11"/>
  <c r="BE29" i="11"/>
  <c r="BE28" i="11"/>
  <c r="BE27" i="11"/>
  <c r="BE26" i="11"/>
  <c r="BE25" i="11"/>
  <c r="BE24" i="11"/>
  <c r="BE23" i="11"/>
  <c r="BE22" i="11"/>
  <c r="BE21" i="11"/>
  <c r="BE20" i="11"/>
  <c r="BE19" i="11"/>
  <c r="BE18" i="11"/>
  <c r="BE17" i="11"/>
  <c r="BE16" i="11"/>
  <c r="BE15" i="11"/>
  <c r="BE1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C27" i="11"/>
  <c r="BC26" i="11"/>
  <c r="BC25" i="11"/>
  <c r="BC24" i="11"/>
  <c r="BC23" i="11"/>
  <c r="BC22" i="11"/>
  <c r="BC21" i="11"/>
  <c r="BC20" i="11"/>
  <c r="BC19" i="11"/>
  <c r="BC18" i="11"/>
  <c r="BC17" i="11"/>
  <c r="BC16" i="11"/>
  <c r="BC15" i="11"/>
  <c r="BC14" i="11"/>
  <c r="BC13" i="11"/>
  <c r="BC12" i="11"/>
  <c r="BB21" i="11"/>
  <c r="BB20" i="11"/>
  <c r="BB19" i="11"/>
  <c r="BB18" i="11"/>
  <c r="BB17" i="11"/>
  <c r="BB16" i="11"/>
  <c r="BB15" i="11"/>
  <c r="BB14" i="11"/>
  <c r="BB13" i="11"/>
  <c r="BB12" i="11"/>
  <c r="BB11" i="11"/>
  <c r="BA11" i="11"/>
  <c r="BA12" i="11"/>
  <c r="BA13" i="11"/>
  <c r="BA14" i="11"/>
  <c r="BA15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N18" i="11"/>
  <c r="AO18" i="11"/>
  <c r="AP18" i="11"/>
  <c r="AQ18" i="11"/>
  <c r="AR18" i="11"/>
  <c r="AS18" i="11"/>
  <c r="AT18" i="11"/>
  <c r="AU18" i="11"/>
  <c r="AV18" i="11"/>
  <c r="AW18" i="11"/>
  <c r="AX18" i="11"/>
  <c r="AO19" i="11"/>
  <c r="AP19" i="11"/>
  <c r="AQ19" i="11"/>
  <c r="AR19" i="11"/>
  <c r="AS19" i="11"/>
  <c r="AT19" i="11"/>
  <c r="AU19" i="11"/>
  <c r="AV19" i="11"/>
  <c r="AW19" i="11"/>
  <c r="AX19" i="11"/>
  <c r="AP20" i="11"/>
  <c r="AQ20" i="11"/>
  <c r="AR20" i="11"/>
  <c r="AS20" i="11"/>
  <c r="AT20" i="11"/>
  <c r="AU20" i="11"/>
  <c r="AV20" i="11"/>
  <c r="AW20" i="11"/>
  <c r="AX20" i="11"/>
  <c r="AQ21" i="11"/>
  <c r="AR21" i="11"/>
  <c r="AS21" i="11"/>
  <c r="AT21" i="11"/>
  <c r="AU21" i="11"/>
  <c r="AV21" i="11"/>
  <c r="AW21" i="11"/>
  <c r="AX21" i="11"/>
  <c r="AF22" i="11"/>
  <c r="AR22" i="11"/>
  <c r="AS22" i="11"/>
  <c r="AT22" i="11"/>
  <c r="AU22" i="11"/>
  <c r="AV22" i="11"/>
  <c r="AW22" i="11"/>
  <c r="AX22" i="11"/>
  <c r="AF23" i="11"/>
  <c r="AS23" i="11"/>
  <c r="AT23" i="11"/>
  <c r="AU23" i="11"/>
  <c r="AV23" i="11"/>
  <c r="AW23" i="11"/>
  <c r="AX23" i="11"/>
  <c r="AF24" i="11"/>
  <c r="AT24" i="11"/>
  <c r="AU24" i="11"/>
  <c r="AV24" i="11"/>
  <c r="AW24" i="11"/>
  <c r="AX24" i="11"/>
  <c r="AF25" i="11"/>
  <c r="AU25" i="11"/>
  <c r="AV25" i="11"/>
  <c r="AW25" i="11"/>
  <c r="AX25" i="11"/>
  <c r="AF26" i="11"/>
  <c r="AV26" i="11"/>
  <c r="AW26" i="11"/>
  <c r="AX26" i="11"/>
  <c r="AF27" i="11"/>
  <c r="AW27" i="11"/>
  <c r="AX27" i="11"/>
  <c r="AF28" i="11"/>
  <c r="AG28" i="11"/>
  <c r="AX28" i="11"/>
  <c r="AF29" i="11"/>
  <c r="AG29" i="11"/>
  <c r="AF30" i="11"/>
  <c r="AG30" i="11"/>
  <c r="AF31" i="11"/>
  <c r="AG31" i="11"/>
  <c r="AF32" i="11"/>
  <c r="AG32" i="11"/>
  <c r="AF33" i="11"/>
  <c r="AG33" i="11"/>
  <c r="AF34" i="11"/>
  <c r="AG34" i="11"/>
  <c r="AH34" i="11"/>
  <c r="AF35" i="11"/>
  <c r="AG35" i="11"/>
  <c r="AH35" i="11"/>
  <c r="AF36" i="11"/>
  <c r="AG36" i="11"/>
  <c r="AH36" i="11"/>
  <c r="AF37" i="11"/>
  <c r="AG37" i="11"/>
  <c r="AH37" i="11"/>
  <c r="AF38" i="11"/>
  <c r="AG38" i="11"/>
  <c r="AH38" i="11"/>
  <c r="AF39" i="11"/>
  <c r="AG39" i="11"/>
  <c r="AH39" i="11"/>
  <c r="AF40" i="11"/>
  <c r="AG40" i="11"/>
  <c r="AH40" i="11"/>
  <c r="AI40" i="11"/>
  <c r="AF41" i="11"/>
  <c r="AG41" i="11"/>
  <c r="AH41" i="11"/>
  <c r="AI41" i="11"/>
  <c r="AF42" i="11"/>
  <c r="AG42" i="11"/>
  <c r="AH42" i="11"/>
  <c r="AI42" i="11"/>
  <c r="AF43" i="11"/>
  <c r="AG43" i="11"/>
  <c r="AH43" i="11"/>
  <c r="AI43" i="11"/>
  <c r="AF44" i="11"/>
  <c r="AG44" i="11"/>
  <c r="AH44" i="11"/>
  <c r="AI44" i="11"/>
  <c r="AF45" i="11"/>
  <c r="AG45" i="11"/>
  <c r="AH45" i="11"/>
  <c r="AI45" i="11"/>
  <c r="AF46" i="11"/>
  <c r="AG46" i="11"/>
  <c r="AH46" i="11"/>
  <c r="AI46" i="11"/>
  <c r="AJ46" i="11"/>
  <c r="AF47" i="11"/>
  <c r="AG47" i="11"/>
  <c r="AH47" i="11"/>
  <c r="AI47" i="11"/>
  <c r="AJ47" i="11"/>
  <c r="AF48" i="11"/>
  <c r="AG48" i="11"/>
  <c r="AH48" i="11"/>
  <c r="AI48" i="11"/>
  <c r="AJ48" i="11"/>
  <c r="AF49" i="11"/>
  <c r="AG49" i="11"/>
  <c r="AH49" i="11"/>
  <c r="AI49" i="11"/>
  <c r="AJ49" i="11"/>
  <c r="AF50" i="11"/>
  <c r="AG50" i="11"/>
  <c r="AH50" i="11"/>
  <c r="AI50" i="11"/>
  <c r="AJ50" i="11"/>
  <c r="AF51" i="11"/>
  <c r="AG51" i="11"/>
  <c r="AH51" i="11"/>
  <c r="AI51" i="11"/>
  <c r="AJ51" i="11"/>
  <c r="AF52" i="11"/>
  <c r="AG52" i="11"/>
  <c r="AH52" i="11"/>
  <c r="AI52" i="11"/>
  <c r="AJ52" i="11"/>
  <c r="AK52" i="11"/>
  <c r="AF53" i="11"/>
  <c r="AG53" i="11"/>
  <c r="AH53" i="11"/>
  <c r="AI53" i="11"/>
  <c r="AJ53" i="11"/>
  <c r="AK53" i="11"/>
  <c r="AF54" i="11"/>
  <c r="AG54" i="11"/>
  <c r="AH54" i="11"/>
  <c r="AI54" i="11"/>
  <c r="AJ54" i="11"/>
  <c r="AK54" i="11"/>
  <c r="AF55" i="11"/>
  <c r="AG55" i="11"/>
  <c r="AH55" i="11"/>
  <c r="AI55" i="11"/>
  <c r="AJ55" i="11"/>
  <c r="AK55" i="11"/>
  <c r="AF56" i="11"/>
  <c r="AG56" i="11"/>
  <c r="AH56" i="11"/>
  <c r="AI56" i="11"/>
  <c r="AJ56" i="11"/>
  <c r="AK56" i="11"/>
  <c r="AF57" i="11"/>
  <c r="AG57" i="11"/>
  <c r="AH57" i="11"/>
  <c r="AI57" i="11"/>
  <c r="AJ57" i="11"/>
  <c r="AK57" i="11"/>
  <c r="AF58" i="11"/>
  <c r="AG58" i="11"/>
  <c r="AH58" i="11"/>
  <c r="AI58" i="11"/>
  <c r="AJ58" i="11"/>
  <c r="AK58" i="11"/>
  <c r="AL58" i="11"/>
  <c r="AF59" i="11"/>
  <c r="AG59" i="11"/>
  <c r="AH59" i="11"/>
  <c r="AI59" i="11"/>
  <c r="AJ59" i="11"/>
  <c r="AK59" i="11"/>
  <c r="AL59" i="11"/>
  <c r="AF60" i="11"/>
  <c r="AG60" i="11"/>
  <c r="AH60" i="11"/>
  <c r="AI60" i="11"/>
  <c r="AJ60" i="11"/>
  <c r="AK60" i="11"/>
  <c r="AL60" i="11"/>
  <c r="AF61" i="11"/>
  <c r="AG61" i="11"/>
  <c r="AH61" i="11"/>
  <c r="AI61" i="11"/>
  <c r="AJ61" i="11"/>
  <c r="AK61" i="11"/>
  <c r="AL61" i="11"/>
  <c r="AF62" i="11"/>
  <c r="AG62" i="11"/>
  <c r="AH62" i="11"/>
  <c r="AI62" i="11"/>
  <c r="AJ62" i="11"/>
  <c r="AK62" i="11"/>
  <c r="AL62" i="11"/>
  <c r="AF63" i="11"/>
  <c r="AG63" i="11"/>
  <c r="AH63" i="11"/>
  <c r="AI63" i="11"/>
  <c r="AJ63" i="11"/>
  <c r="AK63" i="11"/>
  <c r="AL63" i="11"/>
  <c r="AF64" i="11"/>
  <c r="AG64" i="11"/>
  <c r="AH64" i="11"/>
  <c r="AI64" i="11"/>
  <c r="AJ64" i="11"/>
  <c r="AK64" i="11"/>
  <c r="AL64" i="11"/>
  <c r="AM64" i="11"/>
  <c r="AF65" i="11"/>
  <c r="AG65" i="11"/>
  <c r="AH65" i="11"/>
  <c r="AI65" i="11"/>
  <c r="AJ65" i="11"/>
  <c r="AK65" i="11"/>
  <c r="AL65" i="11"/>
  <c r="AM65" i="11"/>
  <c r="AF66" i="11"/>
  <c r="AG66" i="11"/>
  <c r="AH66" i="11"/>
  <c r="AI66" i="11"/>
  <c r="AJ66" i="11"/>
  <c r="AK66" i="11"/>
  <c r="AL66" i="11"/>
  <c r="AM66" i="11"/>
  <c r="AF67" i="11"/>
  <c r="AG67" i="11"/>
  <c r="AH67" i="11"/>
  <c r="AI67" i="11"/>
  <c r="AJ67" i="11"/>
  <c r="AK67" i="11"/>
  <c r="AL67" i="11"/>
  <c r="AM67" i="11"/>
  <c r="AF68" i="11"/>
  <c r="AG68" i="11"/>
  <c r="AH68" i="11"/>
  <c r="AI68" i="11"/>
  <c r="AJ68" i="11"/>
  <c r="AK68" i="11"/>
  <c r="AL68" i="11"/>
  <c r="AM68" i="11"/>
  <c r="AF69" i="11"/>
  <c r="AG69" i="11"/>
  <c r="AH69" i="11"/>
  <c r="AI69" i="11"/>
  <c r="AJ69" i="11"/>
  <c r="AK69" i="11"/>
  <c r="AL69" i="11"/>
  <c r="AM69" i="11"/>
  <c r="AF70" i="11"/>
  <c r="AG70" i="11"/>
  <c r="AH70" i="11"/>
  <c r="AI70" i="11"/>
  <c r="AJ70" i="11"/>
  <c r="AK70" i="11"/>
  <c r="AL70" i="11"/>
  <c r="AM70" i="11"/>
  <c r="AN70" i="11"/>
  <c r="AF71" i="11"/>
  <c r="AG71" i="11"/>
  <c r="AH71" i="11"/>
  <c r="AI71" i="11"/>
  <c r="AJ71" i="11"/>
  <c r="AK71" i="11"/>
  <c r="AL71" i="11"/>
  <c r="AM71" i="11"/>
  <c r="AN71" i="11"/>
  <c r="AF72" i="11"/>
  <c r="AG72" i="11"/>
  <c r="AH72" i="11"/>
  <c r="AI72" i="11"/>
  <c r="AJ72" i="11"/>
  <c r="AK72" i="11"/>
  <c r="AL72" i="11"/>
  <c r="AM72" i="11"/>
  <c r="AN72" i="11"/>
  <c r="AF73" i="11"/>
  <c r="AG73" i="11"/>
  <c r="AH73" i="11"/>
  <c r="AI73" i="11"/>
  <c r="AJ73" i="11"/>
  <c r="AK73" i="11"/>
  <c r="AL73" i="11"/>
  <c r="AM73" i="11"/>
  <c r="AN73" i="11"/>
  <c r="AF74" i="11"/>
  <c r="AG74" i="11"/>
  <c r="AH74" i="11"/>
  <c r="AI74" i="11"/>
  <c r="AJ74" i="11"/>
  <c r="AK74" i="11"/>
  <c r="AL74" i="11"/>
  <c r="AM74" i="11"/>
  <c r="AN74" i="11"/>
  <c r="AF75" i="11"/>
  <c r="AG75" i="11"/>
  <c r="AH75" i="11"/>
  <c r="AI75" i="11"/>
  <c r="AJ75" i="11"/>
  <c r="AK75" i="11"/>
  <c r="AL75" i="11"/>
  <c r="AM75" i="11"/>
  <c r="AN75" i="11"/>
  <c r="AF76" i="11"/>
  <c r="AG76" i="11"/>
  <c r="AH76" i="11"/>
  <c r="AI76" i="11"/>
  <c r="AJ76" i="11"/>
  <c r="AK76" i="11"/>
  <c r="AL76" i="11"/>
  <c r="AM76" i="11"/>
  <c r="AN76" i="11"/>
  <c r="AO76" i="11"/>
  <c r="AF77" i="11"/>
  <c r="AG77" i="11"/>
  <c r="AH77" i="11"/>
  <c r="AI77" i="11"/>
  <c r="AJ77" i="11"/>
  <c r="AK77" i="11"/>
  <c r="AL77" i="11"/>
  <c r="AM77" i="11"/>
  <c r="AN77" i="11"/>
  <c r="AO77" i="11"/>
  <c r="AF78" i="11"/>
  <c r="AG78" i="11"/>
  <c r="AH78" i="11"/>
  <c r="AI78" i="11"/>
  <c r="AJ78" i="11"/>
  <c r="AK78" i="11"/>
  <c r="AL78" i="11"/>
  <c r="AM78" i="11"/>
  <c r="AN78" i="11"/>
  <c r="AO78" i="11"/>
  <c r="AF79" i="11"/>
  <c r="AG79" i="11"/>
  <c r="AH79" i="11"/>
  <c r="AI79" i="11"/>
  <c r="AJ79" i="11"/>
  <c r="AK79" i="11"/>
  <c r="AL79" i="11"/>
  <c r="AM79" i="11"/>
  <c r="AN79" i="11"/>
  <c r="AO79" i="11"/>
  <c r="AF80" i="11"/>
  <c r="AG80" i="11"/>
  <c r="AH80" i="11"/>
  <c r="AI80" i="11"/>
  <c r="AJ80" i="11"/>
  <c r="AK80" i="11"/>
  <c r="AL80" i="11"/>
  <c r="AM80" i="11"/>
  <c r="AN80" i="11"/>
  <c r="AO80" i="11"/>
  <c r="AF81" i="11"/>
  <c r="AG81" i="11"/>
  <c r="AH81" i="11"/>
  <c r="AI81" i="11"/>
  <c r="AJ81" i="11"/>
  <c r="AK81" i="11"/>
  <c r="AL81" i="11"/>
  <c r="AM81" i="11"/>
  <c r="AN81" i="11"/>
  <c r="AO81" i="11"/>
  <c r="AF82" i="11"/>
  <c r="AG82" i="11"/>
  <c r="AH82" i="11"/>
  <c r="AI82" i="11"/>
  <c r="AJ82" i="11"/>
  <c r="AK82" i="11"/>
  <c r="AL82" i="11"/>
  <c r="AM82" i="11"/>
  <c r="AN82" i="11"/>
  <c r="AO82" i="11"/>
  <c r="AP82" i="11"/>
  <c r="AF83" i="11"/>
  <c r="AG83" i="11"/>
  <c r="AH83" i="11"/>
  <c r="AI83" i="11"/>
  <c r="AJ83" i="11"/>
  <c r="AK83" i="11"/>
  <c r="AL83" i="11"/>
  <c r="AM83" i="11"/>
  <c r="AN83" i="11"/>
  <c r="AO83" i="11"/>
  <c r="AP83" i="11"/>
  <c r="AF84" i="11"/>
  <c r="AG84" i="11"/>
  <c r="AH84" i="11"/>
  <c r="AI84" i="11"/>
  <c r="AJ84" i="11"/>
  <c r="AK84" i="11"/>
  <c r="AL84" i="11"/>
  <c r="AM84" i="11"/>
  <c r="AN84" i="11"/>
  <c r="AO84" i="11"/>
  <c r="AP84" i="11"/>
  <c r="AF85" i="11"/>
  <c r="AG85" i="11"/>
  <c r="AH85" i="11"/>
  <c r="AI85" i="11"/>
  <c r="AJ85" i="11"/>
  <c r="AK85" i="11"/>
  <c r="AL85" i="11"/>
  <c r="AM85" i="11"/>
  <c r="AN85" i="11"/>
  <c r="AO85" i="11"/>
  <c r="AP85" i="11"/>
  <c r="AF86" i="11"/>
  <c r="AG86" i="11"/>
  <c r="AH86" i="11"/>
  <c r="AI86" i="11"/>
  <c r="AJ86" i="11"/>
  <c r="AK86" i="11"/>
  <c r="AL86" i="11"/>
  <c r="AM86" i="11"/>
  <c r="AN86" i="11"/>
  <c r="AO86" i="11"/>
  <c r="AP86" i="11"/>
  <c r="AF87" i="11"/>
  <c r="AG87" i="11"/>
  <c r="AH87" i="11"/>
  <c r="AI87" i="11"/>
  <c r="AJ87" i="11"/>
  <c r="AK87" i="11"/>
  <c r="AL87" i="11"/>
  <c r="AM87" i="11"/>
  <c r="AN87" i="11"/>
  <c r="AO87" i="11"/>
  <c r="AP87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E111" i="11"/>
  <c r="AE112" i="11"/>
  <c r="AE113" i="11"/>
  <c r="AE114" i="11"/>
  <c r="AE115" i="11"/>
  <c r="AE116" i="11"/>
  <c r="AE117" i="11"/>
  <c r="AE118" i="11"/>
  <c r="AE119" i="11"/>
  <c r="AE120" i="11"/>
  <c r="AE121" i="11"/>
  <c r="AE122" i="11"/>
  <c r="AE123" i="11"/>
  <c r="AE124" i="11"/>
  <c r="AE125" i="11"/>
  <c r="AE126" i="11"/>
  <c r="AE127" i="11"/>
  <c r="AE128" i="11"/>
  <c r="AE129" i="11"/>
  <c r="C3" i="11"/>
  <c r="AE14" i="11"/>
  <c r="D17" i="11"/>
  <c r="D18" i="11"/>
  <c r="D19" i="11"/>
  <c r="D20" i="11"/>
  <c r="D21" i="11"/>
  <c r="D16" i="11"/>
  <c r="D15" i="11"/>
  <c r="D14" i="11"/>
  <c r="D13" i="11"/>
  <c r="D12" i="11"/>
  <c r="D11" i="11"/>
  <c r="W28" i="15"/>
  <c r="V29" i="15"/>
  <c r="E16" i="11"/>
  <c r="AE12" i="11"/>
  <c r="BW12" i="11"/>
  <c r="D3" i="11"/>
  <c r="DN23" i="11"/>
  <c r="E13" i="11"/>
  <c r="AF13" i="11"/>
  <c r="E19" i="11"/>
  <c r="AF17" i="11"/>
  <c r="BX17" i="11"/>
  <c r="E15" i="11"/>
  <c r="AE15" i="11"/>
  <c r="BW15" i="11"/>
  <c r="AF14" i="11"/>
  <c r="E21" i="11"/>
  <c r="AF20" i="11"/>
  <c r="BX20" i="11"/>
  <c r="E12" i="11"/>
  <c r="AE13" i="11"/>
  <c r="E20" i="11"/>
  <c r="AF19" i="11"/>
  <c r="BX19" i="11"/>
  <c r="AF11" i="11"/>
  <c r="BX11" i="11"/>
  <c r="AF12" i="11"/>
  <c r="BX12" i="11"/>
  <c r="AF16" i="11"/>
  <c r="AF18" i="11"/>
  <c r="E14" i="11"/>
  <c r="AE10" i="11"/>
  <c r="AE11" i="11"/>
  <c r="BW11" i="11"/>
  <c r="AF15" i="11"/>
  <c r="E17" i="11"/>
  <c r="E25" i="11"/>
  <c r="AF21" i="11"/>
  <c r="BW14" i="11"/>
  <c r="BX15" i="11"/>
  <c r="BX13" i="11"/>
  <c r="BX21" i="11"/>
  <c r="BX14" i="11"/>
  <c r="BX18" i="11"/>
  <c r="BW13" i="11"/>
  <c r="BX16" i="11"/>
  <c r="E27" i="11"/>
  <c r="E18" i="11"/>
  <c r="E22" i="11"/>
  <c r="E24" i="11"/>
  <c r="E23" i="11"/>
  <c r="E26" i="11"/>
  <c r="M13" i="9"/>
  <c r="V30" i="15"/>
  <c r="W29" i="15"/>
  <c r="BW10" i="11"/>
  <c r="BW4" i="11"/>
  <c r="BW3" i="11"/>
  <c r="AE3" i="11"/>
  <c r="DN24" i="11"/>
  <c r="F27" i="11"/>
  <c r="F19" i="11"/>
  <c r="F16" i="11"/>
  <c r="F17" i="11"/>
  <c r="F14" i="11"/>
  <c r="F24" i="11"/>
  <c r="E3" i="11"/>
  <c r="AG16" i="11"/>
  <c r="BY16" i="11"/>
  <c r="F13" i="11"/>
  <c r="F23" i="11"/>
  <c r="BX4" i="11"/>
  <c r="BX3" i="11"/>
  <c r="F18" i="11"/>
  <c r="F15" i="11"/>
  <c r="AG19" i="11"/>
  <c r="BY19" i="11"/>
  <c r="AF3" i="11"/>
  <c r="F25" i="11"/>
  <c r="F20" i="11"/>
  <c r="F21" i="11"/>
  <c r="F22" i="11"/>
  <c r="F30" i="11"/>
  <c r="F32" i="11"/>
  <c r="F31" i="11"/>
  <c r="F29" i="11"/>
  <c r="F33" i="11"/>
  <c r="F28" i="11"/>
  <c r="F26" i="11"/>
  <c r="N13" i="6"/>
  <c r="W30" i="15"/>
  <c r="V31" i="15"/>
  <c r="DN25" i="11"/>
  <c r="G16" i="11"/>
  <c r="AG12" i="11"/>
  <c r="BY12" i="11"/>
  <c r="G17" i="11"/>
  <c r="G20" i="11"/>
  <c r="G15" i="11"/>
  <c r="AG15" i="11"/>
  <c r="BY15" i="11"/>
  <c r="AG26" i="11"/>
  <c r="BY26" i="11"/>
  <c r="G23" i="11"/>
  <c r="G27" i="11"/>
  <c r="G32" i="11"/>
  <c r="AG14" i="11"/>
  <c r="BY14" i="11"/>
  <c r="AG22" i="11"/>
  <c r="BY22" i="11"/>
  <c r="G21" i="11"/>
  <c r="AG21" i="11"/>
  <c r="BY21" i="11"/>
  <c r="G19" i="11"/>
  <c r="AG27" i="11"/>
  <c r="BY27" i="11"/>
  <c r="AG13" i="11"/>
  <c r="BY13" i="11"/>
  <c r="AG24" i="11"/>
  <c r="BY24" i="11"/>
  <c r="AG20" i="11"/>
  <c r="BY20" i="11"/>
  <c r="AG17" i="11"/>
  <c r="BY17" i="11"/>
  <c r="F3" i="11"/>
  <c r="AH15" i="11"/>
  <c r="BZ15" i="11"/>
  <c r="G14" i="11"/>
  <c r="AG23" i="11"/>
  <c r="BY23" i="11"/>
  <c r="G18" i="11"/>
  <c r="AG18" i="11"/>
  <c r="BY18" i="11"/>
  <c r="AG25" i="11"/>
  <c r="BY25" i="11"/>
  <c r="G29" i="11"/>
  <c r="G35" i="11"/>
  <c r="G39" i="11"/>
  <c r="G36" i="11"/>
  <c r="G34" i="11"/>
  <c r="G38" i="11"/>
  <c r="G37" i="11"/>
  <c r="G31" i="11"/>
  <c r="G22" i="11"/>
  <c r="G30" i="11"/>
  <c r="G25" i="11"/>
  <c r="G24" i="11"/>
  <c r="G33" i="11"/>
  <c r="G28" i="11"/>
  <c r="G26" i="11"/>
  <c r="M13" i="10"/>
  <c r="V32" i="15"/>
  <c r="W31" i="15"/>
  <c r="H33" i="11"/>
  <c r="DN26" i="11"/>
  <c r="H23" i="11"/>
  <c r="H35" i="11"/>
  <c r="H19" i="11"/>
  <c r="AG3" i="11"/>
  <c r="AH17" i="11"/>
  <c r="BZ17" i="11"/>
  <c r="AH13" i="11"/>
  <c r="BZ13" i="11"/>
  <c r="AH30" i="11"/>
  <c r="BZ30" i="11"/>
  <c r="AH18" i="11"/>
  <c r="BZ18" i="11"/>
  <c r="AH32" i="11"/>
  <c r="BZ32" i="11"/>
  <c r="AH31" i="11"/>
  <c r="BZ31" i="11"/>
  <c r="AH22" i="11"/>
  <c r="BZ22" i="11"/>
  <c r="AH19" i="11"/>
  <c r="BZ19" i="11"/>
  <c r="AH24" i="11"/>
  <c r="BZ24" i="11"/>
  <c r="AH33" i="11"/>
  <c r="BZ33" i="11"/>
  <c r="AH28" i="11"/>
  <c r="BZ28" i="11"/>
  <c r="H16" i="11"/>
  <c r="H21" i="11"/>
  <c r="BY4" i="11"/>
  <c r="BY3" i="11"/>
  <c r="G3" i="11"/>
  <c r="AI30" i="11"/>
  <c r="CA30" i="11"/>
  <c r="H15" i="11"/>
  <c r="AI36" i="11"/>
  <c r="CA36" i="11"/>
  <c r="AH27" i="11"/>
  <c r="BZ27" i="11"/>
  <c r="AH23" i="11"/>
  <c r="BZ23" i="11"/>
  <c r="AH20" i="11"/>
  <c r="BZ20" i="11"/>
  <c r="AH26" i="11"/>
  <c r="BZ26" i="11"/>
  <c r="AH29" i="11"/>
  <c r="BZ29" i="11"/>
  <c r="AH14" i="11"/>
  <c r="BZ14" i="11"/>
  <c r="AI17" i="11"/>
  <c r="CA17" i="11"/>
  <c r="H18" i="11"/>
  <c r="H17" i="11"/>
  <c r="AH25" i="11"/>
  <c r="BZ25" i="11"/>
  <c r="AI19" i="11"/>
  <c r="CA19" i="11"/>
  <c r="H20" i="11"/>
  <c r="H22" i="11"/>
  <c r="AI21" i="11"/>
  <c r="CA21" i="11"/>
  <c r="AI27" i="11"/>
  <c r="CA27" i="11"/>
  <c r="AH21" i="11"/>
  <c r="BZ21" i="11"/>
  <c r="AH16" i="11"/>
  <c r="BZ16" i="11"/>
  <c r="H25" i="11"/>
  <c r="H26" i="11"/>
  <c r="H34" i="11"/>
  <c r="H31" i="11"/>
  <c r="H39" i="11"/>
  <c r="H36" i="11"/>
  <c r="H30" i="11"/>
  <c r="H27" i="11"/>
  <c r="H32" i="11"/>
  <c r="H37" i="11"/>
  <c r="H24" i="11"/>
  <c r="H29" i="11"/>
  <c r="H38" i="11"/>
  <c r="H42" i="11"/>
  <c r="H43" i="11"/>
  <c r="H41" i="11"/>
  <c r="H44" i="11"/>
  <c r="H40" i="11"/>
  <c r="H45" i="11"/>
  <c r="H28" i="11"/>
  <c r="H18" i="9"/>
  <c r="H14" i="9"/>
  <c r="H17" i="9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O13" i="8"/>
  <c r="W32" i="15"/>
  <c r="V33" i="15"/>
  <c r="H13" i="9"/>
  <c r="E32" i="8"/>
  <c r="AH3" i="11"/>
  <c r="DN27" i="11"/>
  <c r="I25" i="11"/>
  <c r="I23" i="11"/>
  <c r="I18" i="11"/>
  <c r="AI14" i="11"/>
  <c r="CA14" i="11"/>
  <c r="AI33" i="11"/>
  <c r="CA33" i="11"/>
  <c r="AI20" i="11"/>
  <c r="CA20" i="11"/>
  <c r="AI23" i="11"/>
  <c r="CA23" i="11"/>
  <c r="AI39" i="11"/>
  <c r="CA39" i="11"/>
  <c r="BZ4" i="11"/>
  <c r="BZ3" i="11"/>
  <c r="AI31" i="11"/>
  <c r="CA31" i="11"/>
  <c r="AI18" i="11"/>
  <c r="CA18" i="11"/>
  <c r="AI22" i="11"/>
  <c r="CA22" i="11"/>
  <c r="I42" i="11"/>
  <c r="I21" i="11"/>
  <c r="AI16" i="11"/>
  <c r="CA16" i="11"/>
  <c r="AI35" i="11"/>
  <c r="CA35" i="11"/>
  <c r="AI37" i="11"/>
  <c r="CA37" i="11"/>
  <c r="I22" i="11"/>
  <c r="AI32" i="11"/>
  <c r="CA32" i="11"/>
  <c r="AI24" i="11"/>
  <c r="CA24" i="11"/>
  <c r="AI29" i="11"/>
  <c r="CA29" i="11"/>
  <c r="I24" i="11"/>
  <c r="I29" i="11"/>
  <c r="I45" i="11"/>
  <c r="I39" i="11"/>
  <c r="I36" i="11"/>
  <c r="I19" i="11"/>
  <c r="AI38" i="11"/>
  <c r="CA38" i="11"/>
  <c r="AI28" i="11"/>
  <c r="CA28" i="11"/>
  <c r="I17" i="11"/>
  <c r="AI26" i="11"/>
  <c r="CA26" i="11"/>
  <c r="AI34" i="11"/>
  <c r="CA34" i="11"/>
  <c r="AI25" i="11"/>
  <c r="CA25" i="11"/>
  <c r="I28" i="11"/>
  <c r="H3" i="11"/>
  <c r="AJ33" i="11"/>
  <c r="CB33" i="11"/>
  <c r="I16" i="11"/>
  <c r="AI15" i="11"/>
  <c r="CA15" i="11"/>
  <c r="I20" i="11"/>
  <c r="I51" i="11"/>
  <c r="I49" i="11"/>
  <c r="I46" i="11"/>
  <c r="I50" i="11"/>
  <c r="I48" i="11"/>
  <c r="I47" i="11"/>
  <c r="I44" i="11"/>
  <c r="I41" i="11"/>
  <c r="I43" i="11"/>
  <c r="I38" i="11"/>
  <c r="I35" i="11"/>
  <c r="I33" i="11"/>
  <c r="I37" i="11"/>
  <c r="I27" i="11"/>
  <c r="I30" i="11"/>
  <c r="I40" i="11"/>
  <c r="I26" i="11"/>
  <c r="I31" i="11"/>
  <c r="I32" i="11"/>
  <c r="I34" i="11"/>
  <c r="H30" i="10"/>
  <c r="V34" i="15"/>
  <c r="W33" i="15"/>
  <c r="DN28" i="11"/>
  <c r="AJ35" i="11"/>
  <c r="CB35" i="11"/>
  <c r="I3" i="11"/>
  <c r="AK31" i="11"/>
  <c r="CC31" i="11"/>
  <c r="J17" i="11"/>
  <c r="J18" i="11"/>
  <c r="J20" i="11"/>
  <c r="AJ32" i="11"/>
  <c r="CB32" i="11"/>
  <c r="AJ44" i="11"/>
  <c r="CB44" i="11"/>
  <c r="AJ20" i="11"/>
  <c r="CB20" i="11"/>
  <c r="AJ42" i="11"/>
  <c r="CB42" i="11"/>
  <c r="AJ22" i="11"/>
  <c r="CB22" i="11"/>
  <c r="AJ24" i="11"/>
  <c r="CB24" i="11"/>
  <c r="AJ16" i="11"/>
  <c r="CB16" i="11"/>
  <c r="AJ18" i="11"/>
  <c r="CB18" i="11"/>
  <c r="AK36" i="11"/>
  <c r="CC36" i="11"/>
  <c r="AJ23" i="11"/>
  <c r="CB23" i="11"/>
  <c r="AJ26" i="11"/>
  <c r="CB26" i="11"/>
  <c r="AJ40" i="11"/>
  <c r="CB40" i="11"/>
  <c r="CA4" i="11"/>
  <c r="CA3" i="11"/>
  <c r="J24" i="11"/>
  <c r="AK23" i="11"/>
  <c r="CC23" i="11"/>
  <c r="J26" i="11"/>
  <c r="AK47" i="11"/>
  <c r="CC47" i="11"/>
  <c r="J21" i="11"/>
  <c r="J27" i="11"/>
  <c r="AK26" i="11"/>
  <c r="CC26" i="11"/>
  <c r="AK37" i="11"/>
  <c r="CC37" i="11"/>
  <c r="AK51" i="11"/>
  <c r="CC51" i="11"/>
  <c r="AJ19" i="11"/>
  <c r="CB19" i="11"/>
  <c r="AJ15" i="11"/>
  <c r="CB15" i="11"/>
  <c r="AJ25" i="11"/>
  <c r="CB25" i="11"/>
  <c r="AJ38" i="11"/>
  <c r="CB38" i="11"/>
  <c r="AJ29" i="11"/>
  <c r="CB29" i="11"/>
  <c r="J25" i="11"/>
  <c r="AJ21" i="11"/>
  <c r="CB21" i="11"/>
  <c r="AJ36" i="11"/>
  <c r="CB36" i="11"/>
  <c r="AJ31" i="11"/>
  <c r="CB31" i="11"/>
  <c r="J19" i="11"/>
  <c r="AJ34" i="11"/>
  <c r="CB34" i="11"/>
  <c r="AJ43" i="11"/>
  <c r="CB43" i="11"/>
  <c r="AK49" i="11"/>
  <c r="CC49" i="11"/>
  <c r="J35" i="11"/>
  <c r="J41" i="11"/>
  <c r="AK40" i="11"/>
  <c r="CC40" i="11"/>
  <c r="AK33" i="11"/>
  <c r="CC33" i="11"/>
  <c r="J51" i="11"/>
  <c r="AK50" i="11"/>
  <c r="CC50" i="11"/>
  <c r="AI3" i="11"/>
  <c r="AJ27" i="11"/>
  <c r="CB27" i="11"/>
  <c r="AJ39" i="11"/>
  <c r="CB39" i="11"/>
  <c r="AK39" i="11"/>
  <c r="CC39" i="11"/>
  <c r="AJ28" i="11"/>
  <c r="CB28" i="11"/>
  <c r="J23" i="11"/>
  <c r="AK21" i="11"/>
  <c r="CC21" i="11"/>
  <c r="J22" i="11"/>
  <c r="AJ37" i="11"/>
  <c r="CB37" i="11"/>
  <c r="AJ41" i="11"/>
  <c r="CB41" i="11"/>
  <c r="AJ17" i="11"/>
  <c r="CB17" i="11"/>
  <c r="AJ30" i="11"/>
  <c r="CB30" i="11"/>
  <c r="AJ45" i="11"/>
  <c r="CB45" i="11"/>
  <c r="J33" i="11"/>
  <c r="J32" i="11"/>
  <c r="J31" i="11"/>
  <c r="J34" i="11"/>
  <c r="J39" i="11"/>
  <c r="J48" i="11"/>
  <c r="J50" i="11"/>
  <c r="J43" i="11"/>
  <c r="J40" i="11"/>
  <c r="J44" i="11"/>
  <c r="J49" i="11"/>
  <c r="J54" i="11"/>
  <c r="J55" i="11"/>
  <c r="J53" i="11"/>
  <c r="J57" i="11"/>
  <c r="J52" i="11"/>
  <c r="J56" i="11"/>
  <c r="J28" i="11"/>
  <c r="J46" i="11"/>
  <c r="J42" i="11"/>
  <c r="J30" i="11"/>
  <c r="J29" i="11"/>
  <c r="J38" i="11"/>
  <c r="J36" i="11"/>
  <c r="J45" i="11"/>
  <c r="J47" i="11"/>
  <c r="J37" i="11"/>
  <c r="H31" i="10"/>
  <c r="H33" i="9"/>
  <c r="F12" i="6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J13" i="8"/>
  <c r="J27" i="8"/>
  <c r="F13" i="8"/>
  <c r="F12" i="8"/>
  <c r="J14" i="8"/>
  <c r="J16" i="8"/>
  <c r="W34" i="15"/>
  <c r="V35" i="15"/>
  <c r="AK22" i="11"/>
  <c r="CC22" i="11"/>
  <c r="AK27" i="11"/>
  <c r="CC27" i="11"/>
  <c r="AK18" i="11"/>
  <c r="CC18" i="11"/>
  <c r="AK24" i="11"/>
  <c r="CC24" i="11"/>
  <c r="AK48" i="11"/>
  <c r="CC48" i="11"/>
  <c r="AK38" i="11"/>
  <c r="CC38" i="11"/>
  <c r="F32" i="8"/>
  <c r="AK41" i="11"/>
  <c r="CC41" i="11"/>
  <c r="AK34" i="11"/>
  <c r="CC34" i="11"/>
  <c r="AK43" i="11"/>
  <c r="CC43" i="11"/>
  <c r="AK20" i="11"/>
  <c r="CC20" i="11"/>
  <c r="AK25" i="11"/>
  <c r="CC25" i="11"/>
  <c r="AK45" i="11"/>
  <c r="CC45" i="11"/>
  <c r="AK17" i="11"/>
  <c r="CC17" i="11"/>
  <c r="DN29" i="11"/>
  <c r="K24" i="11"/>
  <c r="AJ3" i="11"/>
  <c r="K28" i="11"/>
  <c r="K25" i="11"/>
  <c r="AK35" i="11"/>
  <c r="CC35" i="11"/>
  <c r="K48" i="11"/>
  <c r="K26" i="11"/>
  <c r="CB4" i="11"/>
  <c r="CB3" i="11"/>
  <c r="K21" i="11"/>
  <c r="AK28" i="11"/>
  <c r="CC28" i="11"/>
  <c r="AK30" i="11"/>
  <c r="CC30" i="11"/>
  <c r="K30" i="11"/>
  <c r="K23" i="11"/>
  <c r="K22" i="11"/>
  <c r="K27" i="11"/>
  <c r="AK29" i="11"/>
  <c r="CC29" i="11"/>
  <c r="AK19" i="11"/>
  <c r="CC19" i="11"/>
  <c r="J3" i="11"/>
  <c r="AL46" i="11"/>
  <c r="CD46" i="11"/>
  <c r="K18" i="11"/>
  <c r="AK46" i="11"/>
  <c r="CC46" i="11"/>
  <c r="AK32" i="11"/>
  <c r="CC32" i="11"/>
  <c r="K29" i="11"/>
  <c r="K37" i="11"/>
  <c r="K52" i="11"/>
  <c r="K57" i="11"/>
  <c r="K56" i="11"/>
  <c r="AL33" i="11"/>
  <c r="CD33" i="11"/>
  <c r="K20" i="11"/>
  <c r="AK42" i="11"/>
  <c r="CC42" i="11"/>
  <c r="AL18" i="11"/>
  <c r="CD18" i="11"/>
  <c r="K19" i="11"/>
  <c r="AK16" i="11"/>
  <c r="CC16" i="11"/>
  <c r="AK44" i="11"/>
  <c r="CC44" i="11"/>
  <c r="K46" i="11"/>
  <c r="K31" i="11"/>
  <c r="K54" i="11"/>
  <c r="K45" i="11"/>
  <c r="K49" i="11"/>
  <c r="K33" i="11"/>
  <c r="K41" i="11"/>
  <c r="K40" i="11"/>
  <c r="K34" i="11"/>
  <c r="K38" i="11"/>
  <c r="K39" i="11"/>
  <c r="K43" i="11"/>
  <c r="K53" i="11"/>
  <c r="K55" i="11"/>
  <c r="K44" i="11"/>
  <c r="K35" i="11"/>
  <c r="K42" i="11"/>
  <c r="K47" i="11"/>
  <c r="K61" i="11"/>
  <c r="K60" i="11"/>
  <c r="K62" i="11"/>
  <c r="K58" i="11"/>
  <c r="K63" i="11"/>
  <c r="K59" i="11"/>
  <c r="K50" i="11"/>
  <c r="K51" i="11"/>
  <c r="K32" i="11"/>
  <c r="K36" i="11"/>
  <c r="J17" i="8"/>
  <c r="J23" i="8"/>
  <c r="J29" i="8"/>
  <c r="F11" i="6"/>
  <c r="E58" i="7"/>
  <c r="V36" i="15"/>
  <c r="W35" i="15"/>
  <c r="CC4" i="11"/>
  <c r="CC3" i="11"/>
  <c r="AK3" i="11"/>
  <c r="DN30" i="11"/>
  <c r="L38" i="11"/>
  <c r="AL36" i="11"/>
  <c r="CD36" i="11"/>
  <c r="AL57" i="11"/>
  <c r="CD57" i="11"/>
  <c r="L33" i="11"/>
  <c r="AL39" i="11"/>
  <c r="CD39" i="11"/>
  <c r="AL56" i="11"/>
  <c r="CD56" i="11"/>
  <c r="AL17" i="11"/>
  <c r="CD17" i="11"/>
  <c r="L28" i="11"/>
  <c r="L24" i="11"/>
  <c r="AL44" i="11"/>
  <c r="CD44" i="11"/>
  <c r="AL29" i="11"/>
  <c r="CD29" i="11"/>
  <c r="L22" i="11"/>
  <c r="L27" i="11"/>
  <c r="L29" i="11"/>
  <c r="AL34" i="11"/>
  <c r="CD34" i="11"/>
  <c r="AL42" i="11"/>
  <c r="CD42" i="11"/>
  <c r="AL23" i="11"/>
  <c r="CD23" i="11"/>
  <c r="L52" i="11"/>
  <c r="L59" i="11"/>
  <c r="L48" i="11"/>
  <c r="L39" i="11"/>
  <c r="L34" i="11"/>
  <c r="L32" i="11"/>
  <c r="L21" i="11"/>
  <c r="AL40" i="11"/>
  <c r="CD40" i="11"/>
  <c r="AL28" i="11"/>
  <c r="CD28" i="11"/>
  <c r="L23" i="11"/>
  <c r="AL22" i="11"/>
  <c r="CD22" i="11"/>
  <c r="AL53" i="11"/>
  <c r="CD53" i="11"/>
  <c r="L31" i="11"/>
  <c r="AL20" i="11"/>
  <c r="CD20" i="11"/>
  <c r="AL31" i="11"/>
  <c r="CD31" i="11"/>
  <c r="AL24" i="11"/>
  <c r="CD24" i="11"/>
  <c r="AL41" i="11"/>
  <c r="CD41" i="11"/>
  <c r="AL43" i="11"/>
  <c r="CD43" i="11"/>
  <c r="AL38" i="11"/>
  <c r="CD38" i="11"/>
  <c r="L25" i="11"/>
  <c r="L20" i="11"/>
  <c r="AL19" i="11"/>
  <c r="CD19" i="11"/>
  <c r="AL55" i="11"/>
  <c r="CD55" i="11"/>
  <c r="L30" i="11"/>
  <c r="L19" i="11"/>
  <c r="K3" i="11"/>
  <c r="AM43" i="11"/>
  <c r="CE43" i="11"/>
  <c r="AL21" i="11"/>
  <c r="CD21" i="11"/>
  <c r="AL32" i="11"/>
  <c r="CD32" i="11"/>
  <c r="AL30" i="11"/>
  <c r="CD30" i="11"/>
  <c r="AL47" i="11"/>
  <c r="CD47" i="11"/>
  <c r="L26" i="11"/>
  <c r="AL51" i="11"/>
  <c r="CD51" i="11"/>
  <c r="AL54" i="11"/>
  <c r="CD54" i="11"/>
  <c r="AL37" i="11"/>
  <c r="CD37" i="11"/>
  <c r="AL50" i="11"/>
  <c r="CD50" i="11"/>
  <c r="AL26" i="11"/>
  <c r="CD26" i="11"/>
  <c r="AL35" i="11"/>
  <c r="CD35" i="11"/>
  <c r="AL48" i="11"/>
  <c r="CD48" i="11"/>
  <c r="AL49" i="11"/>
  <c r="CD49" i="11"/>
  <c r="AL25" i="11"/>
  <c r="CD25" i="11"/>
  <c r="AM48" i="11"/>
  <c r="CE48" i="11"/>
  <c r="AL27" i="11"/>
  <c r="CD27" i="11"/>
  <c r="AL52" i="11"/>
  <c r="CD52" i="11"/>
  <c r="AL45" i="11"/>
  <c r="CD45" i="11"/>
  <c r="L56" i="11"/>
  <c r="L57" i="11"/>
  <c r="L64" i="11"/>
  <c r="L66" i="11"/>
  <c r="L69" i="11"/>
  <c r="L65" i="11"/>
  <c r="L67" i="11"/>
  <c r="L68" i="11"/>
  <c r="L62" i="11"/>
  <c r="L45" i="11"/>
  <c r="L40" i="11"/>
  <c r="L42" i="11"/>
  <c r="L55" i="11"/>
  <c r="L51" i="11"/>
  <c r="L63" i="11"/>
  <c r="L43" i="11"/>
  <c r="L54" i="11"/>
  <c r="L35" i="11"/>
  <c r="L58" i="11"/>
  <c r="M60" i="11"/>
  <c r="L50" i="11"/>
  <c r="L47" i="11"/>
  <c r="L37" i="11"/>
  <c r="L60" i="11"/>
  <c r="L61" i="11"/>
  <c r="L36" i="11"/>
  <c r="L44" i="11"/>
  <c r="L41" i="11"/>
  <c r="L53" i="11"/>
  <c r="L46" i="11"/>
  <c r="L49" i="11"/>
  <c r="J30" i="8"/>
  <c r="F17" i="6"/>
  <c r="F18" i="6"/>
  <c r="F20" i="6"/>
  <c r="F29" i="6"/>
  <c r="F16" i="6"/>
  <c r="F21" i="6"/>
  <c r="F22" i="6"/>
  <c r="F13" i="6"/>
  <c r="F14" i="6"/>
  <c r="F15" i="6"/>
  <c r="F19" i="6"/>
  <c r="F23" i="6"/>
  <c r="F24" i="6"/>
  <c r="F26" i="6"/>
  <c r="F27" i="6"/>
  <c r="F28" i="6"/>
  <c r="F30" i="6"/>
  <c r="R57" i="7"/>
  <c r="O57" i="7"/>
  <c r="N57" i="7"/>
  <c r="M57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F58" i="7"/>
  <c r="I8" i="7"/>
  <c r="H8" i="7"/>
  <c r="F8" i="7"/>
  <c r="E8" i="7"/>
  <c r="D8" i="7"/>
  <c r="L59" i="7"/>
  <c r="E59" i="7"/>
  <c r="I25" i="6"/>
  <c r="W36" i="15"/>
  <c r="V37" i="15"/>
  <c r="G49" i="7"/>
  <c r="G12" i="7"/>
  <c r="G14" i="7"/>
  <c r="G11" i="7"/>
  <c r="G13" i="7"/>
  <c r="G10" i="7"/>
  <c r="D50" i="7"/>
  <c r="D10" i="7"/>
  <c r="D11" i="7"/>
  <c r="D13" i="7"/>
  <c r="D12" i="7"/>
  <c r="D14" i="7"/>
  <c r="H50" i="7"/>
  <c r="H11" i="7"/>
  <c r="H13" i="7"/>
  <c r="H10" i="7"/>
  <c r="H12" i="7"/>
  <c r="H14" i="7"/>
  <c r="E50" i="7"/>
  <c r="E11" i="7"/>
  <c r="E13" i="7"/>
  <c r="E10" i="7"/>
  <c r="E12" i="7"/>
  <c r="E14" i="7"/>
  <c r="I50" i="7"/>
  <c r="I11" i="7"/>
  <c r="I13" i="7"/>
  <c r="I12" i="7"/>
  <c r="I14" i="7"/>
  <c r="I10" i="7"/>
  <c r="F49" i="7"/>
  <c r="F12" i="7"/>
  <c r="F14" i="7"/>
  <c r="F11" i="7"/>
  <c r="F13" i="7"/>
  <c r="F10" i="7"/>
  <c r="G19" i="7"/>
  <c r="F59" i="7"/>
  <c r="N59" i="7"/>
  <c r="DN31" i="11"/>
  <c r="M36" i="11"/>
  <c r="M53" i="11"/>
  <c r="AL3" i="11"/>
  <c r="AM25" i="11"/>
  <c r="CE25" i="11"/>
  <c r="AM18" i="11"/>
  <c r="AM46" i="11"/>
  <c r="CE46" i="11"/>
  <c r="AM42" i="11"/>
  <c r="CE42" i="11"/>
  <c r="M26" i="11"/>
  <c r="M32" i="11"/>
  <c r="AM22" i="11"/>
  <c r="CE22" i="11"/>
  <c r="M22" i="11"/>
  <c r="AM33" i="11"/>
  <c r="CE33" i="11"/>
  <c r="AM55" i="11"/>
  <c r="CE55" i="11"/>
  <c r="AM26" i="11"/>
  <c r="CE26" i="11"/>
  <c r="AM27" i="11"/>
  <c r="CE27" i="11"/>
  <c r="AM39" i="11"/>
  <c r="CE39" i="11"/>
  <c r="AM32" i="11"/>
  <c r="CE32" i="11"/>
  <c r="AM56" i="11"/>
  <c r="CE56" i="11"/>
  <c r="AM35" i="11"/>
  <c r="CE35" i="11"/>
  <c r="M54" i="11"/>
  <c r="M62" i="11"/>
  <c r="M27" i="11"/>
  <c r="AM29" i="11"/>
  <c r="CE29" i="11"/>
  <c r="AM49" i="11"/>
  <c r="CE49" i="11"/>
  <c r="AM62" i="11"/>
  <c r="CE62" i="11"/>
  <c r="AM20" i="11"/>
  <c r="CE20" i="11"/>
  <c r="M35" i="11"/>
  <c r="AM47" i="11"/>
  <c r="CE47" i="11"/>
  <c r="AM51" i="11"/>
  <c r="CE51" i="11"/>
  <c r="M28" i="11"/>
  <c r="M29" i="11"/>
  <c r="AM44" i="11"/>
  <c r="CE44" i="11"/>
  <c r="M34" i="11"/>
  <c r="AM45" i="11"/>
  <c r="CE45" i="11"/>
  <c r="AM60" i="11"/>
  <c r="CE60" i="11"/>
  <c r="M42" i="11"/>
  <c r="M61" i="11"/>
  <c r="M31" i="11"/>
  <c r="M21" i="11"/>
  <c r="AM34" i="11"/>
  <c r="CE34" i="11"/>
  <c r="AM50" i="11"/>
  <c r="CE50" i="11"/>
  <c r="AM57" i="11"/>
  <c r="CE57" i="11"/>
  <c r="AM31" i="11"/>
  <c r="CE31" i="11"/>
  <c r="AM38" i="11"/>
  <c r="CE38" i="11"/>
  <c r="AM28" i="11"/>
  <c r="CE28" i="11"/>
  <c r="M23" i="11"/>
  <c r="M25" i="11"/>
  <c r="CD4" i="11"/>
  <c r="CD3" i="11"/>
  <c r="AM54" i="11"/>
  <c r="CE54" i="11"/>
  <c r="AM61" i="11"/>
  <c r="CE61" i="11"/>
  <c r="AM40" i="11"/>
  <c r="CE40" i="11"/>
  <c r="AM36" i="11"/>
  <c r="CE36" i="11"/>
  <c r="M50" i="11"/>
  <c r="M38" i="11"/>
  <c r="M69" i="11"/>
  <c r="AM59" i="11"/>
  <c r="CE59" i="11"/>
  <c r="M20" i="11"/>
  <c r="L3" i="11"/>
  <c r="AN35" i="11"/>
  <c r="CF35" i="11"/>
  <c r="AM52" i="11"/>
  <c r="CE52" i="11"/>
  <c r="AM19" i="11"/>
  <c r="CE19" i="11"/>
  <c r="AM53" i="11"/>
  <c r="CE53" i="11"/>
  <c r="AM24" i="11"/>
  <c r="CE24" i="11"/>
  <c r="AM30" i="11"/>
  <c r="CE30" i="11"/>
  <c r="M24" i="11"/>
  <c r="M33" i="11"/>
  <c r="AN39" i="11"/>
  <c r="CF39" i="11"/>
  <c r="AM58" i="11"/>
  <c r="CE58" i="11"/>
  <c r="M30" i="11"/>
  <c r="AM21" i="11"/>
  <c r="CE21" i="11"/>
  <c r="AM23" i="11"/>
  <c r="CE23" i="11"/>
  <c r="AM37" i="11"/>
  <c r="CE37" i="11"/>
  <c r="AM41" i="11"/>
  <c r="CE41" i="11"/>
  <c r="AM63" i="11"/>
  <c r="CE63" i="11"/>
  <c r="M47" i="11"/>
  <c r="M37" i="11"/>
  <c r="M40" i="11"/>
  <c r="M59" i="11"/>
  <c r="M64" i="11"/>
  <c r="M46" i="11"/>
  <c r="M66" i="11"/>
  <c r="M52" i="11"/>
  <c r="M56" i="11"/>
  <c r="M63" i="11"/>
  <c r="M70" i="11"/>
  <c r="M71" i="11"/>
  <c r="M72" i="11"/>
  <c r="M74" i="11"/>
  <c r="M75" i="11"/>
  <c r="M73" i="11"/>
  <c r="M58" i="11"/>
  <c r="M48" i="11"/>
  <c r="M55" i="11"/>
  <c r="M49" i="11"/>
  <c r="M43" i="11"/>
  <c r="M67" i="11"/>
  <c r="M57" i="11"/>
  <c r="M45" i="11"/>
  <c r="M51" i="11"/>
  <c r="M44" i="11"/>
  <c r="M41" i="11"/>
  <c r="M68" i="11"/>
  <c r="M65" i="11"/>
  <c r="M39" i="11"/>
  <c r="F25" i="6"/>
  <c r="I15" i="6"/>
  <c r="I14" i="6"/>
  <c r="I21" i="6"/>
  <c r="I27" i="6"/>
  <c r="F32" i="6"/>
  <c r="M59" i="7"/>
  <c r="G58" i="7"/>
  <c r="G59" i="7"/>
  <c r="O59" i="7"/>
  <c r="Q57" i="7"/>
  <c r="H58" i="7"/>
  <c r="H59" i="7"/>
  <c r="G22" i="7"/>
  <c r="G24" i="7"/>
  <c r="G17" i="7"/>
  <c r="G26" i="7"/>
  <c r="I25" i="7"/>
  <c r="D16" i="7"/>
  <c r="H16" i="7"/>
  <c r="F17" i="7"/>
  <c r="D18" i="7"/>
  <c r="H18" i="7"/>
  <c r="F19" i="7"/>
  <c r="D20" i="7"/>
  <c r="H20" i="7"/>
  <c r="F22" i="7"/>
  <c r="D23" i="7"/>
  <c r="H23" i="7"/>
  <c r="F24" i="7"/>
  <c r="D25" i="7"/>
  <c r="H25" i="7"/>
  <c r="F26" i="7"/>
  <c r="D28" i="7"/>
  <c r="H28" i="7"/>
  <c r="F29" i="7"/>
  <c r="D30" i="7"/>
  <c r="H30" i="7"/>
  <c r="F31" i="7"/>
  <c r="D32" i="7"/>
  <c r="H32" i="7"/>
  <c r="F34" i="7"/>
  <c r="D35" i="7"/>
  <c r="H35" i="7"/>
  <c r="F36" i="7"/>
  <c r="D37" i="7"/>
  <c r="H37" i="7"/>
  <c r="F38" i="7"/>
  <c r="D40" i="7"/>
  <c r="H40" i="7"/>
  <c r="F41" i="7"/>
  <c r="D42" i="7"/>
  <c r="H42" i="7"/>
  <c r="F43" i="7"/>
  <c r="D44" i="7"/>
  <c r="H44" i="7"/>
  <c r="F46" i="7"/>
  <c r="D47" i="7"/>
  <c r="H47" i="7"/>
  <c r="F48" i="7"/>
  <c r="D49" i="7"/>
  <c r="H49" i="7"/>
  <c r="F50" i="7"/>
  <c r="E16" i="7"/>
  <c r="I16" i="7"/>
  <c r="E28" i="7"/>
  <c r="I28" i="7"/>
  <c r="G29" i="7"/>
  <c r="E30" i="7"/>
  <c r="I30" i="7"/>
  <c r="G31" i="7"/>
  <c r="E32" i="7"/>
  <c r="I32" i="7"/>
  <c r="G34" i="7"/>
  <c r="E35" i="7"/>
  <c r="I35" i="7"/>
  <c r="G36" i="7"/>
  <c r="E37" i="7"/>
  <c r="I37" i="7"/>
  <c r="G38" i="7"/>
  <c r="E40" i="7"/>
  <c r="I40" i="7"/>
  <c r="G41" i="7"/>
  <c r="E42" i="7"/>
  <c r="I42" i="7"/>
  <c r="G43" i="7"/>
  <c r="E44" i="7"/>
  <c r="I44" i="7"/>
  <c r="G46" i="7"/>
  <c r="E47" i="7"/>
  <c r="I47" i="7"/>
  <c r="G48" i="7"/>
  <c r="E49" i="7"/>
  <c r="I49" i="7"/>
  <c r="G50" i="7"/>
  <c r="E23" i="7"/>
  <c r="I23" i="7"/>
  <c r="E25" i="7"/>
  <c r="F16" i="7"/>
  <c r="D17" i="7"/>
  <c r="H17" i="7"/>
  <c r="F18" i="7"/>
  <c r="D19" i="7"/>
  <c r="H19" i="7"/>
  <c r="F20" i="7"/>
  <c r="D22" i="7"/>
  <c r="H22" i="7"/>
  <c r="F23" i="7"/>
  <c r="D24" i="7"/>
  <c r="H24" i="7"/>
  <c r="F25" i="7"/>
  <c r="D26" i="7"/>
  <c r="H26" i="7"/>
  <c r="F28" i="7"/>
  <c r="D29" i="7"/>
  <c r="H29" i="7"/>
  <c r="F30" i="7"/>
  <c r="D31" i="7"/>
  <c r="H31" i="7"/>
  <c r="F32" i="7"/>
  <c r="D34" i="7"/>
  <c r="H34" i="7"/>
  <c r="F35" i="7"/>
  <c r="D36" i="7"/>
  <c r="H36" i="7"/>
  <c r="F37" i="7"/>
  <c r="D38" i="7"/>
  <c r="H38" i="7"/>
  <c r="F40" i="7"/>
  <c r="D41" i="7"/>
  <c r="H41" i="7"/>
  <c r="F42" i="7"/>
  <c r="D43" i="7"/>
  <c r="H43" i="7"/>
  <c r="F44" i="7"/>
  <c r="D46" i="7"/>
  <c r="H46" i="7"/>
  <c r="F47" i="7"/>
  <c r="D48" i="7"/>
  <c r="H48" i="7"/>
  <c r="E18" i="7"/>
  <c r="I18" i="7"/>
  <c r="E20" i="7"/>
  <c r="I20" i="7"/>
  <c r="G16" i="7"/>
  <c r="E17" i="7"/>
  <c r="I17" i="7"/>
  <c r="G18" i="7"/>
  <c r="E19" i="7"/>
  <c r="I19" i="7"/>
  <c r="G20" i="7"/>
  <c r="E22" i="7"/>
  <c r="I22" i="7"/>
  <c r="G23" i="7"/>
  <c r="E24" i="7"/>
  <c r="I24" i="7"/>
  <c r="G25" i="7"/>
  <c r="E26" i="7"/>
  <c r="I26" i="7"/>
  <c r="G28" i="7"/>
  <c r="E29" i="7"/>
  <c r="I29" i="7"/>
  <c r="G30" i="7"/>
  <c r="E31" i="7"/>
  <c r="I31" i="7"/>
  <c r="E34" i="7"/>
  <c r="I34" i="7"/>
  <c r="G35" i="7"/>
  <c r="E36" i="7"/>
  <c r="I36" i="7"/>
  <c r="G37" i="7"/>
  <c r="E38" i="7"/>
  <c r="I38" i="7"/>
  <c r="G40" i="7"/>
  <c r="E41" i="7"/>
  <c r="I41" i="7"/>
  <c r="G42" i="7"/>
  <c r="E43" i="7"/>
  <c r="I43" i="7"/>
  <c r="G44" i="7"/>
  <c r="E46" i="7"/>
  <c r="I46" i="7"/>
  <c r="G47" i="7"/>
  <c r="E48" i="7"/>
  <c r="I48" i="7"/>
  <c r="L60" i="7"/>
  <c r="G14" i="1"/>
  <c r="G13" i="1"/>
  <c r="D8" i="2"/>
  <c r="S57" i="2"/>
  <c r="I14" i="4"/>
  <c r="I13" i="4"/>
  <c r="I23" i="4"/>
  <c r="V38" i="15"/>
  <c r="W37" i="15"/>
  <c r="F60" i="7"/>
  <c r="E60" i="7"/>
  <c r="G60" i="7"/>
  <c r="N51" i="11"/>
  <c r="N62" i="11"/>
  <c r="AN68" i="11"/>
  <c r="CF68" i="11"/>
  <c r="AN49" i="11"/>
  <c r="CF49" i="11"/>
  <c r="AN24" i="11"/>
  <c r="CF24" i="11"/>
  <c r="AN23" i="11"/>
  <c r="CF23" i="11"/>
  <c r="AN19" i="11"/>
  <c r="CF19" i="11"/>
  <c r="AN58" i="11"/>
  <c r="CF58" i="11"/>
  <c r="DN32" i="11"/>
  <c r="AN38" i="11"/>
  <c r="CF38" i="11"/>
  <c r="N25" i="11"/>
  <c r="M3" i="11"/>
  <c r="N21" i="11"/>
  <c r="AN66" i="11"/>
  <c r="CF66" i="11"/>
  <c r="AN63" i="11"/>
  <c r="CF63" i="11"/>
  <c r="AN44" i="11"/>
  <c r="CF44" i="11"/>
  <c r="N26" i="11"/>
  <c r="N22" i="11"/>
  <c r="AN57" i="11"/>
  <c r="CF57" i="11"/>
  <c r="AN43" i="11"/>
  <c r="CF43" i="11"/>
  <c r="AN41" i="11"/>
  <c r="CF41" i="11"/>
  <c r="AN33" i="11"/>
  <c r="CF33" i="11"/>
  <c r="N30" i="11"/>
  <c r="N28" i="11"/>
  <c r="AN47" i="11"/>
  <c r="CF47" i="11"/>
  <c r="N27" i="11"/>
  <c r="AN40" i="11"/>
  <c r="CF40" i="11"/>
  <c r="N37" i="11"/>
  <c r="AO36" i="11"/>
  <c r="CG36" i="11"/>
  <c r="N40" i="11"/>
  <c r="AO39" i="11"/>
  <c r="CG39" i="11"/>
  <c r="AO49" i="11"/>
  <c r="CG49" i="11"/>
  <c r="AO72" i="11"/>
  <c r="CG72" i="11"/>
  <c r="AO46" i="11"/>
  <c r="CG46" i="11"/>
  <c r="N38" i="11"/>
  <c r="AO37" i="11"/>
  <c r="CG37" i="11"/>
  <c r="AN52" i="11"/>
  <c r="CF52" i="11"/>
  <c r="AN20" i="11"/>
  <c r="CF20" i="11"/>
  <c r="AN69" i="11"/>
  <c r="CF69" i="11"/>
  <c r="AN50" i="11"/>
  <c r="CF50" i="11"/>
  <c r="N35" i="11"/>
  <c r="AN27" i="11"/>
  <c r="CF27" i="11"/>
  <c r="AN34" i="11"/>
  <c r="CF34" i="11"/>
  <c r="AN65" i="11"/>
  <c r="CF65" i="11"/>
  <c r="AN61" i="11"/>
  <c r="CF61" i="11"/>
  <c r="AN31" i="11"/>
  <c r="CF31" i="11"/>
  <c r="AN51" i="11"/>
  <c r="CF51" i="11"/>
  <c r="AN36" i="11"/>
  <c r="CF36" i="11"/>
  <c r="N66" i="11"/>
  <c r="AO65" i="11"/>
  <c r="CG65" i="11"/>
  <c r="AO57" i="11"/>
  <c r="CG57" i="11"/>
  <c r="N56" i="11"/>
  <c r="AO55" i="11"/>
  <c r="CG55" i="11"/>
  <c r="AO71" i="11"/>
  <c r="CG71" i="11"/>
  <c r="AO64" i="11"/>
  <c r="CG64" i="11"/>
  <c r="AN29" i="11"/>
  <c r="CF29" i="11"/>
  <c r="AN32" i="11"/>
  <c r="CF32" i="11"/>
  <c r="AO69" i="11"/>
  <c r="CG69" i="11"/>
  <c r="AN37" i="11"/>
  <c r="CF37" i="11"/>
  <c r="AO50" i="11"/>
  <c r="CG50" i="11"/>
  <c r="N24" i="11"/>
  <c r="AN48" i="11"/>
  <c r="CF48" i="11"/>
  <c r="AN30" i="11"/>
  <c r="CF30" i="11"/>
  <c r="AN62" i="11"/>
  <c r="CF62" i="11"/>
  <c r="AN60" i="11"/>
  <c r="CF60" i="11"/>
  <c r="N29" i="11"/>
  <c r="AO28" i="11"/>
  <c r="CG28" i="11"/>
  <c r="N36" i="11"/>
  <c r="AO35" i="11"/>
  <c r="CG35" i="11"/>
  <c r="AN45" i="11"/>
  <c r="CF45" i="11"/>
  <c r="AO62" i="11"/>
  <c r="CG62" i="11"/>
  <c r="N23" i="11"/>
  <c r="N33" i="11"/>
  <c r="AO32" i="11"/>
  <c r="CG32" i="11"/>
  <c r="AN64" i="11"/>
  <c r="CF64" i="11"/>
  <c r="AO53" i="11"/>
  <c r="CG53" i="11"/>
  <c r="AN46" i="11"/>
  <c r="CF46" i="11"/>
  <c r="N69" i="11"/>
  <c r="N39" i="11"/>
  <c r="N68" i="11"/>
  <c r="AO67" i="11"/>
  <c r="CG67" i="11"/>
  <c r="AO75" i="11"/>
  <c r="CG75" i="11"/>
  <c r="N61" i="11"/>
  <c r="N63" i="11"/>
  <c r="AO59" i="11"/>
  <c r="CG59" i="11"/>
  <c r="N31" i="11"/>
  <c r="AO30" i="11"/>
  <c r="CG30" i="11"/>
  <c r="N34" i="11"/>
  <c r="AO33" i="11"/>
  <c r="CG33" i="11"/>
  <c r="AN56" i="11"/>
  <c r="CF56" i="11"/>
  <c r="AN42" i="11"/>
  <c r="CF42" i="11"/>
  <c r="AN22" i="11"/>
  <c r="CF22" i="11"/>
  <c r="N32" i="11"/>
  <c r="AO31" i="11"/>
  <c r="CG31" i="11"/>
  <c r="AN55" i="11"/>
  <c r="CF55" i="11"/>
  <c r="AO61" i="11"/>
  <c r="CG61" i="11"/>
  <c r="AN28" i="11"/>
  <c r="CF28" i="11"/>
  <c r="AN26" i="11"/>
  <c r="CF26" i="11"/>
  <c r="AN54" i="11"/>
  <c r="CF54" i="11"/>
  <c r="AN53" i="11"/>
  <c r="CF53" i="11"/>
  <c r="AN59" i="11"/>
  <c r="CF59" i="11"/>
  <c r="AN21" i="11"/>
  <c r="CF21" i="11"/>
  <c r="AN25" i="11"/>
  <c r="CF25" i="11"/>
  <c r="CE18" i="11"/>
  <c r="CE4" i="11"/>
  <c r="CE3" i="11"/>
  <c r="AM3" i="11"/>
  <c r="AN67" i="11"/>
  <c r="CF67" i="11"/>
  <c r="N42" i="11"/>
  <c r="N46" i="11"/>
  <c r="N70" i="11"/>
  <c r="N49" i="11"/>
  <c r="N74" i="11"/>
  <c r="N72" i="11"/>
  <c r="N53" i="11"/>
  <c r="N67" i="11"/>
  <c r="N41" i="11"/>
  <c r="N45" i="11"/>
  <c r="N44" i="11"/>
  <c r="N81" i="11"/>
  <c r="N79" i="11"/>
  <c r="N78" i="11"/>
  <c r="N76" i="11"/>
  <c r="N77" i="11"/>
  <c r="N80" i="11"/>
  <c r="N71" i="11"/>
  <c r="N47" i="11"/>
  <c r="N52" i="11"/>
  <c r="N58" i="11"/>
  <c r="N50" i="11"/>
  <c r="N43" i="11"/>
  <c r="N75" i="11"/>
  <c r="N64" i="11"/>
  <c r="N65" i="11"/>
  <c r="N48" i="11"/>
  <c r="N59" i="11"/>
  <c r="N73" i="11"/>
  <c r="N57" i="11"/>
  <c r="N55" i="11"/>
  <c r="N60" i="11"/>
  <c r="N54" i="11"/>
  <c r="P57" i="7"/>
  <c r="H60" i="7"/>
  <c r="P59" i="7"/>
  <c r="O60" i="7"/>
  <c r="I58" i="7"/>
  <c r="I59" i="7"/>
  <c r="I60" i="7"/>
  <c r="L61" i="7"/>
  <c r="I61" i="7"/>
  <c r="L62" i="7"/>
  <c r="E11" i="4"/>
  <c r="E22" i="4"/>
  <c r="F22" i="4"/>
  <c r="E18" i="4"/>
  <c r="F18" i="4"/>
  <c r="E13" i="4"/>
  <c r="F13" i="4"/>
  <c r="E25" i="4"/>
  <c r="F25" i="4"/>
  <c r="E21" i="4"/>
  <c r="F21" i="4"/>
  <c r="E17" i="4"/>
  <c r="F17" i="4"/>
  <c r="E12" i="4"/>
  <c r="F12" i="4"/>
  <c r="E24" i="4"/>
  <c r="F24" i="4"/>
  <c r="E20" i="4"/>
  <c r="F20" i="4"/>
  <c r="E16" i="4"/>
  <c r="F16" i="4"/>
  <c r="E23" i="4"/>
  <c r="F23" i="4"/>
  <c r="E19" i="4"/>
  <c r="F19" i="4"/>
  <c r="E14" i="4"/>
  <c r="F14" i="4"/>
  <c r="E15" i="4"/>
  <c r="F15" i="4"/>
  <c r="R57" i="2"/>
  <c r="Q58" i="2"/>
  <c r="Q59" i="2"/>
  <c r="E7" i="2"/>
  <c r="E8" i="2"/>
  <c r="F7" i="2"/>
  <c r="F8" i="2"/>
  <c r="C9" i="2"/>
  <c r="C10" i="2"/>
  <c r="G17" i="1"/>
  <c r="G16" i="1"/>
  <c r="W38" i="15"/>
  <c r="V39" i="15"/>
  <c r="F10" i="2"/>
  <c r="D10" i="2"/>
  <c r="E10" i="2"/>
  <c r="C11" i="2"/>
  <c r="I62" i="7"/>
  <c r="Q62" i="7"/>
  <c r="L13" i="1"/>
  <c r="G19" i="1"/>
  <c r="G24" i="1"/>
  <c r="G25" i="1"/>
  <c r="G26" i="1"/>
  <c r="G7" i="2"/>
  <c r="F62" i="7"/>
  <c r="E62" i="7"/>
  <c r="H62" i="7"/>
  <c r="G62" i="7"/>
  <c r="E61" i="7"/>
  <c r="M62" i="7"/>
  <c r="F61" i="7"/>
  <c r="N62" i="7"/>
  <c r="G61" i="7"/>
  <c r="O62" i="7"/>
  <c r="H61" i="7"/>
  <c r="AO60" i="11"/>
  <c r="CG60" i="11"/>
  <c r="AO29" i="11"/>
  <c r="CG29" i="11"/>
  <c r="AO54" i="11"/>
  <c r="CG54" i="11"/>
  <c r="AO44" i="11"/>
  <c r="CG44" i="11"/>
  <c r="AO56" i="11"/>
  <c r="CG56" i="11"/>
  <c r="AO42" i="11"/>
  <c r="CG42" i="11"/>
  <c r="AO51" i="11"/>
  <c r="CG51" i="11"/>
  <c r="AO73" i="11"/>
  <c r="CG73" i="11"/>
  <c r="AO47" i="11"/>
  <c r="CG47" i="11"/>
  <c r="AO70" i="11"/>
  <c r="CG70" i="11"/>
  <c r="AO21" i="11"/>
  <c r="CG21" i="11"/>
  <c r="AO27" i="11"/>
  <c r="CG27" i="11"/>
  <c r="AO26" i="11"/>
  <c r="CG26" i="11"/>
  <c r="AO58" i="11"/>
  <c r="CG58" i="11"/>
  <c r="AO34" i="11"/>
  <c r="CG34" i="11"/>
  <c r="AO52" i="11"/>
  <c r="CG52" i="11"/>
  <c r="AO23" i="11"/>
  <c r="CG23" i="11"/>
  <c r="AO22" i="11"/>
  <c r="CG22" i="11"/>
  <c r="AO68" i="11"/>
  <c r="CG68" i="11"/>
  <c r="AO48" i="11"/>
  <c r="CG48" i="11"/>
  <c r="AO38" i="11"/>
  <c r="CG38" i="11"/>
  <c r="O61" i="7"/>
  <c r="D9" i="2"/>
  <c r="G9" i="2"/>
  <c r="E9" i="2"/>
  <c r="F9" i="2"/>
  <c r="F11" i="4"/>
  <c r="F30" i="4"/>
  <c r="CF4" i="11"/>
  <c r="CF3" i="11"/>
  <c r="N60" i="7"/>
  <c r="M61" i="7"/>
  <c r="M60" i="7"/>
  <c r="DN33" i="11"/>
  <c r="O78" i="11"/>
  <c r="O35" i="11"/>
  <c r="O40" i="11"/>
  <c r="O24" i="11"/>
  <c r="O25" i="11"/>
  <c r="O28" i="11"/>
  <c r="O29" i="11"/>
  <c r="O23" i="11"/>
  <c r="AO20" i="11"/>
  <c r="AO40" i="11"/>
  <c r="CG40" i="11"/>
  <c r="AO43" i="11"/>
  <c r="CG43" i="11"/>
  <c r="O56" i="11"/>
  <c r="O44" i="11"/>
  <c r="O48" i="11"/>
  <c r="O45" i="11"/>
  <c r="O43" i="11"/>
  <c r="O42" i="11"/>
  <c r="O41" i="11"/>
  <c r="P46" i="11"/>
  <c r="O37" i="11"/>
  <c r="O38" i="11"/>
  <c r="O27" i="11"/>
  <c r="O26" i="11"/>
  <c r="AO66" i="11"/>
  <c r="CG66" i="11"/>
  <c r="AO45" i="11"/>
  <c r="CG45" i="11"/>
  <c r="O66" i="11"/>
  <c r="O51" i="11"/>
  <c r="O72" i="11"/>
  <c r="O46" i="11"/>
  <c r="O73" i="11"/>
  <c r="O33" i="11"/>
  <c r="O32" i="11"/>
  <c r="O36" i="11"/>
  <c r="O39" i="11"/>
  <c r="O31" i="11"/>
  <c r="AO25" i="11"/>
  <c r="CG25" i="11"/>
  <c r="N3" i="11"/>
  <c r="AP52" i="11"/>
  <c r="CH52" i="11"/>
  <c r="O22" i="11"/>
  <c r="AO24" i="11"/>
  <c r="CG24" i="11"/>
  <c r="AO63" i="11"/>
  <c r="CG63" i="11"/>
  <c r="AO41" i="11"/>
  <c r="CG41" i="11"/>
  <c r="AN3" i="11"/>
  <c r="O34" i="11"/>
  <c r="O30" i="11"/>
  <c r="AP29" i="11"/>
  <c r="CH29" i="11"/>
  <c r="AO74" i="11"/>
  <c r="CG74" i="11"/>
  <c r="O61" i="11"/>
  <c r="O60" i="11"/>
  <c r="O49" i="11"/>
  <c r="O67" i="11"/>
  <c r="O81" i="11"/>
  <c r="O80" i="11"/>
  <c r="O52" i="11"/>
  <c r="O54" i="11"/>
  <c r="O71" i="11"/>
  <c r="O57" i="11"/>
  <c r="O87" i="11"/>
  <c r="O86" i="11"/>
  <c r="O85" i="11"/>
  <c r="O84" i="11"/>
  <c r="O83" i="11"/>
  <c r="O82" i="11"/>
  <c r="O47" i="11"/>
  <c r="O58" i="11"/>
  <c r="O69" i="11"/>
  <c r="O65" i="11"/>
  <c r="O59" i="11"/>
  <c r="O62" i="11"/>
  <c r="O77" i="11"/>
  <c r="O63" i="11"/>
  <c r="O75" i="11"/>
  <c r="O55" i="11"/>
  <c r="O74" i="11"/>
  <c r="O70" i="11"/>
  <c r="O76" i="11"/>
  <c r="O53" i="11"/>
  <c r="O79" i="11"/>
  <c r="O68" i="11"/>
  <c r="O50" i="11"/>
  <c r="O64" i="11"/>
  <c r="I28" i="6"/>
  <c r="P60" i="7"/>
  <c r="Q60" i="7"/>
  <c r="Q59" i="7"/>
  <c r="Q61" i="7"/>
  <c r="L63" i="7"/>
  <c r="J63" i="7"/>
  <c r="J62" i="7"/>
  <c r="R63" i="7"/>
  <c r="J59" i="7"/>
  <c r="J60" i="7"/>
  <c r="J58" i="7"/>
  <c r="J61" i="7"/>
  <c r="R62" i="7"/>
  <c r="F28" i="4"/>
  <c r="R59" i="2"/>
  <c r="S59" i="2"/>
  <c r="Q60" i="2"/>
  <c r="S58" i="2"/>
  <c r="R58" i="2"/>
  <c r="R60" i="2"/>
  <c r="C12" i="2"/>
  <c r="V40" i="15"/>
  <c r="W39" i="15"/>
  <c r="F29" i="4"/>
  <c r="I15" i="4"/>
  <c r="I20" i="4"/>
  <c r="P62" i="7"/>
  <c r="P61" i="7"/>
  <c r="D12" i="2"/>
  <c r="E12" i="2"/>
  <c r="F12" i="2"/>
  <c r="G12" i="2"/>
  <c r="F63" i="7"/>
  <c r="E63" i="7"/>
  <c r="H63" i="7"/>
  <c r="G63" i="7"/>
  <c r="I63" i="7"/>
  <c r="R59" i="7"/>
  <c r="AP68" i="11"/>
  <c r="CH68" i="11"/>
  <c r="AP58" i="11"/>
  <c r="CH58" i="11"/>
  <c r="O63" i="7"/>
  <c r="G8" i="2"/>
  <c r="H7" i="2"/>
  <c r="H11" i="2"/>
  <c r="E11" i="2"/>
  <c r="F11" i="2"/>
  <c r="G11" i="2"/>
  <c r="D11" i="2"/>
  <c r="G10" i="2"/>
  <c r="P63" i="7"/>
  <c r="AP41" i="11"/>
  <c r="CH41" i="11"/>
  <c r="N61" i="7"/>
  <c r="M63" i="7"/>
  <c r="DN34" i="11"/>
  <c r="P74" i="11"/>
  <c r="P49" i="11"/>
  <c r="P42" i="11"/>
  <c r="P35" i="11"/>
  <c r="AP74" i="11"/>
  <c r="CH74" i="11"/>
  <c r="AP80" i="11"/>
  <c r="CH80" i="11"/>
  <c r="AP54" i="11"/>
  <c r="CH54" i="11"/>
  <c r="P23" i="11"/>
  <c r="O3" i="11"/>
  <c r="AQ59" i="11"/>
  <c r="CI59" i="11"/>
  <c r="AP30" i="11"/>
  <c r="CH30" i="11"/>
  <c r="AP35" i="11"/>
  <c r="CH35" i="11"/>
  <c r="AP31" i="11"/>
  <c r="CH31" i="11"/>
  <c r="AP46" i="11"/>
  <c r="CH46" i="11"/>
  <c r="AQ46" i="11"/>
  <c r="CI46" i="11"/>
  <c r="AP50" i="11"/>
  <c r="CH50" i="11"/>
  <c r="AP57" i="11"/>
  <c r="CH57" i="11"/>
  <c r="P27" i="11"/>
  <c r="AQ26" i="11"/>
  <c r="CI26" i="11"/>
  <c r="P39" i="11"/>
  <c r="P38" i="11"/>
  <c r="AQ37" i="11"/>
  <c r="CI37" i="11"/>
  <c r="AP44" i="11"/>
  <c r="CH44" i="11"/>
  <c r="AP55" i="11"/>
  <c r="CH55" i="11"/>
  <c r="CG20" i="11"/>
  <c r="CG4" i="11"/>
  <c r="CG3" i="11"/>
  <c r="AO3" i="11"/>
  <c r="P30" i="11"/>
  <c r="AP24" i="11"/>
  <c r="CH24" i="11"/>
  <c r="P41" i="11"/>
  <c r="AQ40" i="11"/>
  <c r="CI40" i="11"/>
  <c r="AP67" i="11"/>
  <c r="CH67" i="11"/>
  <c r="P65" i="11"/>
  <c r="AQ64" i="11"/>
  <c r="CI64" i="11"/>
  <c r="AQ79" i="11"/>
  <c r="CI79" i="11"/>
  <c r="AQ63" i="11"/>
  <c r="CI63" i="11"/>
  <c r="AQ65" i="11"/>
  <c r="CI65" i="11"/>
  <c r="AQ82" i="11"/>
  <c r="CI82" i="11"/>
  <c r="AQ54" i="11"/>
  <c r="CI54" i="11"/>
  <c r="AQ67" i="11"/>
  <c r="CI67" i="11"/>
  <c r="AP62" i="11"/>
  <c r="CH62" i="11"/>
  <c r="AP51" i="11"/>
  <c r="CH51" i="11"/>
  <c r="P32" i="11"/>
  <c r="AQ31" i="11"/>
  <c r="CI31" i="11"/>
  <c r="P37" i="11"/>
  <c r="P33" i="11"/>
  <c r="AQ32" i="11"/>
  <c r="CI32" i="11"/>
  <c r="AP72" i="11"/>
  <c r="CH72" i="11"/>
  <c r="AP78" i="11"/>
  <c r="CH78" i="11"/>
  <c r="AQ51" i="11"/>
  <c r="CI51" i="11"/>
  <c r="AQ27" i="11"/>
  <c r="CI27" i="11"/>
  <c r="P28" i="11"/>
  <c r="AP66" i="11"/>
  <c r="CH66" i="11"/>
  <c r="AP63" i="11"/>
  <c r="CH63" i="11"/>
  <c r="AQ45" i="11"/>
  <c r="CI45" i="11"/>
  <c r="AP43" i="11"/>
  <c r="CH43" i="11"/>
  <c r="AQ23" i="11"/>
  <c r="CI23" i="11"/>
  <c r="P24" i="11"/>
  <c r="AP27" i="11"/>
  <c r="CH27" i="11"/>
  <c r="P25" i="11"/>
  <c r="AP34" i="11"/>
  <c r="CH34" i="11"/>
  <c r="AP81" i="11"/>
  <c r="CH81" i="11"/>
  <c r="AP75" i="11"/>
  <c r="CH75" i="11"/>
  <c r="AQ50" i="11"/>
  <c r="CI50" i="11"/>
  <c r="P54" i="11"/>
  <c r="AQ53" i="11"/>
  <c r="CI53" i="11"/>
  <c r="P79" i="11"/>
  <c r="AQ77" i="11"/>
  <c r="CI77" i="11"/>
  <c r="AQ69" i="11"/>
  <c r="CI69" i="11"/>
  <c r="AQ87" i="11"/>
  <c r="CI87" i="11"/>
  <c r="AQ52" i="11"/>
  <c r="CI52" i="11"/>
  <c r="AQ49" i="11"/>
  <c r="CI49" i="11"/>
  <c r="P31" i="11"/>
  <c r="AQ30" i="11"/>
  <c r="CI30" i="11"/>
  <c r="P43" i="11"/>
  <c r="AQ42" i="11"/>
  <c r="CI42" i="11"/>
  <c r="AP64" i="11"/>
  <c r="CH64" i="11"/>
  <c r="AP21" i="11"/>
  <c r="AP38" i="11"/>
  <c r="CH38" i="11"/>
  <c r="AP69" i="11"/>
  <c r="CH69" i="11"/>
  <c r="AP32" i="11"/>
  <c r="CH32" i="11"/>
  <c r="AQ73" i="11"/>
  <c r="CI73" i="11"/>
  <c r="AP71" i="11"/>
  <c r="CH71" i="11"/>
  <c r="AP65" i="11"/>
  <c r="CH65" i="11"/>
  <c r="AP26" i="11"/>
  <c r="CH26" i="11"/>
  <c r="AP56" i="11"/>
  <c r="CH56" i="11"/>
  <c r="AP70" i="11"/>
  <c r="CH70" i="11"/>
  <c r="AP76" i="11"/>
  <c r="CH76" i="11"/>
  <c r="AP22" i="11"/>
  <c r="CH22" i="11"/>
  <c r="P29" i="11"/>
  <c r="AQ28" i="11"/>
  <c r="CI28" i="11"/>
  <c r="AP23" i="11"/>
  <c r="CH23" i="11"/>
  <c r="P36" i="11"/>
  <c r="AQ35" i="11"/>
  <c r="CI35" i="11"/>
  <c r="AP77" i="11"/>
  <c r="CH77" i="11"/>
  <c r="AP59" i="11"/>
  <c r="CH59" i="11"/>
  <c r="P69" i="11"/>
  <c r="AQ68" i="11"/>
  <c r="CI68" i="11"/>
  <c r="P77" i="11"/>
  <c r="AQ76" i="11"/>
  <c r="CI76" i="11"/>
  <c r="P44" i="11"/>
  <c r="AQ43" i="11"/>
  <c r="CI43" i="11"/>
  <c r="P63" i="11"/>
  <c r="AQ62" i="11"/>
  <c r="CI62" i="11"/>
  <c r="AQ58" i="11"/>
  <c r="CI58" i="11"/>
  <c r="AQ84" i="11"/>
  <c r="CI84" i="11"/>
  <c r="AQ57" i="11"/>
  <c r="CI57" i="11"/>
  <c r="AQ80" i="11"/>
  <c r="CI80" i="11"/>
  <c r="AQ60" i="11"/>
  <c r="CI60" i="11"/>
  <c r="AP40" i="11"/>
  <c r="CH40" i="11"/>
  <c r="AP33" i="11"/>
  <c r="CH33" i="11"/>
  <c r="AP42" i="11"/>
  <c r="CH42" i="11"/>
  <c r="AP79" i="11"/>
  <c r="CH79" i="11"/>
  <c r="AP73" i="11"/>
  <c r="CH73" i="11"/>
  <c r="P40" i="11"/>
  <c r="AQ39" i="11"/>
  <c r="CI39" i="11"/>
  <c r="AP61" i="11"/>
  <c r="CH61" i="11"/>
  <c r="P34" i="11"/>
  <c r="AQ33" i="11"/>
  <c r="CI33" i="11"/>
  <c r="AP45" i="11"/>
  <c r="CH45" i="11"/>
  <c r="AQ72" i="11"/>
  <c r="CI72" i="11"/>
  <c r="AQ66" i="11"/>
  <c r="CI66" i="11"/>
  <c r="AP25" i="11"/>
  <c r="CH25" i="11"/>
  <c r="AP37" i="11"/>
  <c r="CH37" i="11"/>
  <c r="AP36" i="11"/>
  <c r="CH36" i="11"/>
  <c r="AP53" i="11"/>
  <c r="CH53" i="11"/>
  <c r="AP47" i="11"/>
  <c r="CH47" i="11"/>
  <c r="AP48" i="11"/>
  <c r="CH48" i="11"/>
  <c r="AP28" i="11"/>
  <c r="CH28" i="11"/>
  <c r="AQ25" i="11"/>
  <c r="CI25" i="11"/>
  <c r="P26" i="11"/>
  <c r="AP39" i="11"/>
  <c r="CH39" i="11"/>
  <c r="AP49" i="11"/>
  <c r="CH49" i="11"/>
  <c r="AQ78" i="11"/>
  <c r="CI78" i="11"/>
  <c r="AP60" i="11"/>
  <c r="CH60" i="11"/>
  <c r="P51" i="11"/>
  <c r="P73" i="11"/>
  <c r="P75" i="11"/>
  <c r="P64" i="11"/>
  <c r="P66" i="11"/>
  <c r="P85" i="11"/>
  <c r="P58" i="11"/>
  <c r="P53" i="11"/>
  <c r="P45" i="11"/>
  <c r="P56" i="11"/>
  <c r="P78" i="11"/>
  <c r="P70" i="11"/>
  <c r="P47" i="11"/>
  <c r="P91" i="11"/>
  <c r="P86" i="11"/>
  <c r="P57" i="11"/>
  <c r="P82" i="11"/>
  <c r="P81" i="11"/>
  <c r="P50" i="11"/>
  <c r="P59" i="11"/>
  <c r="P83" i="11"/>
  <c r="P87" i="11"/>
  <c r="P52" i="11"/>
  <c r="P72" i="11"/>
  <c r="P61" i="11"/>
  <c r="P80" i="11"/>
  <c r="P71" i="11"/>
  <c r="P76" i="11"/>
  <c r="P60" i="11"/>
  <c r="P48" i="11"/>
  <c r="P84" i="11"/>
  <c r="P93" i="11"/>
  <c r="P92" i="11"/>
  <c r="P89" i="11"/>
  <c r="P88" i="11"/>
  <c r="P90" i="11"/>
  <c r="P67" i="11"/>
  <c r="P55" i="11"/>
  <c r="P68" i="11"/>
  <c r="P62" i="11"/>
  <c r="R60" i="7"/>
  <c r="R61" i="7"/>
  <c r="L64" i="7"/>
  <c r="Q61" i="2"/>
  <c r="S60" i="2"/>
  <c r="C14" i="2"/>
  <c r="W40" i="15"/>
  <c r="V41" i="15"/>
  <c r="I26" i="4"/>
  <c r="I25" i="4"/>
  <c r="Q63" i="7"/>
  <c r="AQ44" i="11"/>
  <c r="CI44" i="11"/>
  <c r="AQ83" i="11"/>
  <c r="CI83" i="11"/>
  <c r="AQ55" i="11"/>
  <c r="CI55" i="11"/>
  <c r="AQ24" i="11"/>
  <c r="CI24" i="11"/>
  <c r="AQ56" i="11"/>
  <c r="CI56" i="11"/>
  <c r="AQ36" i="11"/>
  <c r="CI36" i="11"/>
  <c r="AQ86" i="11"/>
  <c r="CI86" i="11"/>
  <c r="AQ74" i="11"/>
  <c r="CI74" i="11"/>
  <c r="AQ29" i="11"/>
  <c r="CI29" i="11"/>
  <c r="H8" i="2"/>
  <c r="I7" i="2"/>
  <c r="H10" i="2"/>
  <c r="H9" i="2"/>
  <c r="H12" i="2"/>
  <c r="F64" i="7"/>
  <c r="E64" i="7"/>
  <c r="H64" i="7"/>
  <c r="G64" i="7"/>
  <c r="O64" i="7"/>
  <c r="I64" i="7"/>
  <c r="J64" i="7"/>
  <c r="M64" i="7"/>
  <c r="N63" i="7"/>
  <c r="DN35" i="11"/>
  <c r="Q56" i="11"/>
  <c r="Q90" i="11"/>
  <c r="Q49" i="11"/>
  <c r="Q27" i="11"/>
  <c r="Q41" i="11"/>
  <c r="Q29" i="11"/>
  <c r="Q38" i="11"/>
  <c r="Q31" i="11"/>
  <c r="AQ48" i="11"/>
  <c r="CI48" i="11"/>
  <c r="AQ38" i="11"/>
  <c r="CI38" i="11"/>
  <c r="AQ22" i="11"/>
  <c r="Q43" i="11"/>
  <c r="AQ85" i="11"/>
  <c r="CI85" i="11"/>
  <c r="AQ75" i="11"/>
  <c r="CI75" i="11"/>
  <c r="Q62" i="11"/>
  <c r="Q84" i="11"/>
  <c r="Q75" i="11"/>
  <c r="Q35" i="11"/>
  <c r="Q30" i="11"/>
  <c r="Q44" i="11"/>
  <c r="Q25" i="11"/>
  <c r="Q42" i="11"/>
  <c r="Q40" i="11"/>
  <c r="P3" i="11"/>
  <c r="AR46" i="11"/>
  <c r="CJ46" i="11"/>
  <c r="Q24" i="11"/>
  <c r="AQ34" i="11"/>
  <c r="CI34" i="11"/>
  <c r="AQ61" i="11"/>
  <c r="CI61" i="11"/>
  <c r="AQ47" i="11"/>
  <c r="CI47" i="11"/>
  <c r="AQ70" i="11"/>
  <c r="CI70" i="11"/>
  <c r="Q63" i="11"/>
  <c r="Q91" i="11"/>
  <c r="Q77" i="11"/>
  <c r="Q48" i="11"/>
  <c r="Q47" i="11"/>
  <c r="Q46" i="11"/>
  <c r="Q45" i="11"/>
  <c r="R49" i="11"/>
  <c r="Q37" i="11"/>
  <c r="CH21" i="11"/>
  <c r="CH4" i="11"/>
  <c r="CH3" i="11"/>
  <c r="AP3" i="11"/>
  <c r="Q26" i="11"/>
  <c r="Q34" i="11"/>
  <c r="Q33" i="11"/>
  <c r="Q36" i="11"/>
  <c r="AQ81" i="11"/>
  <c r="CI81" i="11"/>
  <c r="Q69" i="11"/>
  <c r="Q89" i="11"/>
  <c r="AR71" i="11"/>
  <c r="CJ71" i="11"/>
  <c r="AR70" i="11"/>
  <c r="CJ70" i="11"/>
  <c r="Q32" i="11"/>
  <c r="AR31" i="11"/>
  <c r="CJ31" i="11"/>
  <c r="Q39" i="11"/>
  <c r="Q28" i="11"/>
  <c r="AQ41" i="11"/>
  <c r="CI41" i="11"/>
  <c r="AQ71" i="11"/>
  <c r="CI71" i="11"/>
  <c r="Q86" i="11"/>
  <c r="Q85" i="11"/>
  <c r="Q72" i="11"/>
  <c r="Q73" i="11"/>
  <c r="Q60" i="11"/>
  <c r="Q51" i="11"/>
  <c r="Q87" i="11"/>
  <c r="Q79" i="11"/>
  <c r="Q67" i="11"/>
  <c r="Q52" i="11"/>
  <c r="Q81" i="11"/>
  <c r="Q53" i="11"/>
  <c r="Q64" i="11"/>
  <c r="Q82" i="11"/>
  <c r="Q92" i="11"/>
  <c r="Q57" i="11"/>
  <c r="Q54" i="11"/>
  <c r="Q65" i="11"/>
  <c r="Q50" i="11"/>
  <c r="Q68" i="11"/>
  <c r="Q93" i="11"/>
  <c r="Q61" i="11"/>
  <c r="Q66" i="11"/>
  <c r="Q88" i="11"/>
  <c r="Q78" i="11"/>
  <c r="Q83" i="11"/>
  <c r="Q55" i="11"/>
  <c r="Q59" i="11"/>
  <c r="Q76" i="11"/>
  <c r="Q96" i="11"/>
  <c r="Q99" i="11"/>
  <c r="Q97" i="11"/>
  <c r="Q98" i="11"/>
  <c r="Q95" i="11"/>
  <c r="Q94" i="11"/>
  <c r="Q58" i="11"/>
  <c r="Q71" i="11"/>
  <c r="Q70" i="11"/>
  <c r="Q74" i="11"/>
  <c r="Q80" i="11"/>
  <c r="L65" i="7"/>
  <c r="S61" i="2"/>
  <c r="Q62" i="2"/>
  <c r="R61" i="2"/>
  <c r="C15" i="2"/>
  <c r="H14" i="2"/>
  <c r="E14" i="2"/>
  <c r="I14" i="2"/>
  <c r="F14" i="2"/>
  <c r="G14" i="2"/>
  <c r="D14" i="2"/>
  <c r="V42" i="15"/>
  <c r="W41" i="15"/>
  <c r="E65" i="7"/>
  <c r="F65" i="7"/>
  <c r="H65" i="7"/>
  <c r="G65" i="7"/>
  <c r="I65" i="7"/>
  <c r="J65" i="7"/>
  <c r="AR44" i="11"/>
  <c r="CJ44" i="11"/>
  <c r="Q65" i="7"/>
  <c r="R78" i="11"/>
  <c r="AR38" i="11"/>
  <c r="CJ38" i="11"/>
  <c r="AR64" i="11"/>
  <c r="CJ64" i="11"/>
  <c r="AR32" i="11"/>
  <c r="CJ32" i="11"/>
  <c r="AR25" i="11"/>
  <c r="CJ25" i="11"/>
  <c r="AR66" i="11"/>
  <c r="CJ66" i="11"/>
  <c r="AR82" i="11"/>
  <c r="CJ82" i="11"/>
  <c r="P65" i="7"/>
  <c r="P64" i="7"/>
  <c r="AR53" i="11"/>
  <c r="CJ53" i="11"/>
  <c r="AR52" i="11"/>
  <c r="CJ52" i="11"/>
  <c r="AR68" i="11"/>
  <c r="CJ68" i="11"/>
  <c r="AR35" i="11"/>
  <c r="CJ35" i="11"/>
  <c r="AR69" i="11"/>
  <c r="CJ69" i="11"/>
  <c r="AR45" i="11"/>
  <c r="CJ45" i="11"/>
  <c r="AR76" i="11"/>
  <c r="CJ76" i="11"/>
  <c r="R65" i="7"/>
  <c r="R64" i="7"/>
  <c r="M65" i="7"/>
  <c r="Q64" i="7"/>
  <c r="N65" i="7"/>
  <c r="AR27" i="11"/>
  <c r="CJ27" i="11"/>
  <c r="AR57" i="11"/>
  <c r="CJ57" i="11"/>
  <c r="AR84" i="11"/>
  <c r="CJ84" i="11"/>
  <c r="AR49" i="11"/>
  <c r="CJ49" i="11"/>
  <c r="AR65" i="11"/>
  <c r="CJ65" i="11"/>
  <c r="AR36" i="11"/>
  <c r="CJ36" i="11"/>
  <c r="I8" i="2"/>
  <c r="J7" i="2"/>
  <c r="I10" i="2"/>
  <c r="I9" i="2"/>
  <c r="I12" i="2"/>
  <c r="I11" i="2"/>
  <c r="N64" i="7"/>
  <c r="DN36" i="11"/>
  <c r="R98" i="11"/>
  <c r="R40" i="11"/>
  <c r="R35" i="11"/>
  <c r="AR41" i="11"/>
  <c r="CJ41" i="11"/>
  <c r="AR54" i="11"/>
  <c r="CJ54" i="11"/>
  <c r="R31" i="11"/>
  <c r="AR81" i="11"/>
  <c r="CJ81" i="11"/>
  <c r="CI22" i="11"/>
  <c r="CI4" i="11"/>
  <c r="CI3" i="11"/>
  <c r="AQ3" i="11"/>
  <c r="R32" i="11"/>
  <c r="AR28" i="11"/>
  <c r="CJ28" i="11"/>
  <c r="R42" i="11"/>
  <c r="AR58" i="11"/>
  <c r="CJ58" i="11"/>
  <c r="AR87" i="11"/>
  <c r="CJ87" i="11"/>
  <c r="AR89" i="11"/>
  <c r="CJ89" i="11"/>
  <c r="R91" i="11"/>
  <c r="R27" i="11"/>
  <c r="AR62" i="11"/>
  <c r="CJ62" i="11"/>
  <c r="AR23" i="11"/>
  <c r="R43" i="11"/>
  <c r="AR43" i="11"/>
  <c r="CJ43" i="11"/>
  <c r="AR34" i="11"/>
  <c r="CJ34" i="11"/>
  <c r="AR85" i="11"/>
  <c r="CJ85" i="11"/>
  <c r="AR83" i="11"/>
  <c r="CJ83" i="11"/>
  <c r="AR60" i="11"/>
  <c r="CJ60" i="11"/>
  <c r="AR37" i="11"/>
  <c r="CJ37" i="11"/>
  <c r="AR77" i="11"/>
  <c r="CJ77" i="11"/>
  <c r="R28" i="11"/>
  <c r="AR78" i="11"/>
  <c r="CJ78" i="11"/>
  <c r="AR80" i="11"/>
  <c r="CJ80" i="11"/>
  <c r="R33" i="11"/>
  <c r="R34" i="11"/>
  <c r="R46" i="11"/>
  <c r="R47" i="11"/>
  <c r="AR59" i="11"/>
  <c r="CJ59" i="11"/>
  <c r="AR93" i="11"/>
  <c r="CJ93" i="11"/>
  <c r="AR39" i="11"/>
  <c r="CJ39" i="11"/>
  <c r="R26" i="11"/>
  <c r="R45" i="11"/>
  <c r="R36" i="11"/>
  <c r="AR56" i="11"/>
  <c r="CJ56" i="11"/>
  <c r="AR92" i="11"/>
  <c r="CJ92" i="11"/>
  <c r="AR42" i="11"/>
  <c r="CJ42" i="11"/>
  <c r="R39" i="11"/>
  <c r="AR63" i="11"/>
  <c r="CJ63" i="11"/>
  <c r="AR26" i="11"/>
  <c r="CJ26" i="11"/>
  <c r="AR86" i="11"/>
  <c r="CJ86" i="11"/>
  <c r="AR48" i="11"/>
  <c r="CJ48" i="11"/>
  <c r="AR55" i="11"/>
  <c r="CJ55" i="11"/>
  <c r="R29" i="11"/>
  <c r="R72" i="11"/>
  <c r="R90" i="11"/>
  <c r="R81" i="11"/>
  <c r="R59" i="11"/>
  <c r="R64" i="11"/>
  <c r="R63" i="11"/>
  <c r="R62" i="11"/>
  <c r="R61" i="11"/>
  <c r="R60" i="11"/>
  <c r="S65" i="11"/>
  <c r="R51" i="11"/>
  <c r="R93" i="11"/>
  <c r="R48" i="11"/>
  <c r="AR88" i="11"/>
  <c r="CJ88" i="11"/>
  <c r="AR74" i="11"/>
  <c r="CJ74" i="11"/>
  <c r="R37" i="11"/>
  <c r="AR33" i="11"/>
  <c r="CJ33" i="11"/>
  <c r="AR79" i="11"/>
  <c r="CJ79" i="11"/>
  <c r="R38" i="11"/>
  <c r="AR51" i="11"/>
  <c r="CJ51" i="11"/>
  <c r="AR47" i="11"/>
  <c r="CJ47" i="11"/>
  <c r="AR72" i="11"/>
  <c r="CJ72" i="11"/>
  <c r="AR90" i="11"/>
  <c r="CJ90" i="11"/>
  <c r="Q3" i="11"/>
  <c r="AS52" i="11"/>
  <c r="CK52" i="11"/>
  <c r="R25" i="11"/>
  <c r="R41" i="11"/>
  <c r="AS40" i="11"/>
  <c r="CK40" i="11"/>
  <c r="AR24" i="11"/>
  <c r="CJ24" i="11"/>
  <c r="AR29" i="11"/>
  <c r="CJ29" i="11"/>
  <c r="AR73" i="11"/>
  <c r="CJ73" i="11"/>
  <c r="AR91" i="11"/>
  <c r="CJ91" i="11"/>
  <c r="AR61" i="11"/>
  <c r="CJ61" i="11"/>
  <c r="AR67" i="11"/>
  <c r="CJ67" i="11"/>
  <c r="R44" i="11"/>
  <c r="S50" i="11"/>
  <c r="AS43" i="11"/>
  <c r="CK43" i="11"/>
  <c r="AR30" i="11"/>
  <c r="CJ30" i="11"/>
  <c r="R30" i="11"/>
  <c r="AR40" i="11"/>
  <c r="CJ40" i="11"/>
  <c r="AR75" i="11"/>
  <c r="CJ75" i="11"/>
  <c r="AR50" i="11"/>
  <c r="CJ50" i="11"/>
  <c r="R50" i="11"/>
  <c r="S51" i="11"/>
  <c r="AS49" i="11"/>
  <c r="CK49" i="11"/>
  <c r="R100" i="11"/>
  <c r="R95" i="11"/>
  <c r="R77" i="11"/>
  <c r="R75" i="11"/>
  <c r="R99" i="11"/>
  <c r="R94" i="11"/>
  <c r="R65" i="11"/>
  <c r="R80" i="11"/>
  <c r="R74" i="11"/>
  <c r="R104" i="11"/>
  <c r="R101" i="11"/>
  <c r="R102" i="11"/>
  <c r="R103" i="11"/>
  <c r="R105" i="11"/>
  <c r="R84" i="11"/>
  <c r="R66" i="11"/>
  <c r="R83" i="11"/>
  <c r="R68" i="11"/>
  <c r="R87" i="11"/>
  <c r="R85" i="11"/>
  <c r="R96" i="11"/>
  <c r="R97" i="11"/>
  <c r="R79" i="11"/>
  <c r="R55" i="11"/>
  <c r="R71" i="11"/>
  <c r="R92" i="11"/>
  <c r="R56" i="11"/>
  <c r="R89" i="11"/>
  <c r="R69" i="11"/>
  <c r="R58" i="11"/>
  <c r="R54" i="11"/>
  <c r="R57" i="11"/>
  <c r="R88" i="11"/>
  <c r="R73" i="11"/>
  <c r="R70" i="11"/>
  <c r="R67" i="11"/>
  <c r="S52" i="11"/>
  <c r="R82" i="11"/>
  <c r="R53" i="11"/>
  <c r="R52" i="11"/>
  <c r="R86" i="11"/>
  <c r="R76" i="11"/>
  <c r="L66" i="7"/>
  <c r="S62" i="2"/>
  <c r="R62" i="2"/>
  <c r="Q63" i="2"/>
  <c r="C16" i="2"/>
  <c r="G15" i="2"/>
  <c r="H15" i="2"/>
  <c r="E15" i="2"/>
  <c r="I15" i="2"/>
  <c r="F15" i="2"/>
  <c r="J15" i="2"/>
  <c r="D15" i="2"/>
  <c r="W42" i="15"/>
  <c r="V43" i="15"/>
  <c r="J8" i="2"/>
  <c r="K7" i="2"/>
  <c r="K16" i="2"/>
  <c r="J9" i="2"/>
  <c r="J10" i="2"/>
  <c r="J12" i="2"/>
  <c r="J11" i="2"/>
  <c r="J14" i="2"/>
  <c r="F66" i="7"/>
  <c r="N66" i="7"/>
  <c r="O65" i="7"/>
  <c r="E66" i="7"/>
  <c r="G66" i="7"/>
  <c r="H66" i="7"/>
  <c r="I66" i="7"/>
  <c r="J66" i="7"/>
  <c r="Q66" i="7"/>
  <c r="M66" i="7"/>
  <c r="DN37" i="11"/>
  <c r="S68" i="11"/>
  <c r="S60" i="11"/>
  <c r="AS29" i="11"/>
  <c r="CK29" i="11"/>
  <c r="AS24" i="11"/>
  <c r="S39" i="11"/>
  <c r="S38" i="11"/>
  <c r="S49" i="11"/>
  <c r="AS92" i="11"/>
  <c r="CK92" i="11"/>
  <c r="AS66" i="11"/>
  <c r="CK66" i="11"/>
  <c r="AS98" i="11"/>
  <c r="CK98" i="11"/>
  <c r="AS96" i="11"/>
  <c r="CK96" i="11"/>
  <c r="S30" i="11"/>
  <c r="AS94" i="11"/>
  <c r="CK94" i="11"/>
  <c r="AS38" i="11"/>
  <c r="CK38" i="11"/>
  <c r="AS84" i="11"/>
  <c r="CK84" i="11"/>
  <c r="AS44" i="11"/>
  <c r="CK44" i="11"/>
  <c r="AS46" i="11"/>
  <c r="CK46" i="11"/>
  <c r="AS33" i="11"/>
  <c r="CK33" i="11"/>
  <c r="S34" i="11"/>
  <c r="AS68" i="11"/>
  <c r="CK68" i="11"/>
  <c r="AS93" i="11"/>
  <c r="CK93" i="11"/>
  <c r="AS74" i="11"/>
  <c r="CK74" i="11"/>
  <c r="S29" i="11"/>
  <c r="AS86" i="11"/>
  <c r="CK86" i="11"/>
  <c r="AS61" i="11"/>
  <c r="CK61" i="11"/>
  <c r="AS41" i="11"/>
  <c r="CK41" i="11"/>
  <c r="S33" i="11"/>
  <c r="AS34" i="11"/>
  <c r="CK34" i="11"/>
  <c r="S41" i="11"/>
  <c r="AS65" i="11"/>
  <c r="CK65" i="11"/>
  <c r="S53" i="11"/>
  <c r="S67" i="11"/>
  <c r="S103" i="11"/>
  <c r="S82" i="11"/>
  <c r="AS56" i="11"/>
  <c r="CK56" i="11"/>
  <c r="R3" i="11"/>
  <c r="AT67" i="11"/>
  <c r="CL67" i="11"/>
  <c r="S26" i="11"/>
  <c r="AS72" i="11"/>
  <c r="CK72" i="11"/>
  <c r="AS58" i="11"/>
  <c r="CK58" i="11"/>
  <c r="AS57" i="11"/>
  <c r="CK57" i="11"/>
  <c r="AS71" i="11"/>
  <c r="CK71" i="11"/>
  <c r="AS60" i="11"/>
  <c r="CK60" i="11"/>
  <c r="AS82" i="11"/>
  <c r="CK82" i="11"/>
  <c r="AT39" i="11"/>
  <c r="CL39" i="11"/>
  <c r="S40" i="11"/>
  <c r="S46" i="11"/>
  <c r="AT45" i="11"/>
  <c r="CL45" i="11"/>
  <c r="AS63" i="11"/>
  <c r="CK63" i="11"/>
  <c r="S48" i="11"/>
  <c r="S35" i="11"/>
  <c r="AT34" i="11"/>
  <c r="CL34" i="11"/>
  <c r="AS73" i="11"/>
  <c r="CK73" i="11"/>
  <c r="AS55" i="11"/>
  <c r="CK55" i="11"/>
  <c r="AS99" i="11"/>
  <c r="CK99" i="11"/>
  <c r="AS90" i="11"/>
  <c r="CK90" i="11"/>
  <c r="AS27" i="11"/>
  <c r="CK27" i="11"/>
  <c r="AS42" i="11"/>
  <c r="CK42" i="11"/>
  <c r="AS77" i="11"/>
  <c r="CK77" i="11"/>
  <c r="AT91" i="11"/>
  <c r="CL91" i="11"/>
  <c r="S43" i="11"/>
  <c r="AS75" i="11"/>
  <c r="CK75" i="11"/>
  <c r="S36" i="11"/>
  <c r="AT35" i="11"/>
  <c r="CL35" i="11"/>
  <c r="AS85" i="11"/>
  <c r="CK85" i="11"/>
  <c r="AS97" i="11"/>
  <c r="CK97" i="11"/>
  <c r="AT53" i="11"/>
  <c r="CL53" i="11"/>
  <c r="AT69" i="11"/>
  <c r="CL69" i="11"/>
  <c r="AT101" i="11"/>
  <c r="CL101" i="11"/>
  <c r="AS87" i="11"/>
  <c r="CK87" i="11"/>
  <c r="AS50" i="11"/>
  <c r="CK50" i="11"/>
  <c r="AT59" i="11"/>
  <c r="CL59" i="11"/>
  <c r="AS88" i="11"/>
  <c r="CK88" i="11"/>
  <c r="AT72" i="11"/>
  <c r="CL72" i="11"/>
  <c r="AS54" i="11"/>
  <c r="CK54" i="11"/>
  <c r="AS76" i="11"/>
  <c r="CK76" i="11"/>
  <c r="AS35" i="11"/>
  <c r="CK35" i="11"/>
  <c r="AT26" i="11"/>
  <c r="CL26" i="11"/>
  <c r="S27" i="11"/>
  <c r="AS45" i="11"/>
  <c r="CK45" i="11"/>
  <c r="AS69" i="11"/>
  <c r="CK69" i="11"/>
  <c r="AS79" i="11"/>
  <c r="CK79" i="11"/>
  <c r="AS95" i="11"/>
  <c r="CK95" i="11"/>
  <c r="AS70" i="11"/>
  <c r="CK70" i="11"/>
  <c r="S44" i="11"/>
  <c r="AT43" i="11"/>
  <c r="CL43" i="11"/>
  <c r="AT27" i="11"/>
  <c r="CL27" i="11"/>
  <c r="S28" i="11"/>
  <c r="AS64" i="11"/>
  <c r="CK64" i="11"/>
  <c r="AS30" i="11"/>
  <c r="CK30" i="11"/>
  <c r="AS91" i="11"/>
  <c r="CK91" i="11"/>
  <c r="AS89" i="11"/>
  <c r="CK89" i="11"/>
  <c r="AS51" i="11"/>
  <c r="CK51" i="11"/>
  <c r="AT98" i="11"/>
  <c r="CL98" i="11"/>
  <c r="AT73" i="11"/>
  <c r="CL73" i="11"/>
  <c r="S94" i="11"/>
  <c r="AT88" i="11"/>
  <c r="CL88" i="11"/>
  <c r="AT63" i="11"/>
  <c r="CL63" i="11"/>
  <c r="AT61" i="11"/>
  <c r="CL61" i="11"/>
  <c r="S77" i="11"/>
  <c r="AT76" i="11"/>
  <c r="CL76" i="11"/>
  <c r="S83" i="11"/>
  <c r="S102" i="11"/>
  <c r="AT57" i="11"/>
  <c r="CL57" i="11"/>
  <c r="S90" i="11"/>
  <c r="S72" i="11"/>
  <c r="AT71" i="11"/>
  <c r="CL71" i="11"/>
  <c r="S97" i="11"/>
  <c r="AT68" i="11"/>
  <c r="CL68" i="11"/>
  <c r="AT105" i="11"/>
  <c r="CL105" i="11"/>
  <c r="S105" i="11"/>
  <c r="AT94" i="11"/>
  <c r="CL94" i="11"/>
  <c r="S47" i="11"/>
  <c r="T52" i="11"/>
  <c r="AT100" i="11"/>
  <c r="CL100" i="11"/>
  <c r="S31" i="11"/>
  <c r="AT30" i="11"/>
  <c r="CL30" i="11"/>
  <c r="S45" i="11"/>
  <c r="S42" i="11"/>
  <c r="AT41" i="11"/>
  <c r="CL41" i="11"/>
  <c r="AS37" i="11"/>
  <c r="CK37" i="11"/>
  <c r="AS36" i="11"/>
  <c r="CK36" i="11"/>
  <c r="AS47" i="11"/>
  <c r="CK47" i="11"/>
  <c r="AS81" i="11"/>
  <c r="CK81" i="11"/>
  <c r="AT51" i="11"/>
  <c r="CL51" i="11"/>
  <c r="AS80" i="11"/>
  <c r="CK80" i="11"/>
  <c r="AT90" i="11"/>
  <c r="CL90" i="11"/>
  <c r="AS28" i="11"/>
  <c r="CK28" i="11"/>
  <c r="AS78" i="11"/>
  <c r="CK78" i="11"/>
  <c r="S37" i="11"/>
  <c r="AT36" i="11"/>
  <c r="CL36" i="11"/>
  <c r="AS25" i="11"/>
  <c r="CK25" i="11"/>
  <c r="AT46" i="11"/>
  <c r="CL46" i="11"/>
  <c r="AS32" i="11"/>
  <c r="CK32" i="11"/>
  <c r="AS53" i="11"/>
  <c r="CK53" i="11"/>
  <c r="AS67" i="11"/>
  <c r="CK67" i="11"/>
  <c r="AS83" i="11"/>
  <c r="CK83" i="11"/>
  <c r="CJ23" i="11"/>
  <c r="CJ4" i="11"/>
  <c r="CJ3" i="11"/>
  <c r="AR3" i="11"/>
  <c r="AS26" i="11"/>
  <c r="CK26" i="11"/>
  <c r="AS59" i="11"/>
  <c r="CK59" i="11"/>
  <c r="AS31" i="11"/>
  <c r="CK31" i="11"/>
  <c r="AS62" i="11"/>
  <c r="CK62" i="11"/>
  <c r="S32" i="11"/>
  <c r="AT31" i="11"/>
  <c r="CL31" i="11"/>
  <c r="AS48" i="11"/>
  <c r="CK48" i="11"/>
  <c r="AS39" i="11"/>
  <c r="CK39" i="11"/>
  <c r="S74" i="11"/>
  <c r="S80" i="11"/>
  <c r="S87" i="11"/>
  <c r="S99" i="11"/>
  <c r="S89" i="11"/>
  <c r="S70" i="11"/>
  <c r="S64" i="11"/>
  <c r="S98" i="11"/>
  <c r="S62" i="11"/>
  <c r="S85" i="11"/>
  <c r="S73" i="11"/>
  <c r="S95" i="11"/>
  <c r="S101" i="11"/>
  <c r="S69" i="11"/>
  <c r="S106" i="11"/>
  <c r="S110" i="11"/>
  <c r="S111" i="11"/>
  <c r="S109" i="11"/>
  <c r="S107" i="11"/>
  <c r="S108" i="11"/>
  <c r="S75" i="11"/>
  <c r="S100" i="11"/>
  <c r="S63" i="11"/>
  <c r="S58" i="11"/>
  <c r="S54" i="11"/>
  <c r="S71" i="11"/>
  <c r="S55" i="11"/>
  <c r="S57" i="11"/>
  <c r="S56" i="11"/>
  <c r="S86" i="11"/>
  <c r="S84" i="11"/>
  <c r="S104" i="11"/>
  <c r="S81" i="11"/>
  <c r="S61" i="11"/>
  <c r="S78" i="11"/>
  <c r="S92" i="11"/>
  <c r="S59" i="11"/>
  <c r="S93" i="11"/>
  <c r="S88" i="11"/>
  <c r="S79" i="11"/>
  <c r="S66" i="11"/>
  <c r="S76" i="11"/>
  <c r="S96" i="11"/>
  <c r="S91" i="11"/>
  <c r="L67" i="7"/>
  <c r="S63" i="2"/>
  <c r="R63" i="2"/>
  <c r="Q64" i="2"/>
  <c r="C17" i="2"/>
  <c r="F16" i="2"/>
  <c r="J16" i="2"/>
  <c r="G16" i="2"/>
  <c r="H16" i="2"/>
  <c r="E16" i="2"/>
  <c r="I16" i="2"/>
  <c r="D16" i="2"/>
  <c r="V44" i="15"/>
  <c r="W43" i="15"/>
  <c r="T78" i="11"/>
  <c r="G67" i="7"/>
  <c r="O67" i="7"/>
  <c r="F67" i="7"/>
  <c r="N67" i="7"/>
  <c r="E67" i="7"/>
  <c r="M67" i="7"/>
  <c r="I67" i="7"/>
  <c r="H67" i="7"/>
  <c r="J67" i="7"/>
  <c r="AT64" i="11"/>
  <c r="CL64" i="11"/>
  <c r="AT44" i="11"/>
  <c r="CL44" i="11"/>
  <c r="AT50" i="11"/>
  <c r="CL50" i="11"/>
  <c r="AT104" i="11"/>
  <c r="CL104" i="11"/>
  <c r="AT96" i="11"/>
  <c r="CL96" i="11"/>
  <c r="AT89" i="11"/>
  <c r="CL89" i="11"/>
  <c r="AT82" i="11"/>
  <c r="CL82" i="11"/>
  <c r="AT65" i="11"/>
  <c r="CL65" i="11"/>
  <c r="AT92" i="11"/>
  <c r="CL92" i="11"/>
  <c r="AT95" i="11"/>
  <c r="CL95" i="11"/>
  <c r="T51" i="11"/>
  <c r="R67" i="7"/>
  <c r="R66" i="7"/>
  <c r="P66" i="7"/>
  <c r="K8" i="2"/>
  <c r="L7" i="2"/>
  <c r="K9" i="2"/>
  <c r="K10" i="2"/>
  <c r="K11" i="2"/>
  <c r="K12" i="2"/>
  <c r="K14" i="2"/>
  <c r="K15" i="2"/>
  <c r="O66" i="7"/>
  <c r="DN38" i="11"/>
  <c r="T101" i="11"/>
  <c r="T92" i="11"/>
  <c r="T89" i="11"/>
  <c r="T105" i="11"/>
  <c r="T33" i="11"/>
  <c r="T48" i="11"/>
  <c r="AT42" i="11"/>
  <c r="CL42" i="11"/>
  <c r="AT47" i="11"/>
  <c r="CL47" i="11"/>
  <c r="T47" i="11"/>
  <c r="AT93" i="11"/>
  <c r="CL93" i="11"/>
  <c r="AT25" i="11"/>
  <c r="AT80" i="11"/>
  <c r="CL80" i="11"/>
  <c r="AT66" i="11"/>
  <c r="CL66" i="11"/>
  <c r="AT52" i="11"/>
  <c r="CL52" i="11"/>
  <c r="T42" i="11"/>
  <c r="AT28" i="11"/>
  <c r="CL28" i="11"/>
  <c r="AT33" i="11"/>
  <c r="CL33" i="11"/>
  <c r="T31" i="11"/>
  <c r="T50" i="11"/>
  <c r="T40" i="11"/>
  <c r="AT99" i="11"/>
  <c r="CL99" i="11"/>
  <c r="AT85" i="11"/>
  <c r="CL85" i="11"/>
  <c r="AT70" i="11"/>
  <c r="CL70" i="11"/>
  <c r="AT75" i="11"/>
  <c r="CL75" i="11"/>
  <c r="AT58" i="11"/>
  <c r="CL58" i="11"/>
  <c r="T95" i="11"/>
  <c r="T46" i="11"/>
  <c r="T45" i="11"/>
  <c r="T44" i="11"/>
  <c r="T49" i="11"/>
  <c r="T41" i="11"/>
  <c r="T54" i="11"/>
  <c r="T35" i="11"/>
  <c r="AT29" i="11"/>
  <c r="CL29" i="11"/>
  <c r="AT37" i="11"/>
  <c r="CL37" i="11"/>
  <c r="CK24" i="11"/>
  <c r="CK4" i="11"/>
  <c r="CK3" i="11"/>
  <c r="AS3" i="11"/>
  <c r="AT74" i="11"/>
  <c r="CL74" i="11"/>
  <c r="AT55" i="11"/>
  <c r="CL55" i="11"/>
  <c r="AT84" i="11"/>
  <c r="CL84" i="11"/>
  <c r="T29" i="11"/>
  <c r="T37" i="11"/>
  <c r="T27" i="11"/>
  <c r="S3" i="11"/>
  <c r="AU64" i="11"/>
  <c r="CM64" i="11"/>
  <c r="AT77" i="11"/>
  <c r="CL77" i="11"/>
  <c r="AT102" i="11"/>
  <c r="CL102" i="11"/>
  <c r="AT87" i="11"/>
  <c r="CL87" i="11"/>
  <c r="AT32" i="11"/>
  <c r="CL32" i="11"/>
  <c r="T39" i="11"/>
  <c r="AT103" i="11"/>
  <c r="CL103" i="11"/>
  <c r="AT56" i="11"/>
  <c r="CL56" i="11"/>
  <c r="T53" i="11"/>
  <c r="AT97" i="11"/>
  <c r="CL97" i="11"/>
  <c r="AU63" i="11"/>
  <c r="CM63" i="11"/>
  <c r="AU87" i="11"/>
  <c r="CM87" i="11"/>
  <c r="T67" i="11"/>
  <c r="AU86" i="11"/>
  <c r="CM86" i="11"/>
  <c r="AU109" i="11"/>
  <c r="CM109" i="11"/>
  <c r="T80" i="11"/>
  <c r="AU79" i="11"/>
  <c r="CM79" i="11"/>
  <c r="T82" i="11"/>
  <c r="T55" i="11"/>
  <c r="AU54" i="11"/>
  <c r="CM54" i="11"/>
  <c r="T76" i="11"/>
  <c r="AU111" i="11"/>
  <c r="CM111" i="11"/>
  <c r="T103" i="11"/>
  <c r="T91" i="11"/>
  <c r="AU89" i="11"/>
  <c r="CM89" i="11"/>
  <c r="T38" i="11"/>
  <c r="AU37" i="11"/>
  <c r="CM37" i="11"/>
  <c r="T43" i="11"/>
  <c r="T32" i="11"/>
  <c r="U53" i="11"/>
  <c r="T28" i="11"/>
  <c r="T36" i="11"/>
  <c r="AU35" i="11"/>
  <c r="CM35" i="11"/>
  <c r="AT78" i="11"/>
  <c r="CL78" i="11"/>
  <c r="AT49" i="11"/>
  <c r="CL49" i="11"/>
  <c r="AT60" i="11"/>
  <c r="CL60" i="11"/>
  <c r="AU103" i="11"/>
  <c r="CM103" i="11"/>
  <c r="AT79" i="11"/>
  <c r="CL79" i="11"/>
  <c r="AT40" i="11"/>
  <c r="CL40" i="11"/>
  <c r="T34" i="11"/>
  <c r="AU33" i="11"/>
  <c r="CM33" i="11"/>
  <c r="T30" i="11"/>
  <c r="AT81" i="11"/>
  <c r="CL81" i="11"/>
  <c r="AT48" i="11"/>
  <c r="CL48" i="11"/>
  <c r="AT38" i="11"/>
  <c r="CL38" i="11"/>
  <c r="AT62" i="11"/>
  <c r="CL62" i="11"/>
  <c r="AT83" i="11"/>
  <c r="CL83" i="11"/>
  <c r="AT54" i="11"/>
  <c r="CL54" i="11"/>
  <c r="AT86" i="11"/>
  <c r="CL86" i="11"/>
  <c r="T57" i="11"/>
  <c r="T69" i="11"/>
  <c r="T108" i="11"/>
  <c r="T107" i="11"/>
  <c r="T86" i="11"/>
  <c r="T71" i="11"/>
  <c r="T81" i="11"/>
  <c r="T70" i="11"/>
  <c r="T102" i="11"/>
  <c r="T63" i="11"/>
  <c r="T90" i="11"/>
  <c r="T75" i="11"/>
  <c r="T83" i="11"/>
  <c r="T58" i="11"/>
  <c r="T56" i="11"/>
  <c r="T96" i="11"/>
  <c r="T100" i="11"/>
  <c r="T66" i="11"/>
  <c r="T68" i="11"/>
  <c r="T93" i="11"/>
  <c r="T110" i="11"/>
  <c r="T97" i="11"/>
  <c r="T104" i="11"/>
  <c r="T94" i="11"/>
  <c r="T79" i="11"/>
  <c r="T85" i="11"/>
  <c r="T59" i="11"/>
  <c r="T106" i="11"/>
  <c r="T113" i="11"/>
  <c r="T112" i="11"/>
  <c r="T116" i="11"/>
  <c r="T115" i="11"/>
  <c r="T117" i="11"/>
  <c r="T114" i="11"/>
  <c r="T98" i="11"/>
  <c r="T99" i="11"/>
  <c r="T77" i="11"/>
  <c r="T109" i="11"/>
  <c r="T60" i="11"/>
  <c r="T62" i="11"/>
  <c r="T87" i="11"/>
  <c r="T72" i="11"/>
  <c r="T64" i="11"/>
  <c r="T111" i="11"/>
  <c r="T73" i="11"/>
  <c r="T74" i="11"/>
  <c r="T65" i="11"/>
  <c r="T88" i="11"/>
  <c r="T84" i="11"/>
  <c r="T61" i="11"/>
  <c r="L68" i="7"/>
  <c r="S64" i="2"/>
  <c r="R64" i="2"/>
  <c r="Q65" i="2"/>
  <c r="C18" i="2"/>
  <c r="E17" i="2"/>
  <c r="I17" i="2"/>
  <c r="F17" i="2"/>
  <c r="J17" i="2"/>
  <c r="G17" i="2"/>
  <c r="K17" i="2"/>
  <c r="H17" i="2"/>
  <c r="L17" i="2"/>
  <c r="D17" i="2"/>
  <c r="W44" i="15"/>
  <c r="V45" i="15"/>
  <c r="H68" i="7"/>
  <c r="P68" i="7"/>
  <c r="AU28" i="11"/>
  <c r="CM28" i="11"/>
  <c r="U52" i="11"/>
  <c r="AU68" i="11"/>
  <c r="CM68" i="11"/>
  <c r="AU31" i="11"/>
  <c r="CM31" i="11"/>
  <c r="AU62" i="11"/>
  <c r="CM62" i="11"/>
  <c r="AU75" i="11"/>
  <c r="CM75" i="11"/>
  <c r="AU56" i="11"/>
  <c r="CM56" i="11"/>
  <c r="AU66" i="11"/>
  <c r="CM66" i="11"/>
  <c r="AU55" i="11"/>
  <c r="CM55" i="11"/>
  <c r="AU97" i="11"/>
  <c r="CM97" i="11"/>
  <c r="L8" i="2"/>
  <c r="M7" i="2"/>
  <c r="L10" i="2"/>
  <c r="L9" i="2"/>
  <c r="L11" i="2"/>
  <c r="L12" i="2"/>
  <c r="L14" i="2"/>
  <c r="L15" i="2"/>
  <c r="L16" i="2"/>
  <c r="F68" i="7"/>
  <c r="E68" i="7"/>
  <c r="G68" i="7"/>
  <c r="I68" i="7"/>
  <c r="Q68" i="7"/>
  <c r="J68" i="7"/>
  <c r="AU29" i="11"/>
  <c r="CM29" i="11"/>
  <c r="AU27" i="11"/>
  <c r="CM27" i="11"/>
  <c r="AU42" i="11"/>
  <c r="CM42" i="11"/>
  <c r="AU74" i="11"/>
  <c r="CM74" i="11"/>
  <c r="AU101" i="11"/>
  <c r="CM101" i="11"/>
  <c r="AU81" i="11"/>
  <c r="CM81" i="11"/>
  <c r="AU70" i="11"/>
  <c r="CM70" i="11"/>
  <c r="AU38" i="11"/>
  <c r="CM38" i="11"/>
  <c r="AU61" i="11"/>
  <c r="CM61" i="11"/>
  <c r="Q67" i="7"/>
  <c r="R68" i="7"/>
  <c r="M68" i="7"/>
  <c r="P67" i="7"/>
  <c r="DN39" i="11"/>
  <c r="U112" i="11"/>
  <c r="U100" i="11"/>
  <c r="U85" i="11"/>
  <c r="U79" i="11"/>
  <c r="U84" i="11"/>
  <c r="AU76" i="11"/>
  <c r="CM76" i="11"/>
  <c r="AU26" i="11"/>
  <c r="U30" i="11"/>
  <c r="AU90" i="11"/>
  <c r="CM90" i="11"/>
  <c r="AU69" i="11"/>
  <c r="CM69" i="11"/>
  <c r="AU60" i="11"/>
  <c r="CM60" i="11"/>
  <c r="AU34" i="11"/>
  <c r="CM34" i="11"/>
  <c r="AU67" i="11"/>
  <c r="CM67" i="11"/>
  <c r="AU48" i="11"/>
  <c r="CM48" i="11"/>
  <c r="AU44" i="11"/>
  <c r="CM44" i="11"/>
  <c r="AU73" i="11"/>
  <c r="CM73" i="11"/>
  <c r="AU39" i="11"/>
  <c r="CM39" i="11"/>
  <c r="AU30" i="11"/>
  <c r="CM30" i="11"/>
  <c r="U43" i="11"/>
  <c r="U48" i="11"/>
  <c r="AU102" i="11"/>
  <c r="CM102" i="11"/>
  <c r="AU32" i="11"/>
  <c r="CM32" i="11"/>
  <c r="AU95" i="11"/>
  <c r="CM95" i="11"/>
  <c r="AU57" i="11"/>
  <c r="CM57" i="11"/>
  <c r="AU88" i="11"/>
  <c r="CM88" i="11"/>
  <c r="AU71" i="11"/>
  <c r="CM71" i="11"/>
  <c r="AU84" i="11"/>
  <c r="CM84" i="11"/>
  <c r="U89" i="11"/>
  <c r="U35" i="11"/>
  <c r="U37" i="11"/>
  <c r="U44" i="11"/>
  <c r="T3" i="11"/>
  <c r="AV111" i="11"/>
  <c r="CN111" i="11"/>
  <c r="U28" i="11"/>
  <c r="U36" i="11"/>
  <c r="AU82" i="11"/>
  <c r="CM82" i="11"/>
  <c r="U50" i="11"/>
  <c r="U46" i="11"/>
  <c r="AU93" i="11"/>
  <c r="CM93" i="11"/>
  <c r="U41" i="11"/>
  <c r="U32" i="11"/>
  <c r="AU41" i="11"/>
  <c r="CM41" i="11"/>
  <c r="CL25" i="11"/>
  <c r="CL4" i="11"/>
  <c r="CL3" i="11"/>
  <c r="AT3" i="11"/>
  <c r="AU72" i="11"/>
  <c r="CM72" i="11"/>
  <c r="U34" i="11"/>
  <c r="AU110" i="11"/>
  <c r="CM110" i="11"/>
  <c r="AU104" i="11"/>
  <c r="CM104" i="11"/>
  <c r="AU85" i="11"/>
  <c r="CM85" i="11"/>
  <c r="AU59" i="11"/>
  <c r="CM59" i="11"/>
  <c r="U63" i="11"/>
  <c r="U107" i="11"/>
  <c r="U61" i="11"/>
  <c r="U99" i="11"/>
  <c r="U60" i="11"/>
  <c r="AV104" i="11"/>
  <c r="CN104" i="11"/>
  <c r="U57" i="11"/>
  <c r="U92" i="11"/>
  <c r="AV90" i="11"/>
  <c r="CN90" i="11"/>
  <c r="U31" i="11"/>
  <c r="U29" i="11"/>
  <c r="U33" i="11"/>
  <c r="U56" i="11"/>
  <c r="AV55" i="11"/>
  <c r="CN55" i="11"/>
  <c r="U54" i="11"/>
  <c r="U40" i="11"/>
  <c r="AV39" i="11"/>
  <c r="CN39" i="11"/>
  <c r="AU36" i="11"/>
  <c r="CM36" i="11"/>
  <c r="AU94" i="11"/>
  <c r="CM94" i="11"/>
  <c r="AU105" i="11"/>
  <c r="CM105" i="11"/>
  <c r="AU106" i="11"/>
  <c r="CM106" i="11"/>
  <c r="AU53" i="11"/>
  <c r="CM53" i="11"/>
  <c r="AU40" i="11"/>
  <c r="CM40" i="11"/>
  <c r="AU43" i="11"/>
  <c r="CM43" i="11"/>
  <c r="AU45" i="11"/>
  <c r="CM45" i="11"/>
  <c r="AV95" i="11"/>
  <c r="CN95" i="11"/>
  <c r="AU49" i="11"/>
  <c r="CM49" i="11"/>
  <c r="AU47" i="11"/>
  <c r="CM47" i="11"/>
  <c r="AU99" i="11"/>
  <c r="CM99" i="11"/>
  <c r="AU108" i="11"/>
  <c r="CM108" i="11"/>
  <c r="AU96" i="11"/>
  <c r="CM96" i="11"/>
  <c r="AU100" i="11"/>
  <c r="CM100" i="11"/>
  <c r="AV115" i="11"/>
  <c r="CN115" i="11"/>
  <c r="U95" i="11"/>
  <c r="AV70" i="11"/>
  <c r="CN70" i="11"/>
  <c r="U66" i="11"/>
  <c r="U75" i="11"/>
  <c r="AV74" i="11"/>
  <c r="CN74" i="11"/>
  <c r="U73" i="11"/>
  <c r="U72" i="11"/>
  <c r="U71" i="11"/>
  <c r="U70" i="11"/>
  <c r="U69" i="11"/>
  <c r="U68" i="11"/>
  <c r="V74" i="11"/>
  <c r="U110" i="11"/>
  <c r="AV109" i="11"/>
  <c r="CN109" i="11"/>
  <c r="AV114" i="11"/>
  <c r="CN114" i="11"/>
  <c r="U86" i="11"/>
  <c r="AV85" i="11"/>
  <c r="CN85" i="11"/>
  <c r="AV97" i="11"/>
  <c r="CN97" i="11"/>
  <c r="AV63" i="11"/>
  <c r="CN63" i="11"/>
  <c r="AV71" i="11"/>
  <c r="CN71" i="11"/>
  <c r="U39" i="11"/>
  <c r="AV38" i="11"/>
  <c r="CN38" i="11"/>
  <c r="AV80" i="11"/>
  <c r="CN80" i="11"/>
  <c r="AU65" i="11"/>
  <c r="CM65" i="11"/>
  <c r="AU50" i="11"/>
  <c r="CM50" i="11"/>
  <c r="AU51" i="11"/>
  <c r="CM51" i="11"/>
  <c r="AU52" i="11"/>
  <c r="CM52" i="11"/>
  <c r="U38" i="11"/>
  <c r="AU83" i="11"/>
  <c r="CM83" i="11"/>
  <c r="AU80" i="11"/>
  <c r="CM80" i="11"/>
  <c r="AU78" i="11"/>
  <c r="CM78" i="11"/>
  <c r="U55" i="11"/>
  <c r="AV54" i="11"/>
  <c r="CN54" i="11"/>
  <c r="U42" i="11"/>
  <c r="U45" i="11"/>
  <c r="AV44" i="11"/>
  <c r="CN44" i="11"/>
  <c r="U47" i="11"/>
  <c r="U51" i="11"/>
  <c r="AV50" i="11"/>
  <c r="CN50" i="11"/>
  <c r="AU46" i="11"/>
  <c r="CM46" i="11"/>
  <c r="AU77" i="11"/>
  <c r="CM77" i="11"/>
  <c r="U49" i="11"/>
  <c r="AV48" i="11"/>
  <c r="CN48" i="11"/>
  <c r="AU98" i="11"/>
  <c r="CM98" i="11"/>
  <c r="AU58" i="11"/>
  <c r="CM58" i="11"/>
  <c r="AU92" i="11"/>
  <c r="CM92" i="11"/>
  <c r="AU91" i="11"/>
  <c r="CM91" i="11"/>
  <c r="AV101" i="11"/>
  <c r="CN101" i="11"/>
  <c r="AU107" i="11"/>
  <c r="CM107" i="11"/>
  <c r="U116" i="11"/>
  <c r="U77" i="11"/>
  <c r="U93" i="11"/>
  <c r="U101" i="11"/>
  <c r="U90" i="11"/>
  <c r="U64" i="11"/>
  <c r="U102" i="11"/>
  <c r="U117" i="11"/>
  <c r="U105" i="11"/>
  <c r="U106" i="11"/>
  <c r="U98" i="11"/>
  <c r="U97" i="11"/>
  <c r="U103" i="11"/>
  <c r="U87" i="11"/>
  <c r="U104" i="11"/>
  <c r="U115" i="11"/>
  <c r="U94" i="11"/>
  <c r="U76" i="11"/>
  <c r="U108" i="11"/>
  <c r="U58" i="11"/>
  <c r="U62" i="11"/>
  <c r="U59" i="11"/>
  <c r="V64" i="11"/>
  <c r="U65" i="11"/>
  <c r="U113" i="11"/>
  <c r="U74" i="11"/>
  <c r="U88" i="11"/>
  <c r="U78" i="11"/>
  <c r="U122" i="11"/>
  <c r="U123" i="11"/>
  <c r="U119" i="11"/>
  <c r="U121" i="11"/>
  <c r="U120" i="11"/>
  <c r="U118" i="11"/>
  <c r="U114" i="11"/>
  <c r="U80" i="11"/>
  <c r="U111" i="11"/>
  <c r="U81" i="11"/>
  <c r="U67" i="11"/>
  <c r="U91" i="11"/>
  <c r="U82" i="11"/>
  <c r="U109" i="11"/>
  <c r="U83" i="11"/>
  <c r="U96" i="11"/>
  <c r="L69" i="7"/>
  <c r="S65" i="2"/>
  <c r="Q66" i="2"/>
  <c r="R65" i="2"/>
  <c r="C20" i="2"/>
  <c r="H18" i="2"/>
  <c r="L18" i="2"/>
  <c r="E18" i="2"/>
  <c r="I18" i="2"/>
  <c r="M18" i="2"/>
  <c r="F18" i="2"/>
  <c r="J18" i="2"/>
  <c r="G18" i="2"/>
  <c r="K18" i="2"/>
  <c r="D18" i="2"/>
  <c r="V46" i="15"/>
  <c r="W45" i="15"/>
  <c r="E69" i="7"/>
  <c r="F69" i="7"/>
  <c r="H69" i="7"/>
  <c r="G69" i="7"/>
  <c r="I69" i="7"/>
  <c r="J69" i="7"/>
  <c r="N69" i="7"/>
  <c r="N68" i="7"/>
  <c r="V54" i="11"/>
  <c r="AV37" i="11"/>
  <c r="CN37" i="11"/>
  <c r="AV58" i="11"/>
  <c r="CN58" i="11"/>
  <c r="AV94" i="11"/>
  <c r="CN94" i="11"/>
  <c r="AV30" i="11"/>
  <c r="CN30" i="11"/>
  <c r="AV116" i="11"/>
  <c r="CN116" i="11"/>
  <c r="AV64" i="11"/>
  <c r="CN64" i="11"/>
  <c r="AV33" i="11"/>
  <c r="CN33" i="11"/>
  <c r="O68" i="7"/>
  <c r="M8" i="2"/>
  <c r="M10" i="2"/>
  <c r="M9" i="2"/>
  <c r="M11" i="2"/>
  <c r="M12" i="2"/>
  <c r="M14" i="2"/>
  <c r="M15" i="2"/>
  <c r="M16" i="2"/>
  <c r="M17" i="2"/>
  <c r="Q69" i="7"/>
  <c r="AV46" i="11"/>
  <c r="CN46" i="11"/>
  <c r="AV41" i="11"/>
  <c r="CN41" i="11"/>
  <c r="AV69" i="11"/>
  <c r="CN69" i="11"/>
  <c r="AV66" i="11"/>
  <c r="CN66" i="11"/>
  <c r="AV112" i="11"/>
  <c r="CN112" i="11"/>
  <c r="AV72" i="11"/>
  <c r="CN72" i="11"/>
  <c r="AV65" i="11"/>
  <c r="CN65" i="11"/>
  <c r="AV105" i="11"/>
  <c r="CN105" i="11"/>
  <c r="AV32" i="11"/>
  <c r="CN32" i="11"/>
  <c r="AV108" i="11"/>
  <c r="CN108" i="11"/>
  <c r="AV68" i="11"/>
  <c r="CN68" i="11"/>
  <c r="AV98" i="11"/>
  <c r="CN98" i="11"/>
  <c r="AV106" i="11"/>
  <c r="CN106" i="11"/>
  <c r="AV45" i="11"/>
  <c r="CN45" i="11"/>
  <c r="R69" i="7"/>
  <c r="M69" i="7"/>
  <c r="DN40" i="11"/>
  <c r="V92" i="11"/>
  <c r="V60" i="11"/>
  <c r="V59" i="11"/>
  <c r="V110" i="11"/>
  <c r="V83" i="11"/>
  <c r="V82" i="11"/>
  <c r="V119" i="11"/>
  <c r="V75" i="11"/>
  <c r="V104" i="11"/>
  <c r="V39" i="11"/>
  <c r="AV53" i="11"/>
  <c r="CN53" i="11"/>
  <c r="AV91" i="11"/>
  <c r="CN91" i="11"/>
  <c r="AV28" i="11"/>
  <c r="CN28" i="11"/>
  <c r="AV81" i="11"/>
  <c r="CN81" i="11"/>
  <c r="V58" i="11"/>
  <c r="AV60" i="11"/>
  <c r="CN60" i="11"/>
  <c r="AV75" i="11"/>
  <c r="CN75" i="11"/>
  <c r="AV31" i="11"/>
  <c r="CN31" i="11"/>
  <c r="V51" i="11"/>
  <c r="U3" i="11"/>
  <c r="AW91" i="11"/>
  <c r="CO91" i="11"/>
  <c r="V29" i="11"/>
  <c r="AV103" i="11"/>
  <c r="CN103" i="11"/>
  <c r="V36" i="11"/>
  <c r="AV47" i="11"/>
  <c r="CN47" i="11"/>
  <c r="CM26" i="11"/>
  <c r="CM4" i="11"/>
  <c r="CM3" i="11"/>
  <c r="AU3" i="11"/>
  <c r="AV57" i="11"/>
  <c r="CN57" i="11"/>
  <c r="AV113" i="11"/>
  <c r="CN113" i="11"/>
  <c r="AV87" i="11"/>
  <c r="CN87" i="11"/>
  <c r="AV61" i="11"/>
  <c r="CN61" i="11"/>
  <c r="V105" i="11"/>
  <c r="AW104" i="11"/>
  <c r="CO104" i="11"/>
  <c r="V48" i="11"/>
  <c r="AW47" i="11"/>
  <c r="CO47" i="11"/>
  <c r="V43" i="11"/>
  <c r="AW66" i="11"/>
  <c r="CO66" i="11"/>
  <c r="V55" i="11"/>
  <c r="V34" i="11"/>
  <c r="AW33" i="11"/>
  <c r="CO33" i="11"/>
  <c r="AW31" i="11"/>
  <c r="CO31" i="11"/>
  <c r="V32" i="11"/>
  <c r="AW32" i="11"/>
  <c r="CO32" i="11"/>
  <c r="V33" i="11"/>
  <c r="AV78" i="11"/>
  <c r="CN78" i="11"/>
  <c r="AV51" i="11"/>
  <c r="CN51" i="11"/>
  <c r="AV52" i="11"/>
  <c r="CN52" i="11"/>
  <c r="AV43" i="11"/>
  <c r="CN43" i="11"/>
  <c r="AV36" i="11"/>
  <c r="CN36" i="11"/>
  <c r="AV93" i="11"/>
  <c r="CN93" i="11"/>
  <c r="V49" i="11"/>
  <c r="AW48" i="11"/>
  <c r="CO48" i="11"/>
  <c r="AV86" i="11"/>
  <c r="CN86" i="11"/>
  <c r="AV100" i="11"/>
  <c r="CN100" i="11"/>
  <c r="AV117" i="11"/>
  <c r="CN117" i="11"/>
  <c r="AV73" i="11"/>
  <c r="CN73" i="11"/>
  <c r="AV96" i="11"/>
  <c r="CN96" i="11"/>
  <c r="AW113" i="11"/>
  <c r="CO113" i="11"/>
  <c r="AW105" i="11"/>
  <c r="CO105" i="11"/>
  <c r="AW121" i="11"/>
  <c r="CO121" i="11"/>
  <c r="AW90" i="11"/>
  <c r="CO90" i="11"/>
  <c r="AW92" i="11"/>
  <c r="CO92" i="11"/>
  <c r="AW107" i="11"/>
  <c r="CO107" i="11"/>
  <c r="AV40" i="11"/>
  <c r="CN40" i="11"/>
  <c r="V47" i="11"/>
  <c r="AW46" i="11"/>
  <c r="CO46" i="11"/>
  <c r="AV35" i="11"/>
  <c r="CN35" i="11"/>
  <c r="AV27" i="11"/>
  <c r="V45" i="11"/>
  <c r="AW44" i="11"/>
  <c r="CO44" i="11"/>
  <c r="V38" i="11"/>
  <c r="AW37" i="11"/>
  <c r="CO37" i="11"/>
  <c r="AV88" i="11"/>
  <c r="CN88" i="11"/>
  <c r="AV92" i="11"/>
  <c r="CN92" i="11"/>
  <c r="AV42" i="11"/>
  <c r="CN42" i="11"/>
  <c r="AW30" i="11"/>
  <c r="CO30" i="11"/>
  <c r="V31" i="11"/>
  <c r="AV67" i="11"/>
  <c r="CN67" i="11"/>
  <c r="AV102" i="11"/>
  <c r="CN102" i="11"/>
  <c r="AV110" i="11"/>
  <c r="CN110" i="11"/>
  <c r="AV77" i="11"/>
  <c r="CN77" i="11"/>
  <c r="AV84" i="11"/>
  <c r="CN84" i="11"/>
  <c r="AV99" i="11"/>
  <c r="CN99" i="11"/>
  <c r="V97" i="11"/>
  <c r="AW96" i="11"/>
  <c r="CO96" i="11"/>
  <c r="V113" i="11"/>
  <c r="AW111" i="11"/>
  <c r="CO111" i="11"/>
  <c r="AW97" i="11"/>
  <c r="CO97" i="11"/>
  <c r="V85" i="11"/>
  <c r="AW83" i="11"/>
  <c r="CO83" i="11"/>
  <c r="AW80" i="11"/>
  <c r="CO80" i="11"/>
  <c r="AW78" i="11"/>
  <c r="CO78" i="11"/>
  <c r="AW68" i="11"/>
  <c r="CO68" i="11"/>
  <c r="V101" i="11"/>
  <c r="AW98" i="11"/>
  <c r="CO98" i="11"/>
  <c r="AW116" i="11"/>
  <c r="CO116" i="11"/>
  <c r="V68" i="11"/>
  <c r="AW67" i="11"/>
  <c r="CO67" i="11"/>
  <c r="AW119" i="11"/>
  <c r="CO119" i="11"/>
  <c r="V63" i="11"/>
  <c r="AW62" i="11"/>
  <c r="CO62" i="11"/>
  <c r="AW108" i="11"/>
  <c r="CO108" i="11"/>
  <c r="V96" i="11"/>
  <c r="AW94" i="11"/>
  <c r="CO94" i="11"/>
  <c r="AW87" i="11"/>
  <c r="CO87" i="11"/>
  <c r="AW69" i="11"/>
  <c r="CO69" i="11"/>
  <c r="AW102" i="11"/>
  <c r="CO102" i="11"/>
  <c r="AW101" i="11"/>
  <c r="CO101" i="11"/>
  <c r="V50" i="11"/>
  <c r="AW49" i="11"/>
  <c r="CO49" i="11"/>
  <c r="V52" i="11"/>
  <c r="AW51" i="11"/>
  <c r="CO51" i="11"/>
  <c r="V46" i="11"/>
  <c r="AW45" i="11"/>
  <c r="CO45" i="11"/>
  <c r="V56" i="11"/>
  <c r="AW55" i="11"/>
  <c r="CO55" i="11"/>
  <c r="V40" i="11"/>
  <c r="AW39" i="11"/>
  <c r="CO39" i="11"/>
  <c r="AW86" i="11"/>
  <c r="CO86" i="11"/>
  <c r="AW110" i="11"/>
  <c r="CO110" i="11"/>
  <c r="AW75" i="11"/>
  <c r="CO75" i="11"/>
  <c r="V41" i="11"/>
  <c r="AW40" i="11"/>
  <c r="CO40" i="11"/>
  <c r="V57" i="11"/>
  <c r="AW56" i="11"/>
  <c r="CO56" i="11"/>
  <c r="AW29" i="11"/>
  <c r="CO29" i="11"/>
  <c r="V30" i="11"/>
  <c r="AV56" i="11"/>
  <c r="CN56" i="11"/>
  <c r="AV59" i="11"/>
  <c r="CN59" i="11"/>
  <c r="AW99" i="11"/>
  <c r="CO99" i="11"/>
  <c r="AV107" i="11"/>
  <c r="CN107" i="11"/>
  <c r="AV62" i="11"/>
  <c r="CN62" i="11"/>
  <c r="AV89" i="11"/>
  <c r="CN89" i="11"/>
  <c r="V35" i="11"/>
  <c r="AW34" i="11"/>
  <c r="CO34" i="11"/>
  <c r="V42" i="11"/>
  <c r="AW41" i="11"/>
  <c r="CO41" i="11"/>
  <c r="AV49" i="11"/>
  <c r="CN49" i="11"/>
  <c r="V37" i="11"/>
  <c r="AW36" i="11"/>
  <c r="CO36" i="11"/>
  <c r="AV82" i="11"/>
  <c r="CN82" i="11"/>
  <c r="AV34" i="11"/>
  <c r="CN34" i="11"/>
  <c r="AW89" i="11"/>
  <c r="CO89" i="11"/>
  <c r="V44" i="11"/>
  <c r="AW43" i="11"/>
  <c r="CO43" i="11"/>
  <c r="AV29" i="11"/>
  <c r="CN29" i="11"/>
  <c r="AV76" i="11"/>
  <c r="CN76" i="11"/>
  <c r="AV83" i="11"/>
  <c r="CN83" i="11"/>
  <c r="AV79" i="11"/>
  <c r="CN79" i="11"/>
  <c r="AW79" i="11"/>
  <c r="CO79" i="11"/>
  <c r="AW85" i="11"/>
  <c r="CO85" i="11"/>
  <c r="AW100" i="11"/>
  <c r="CO100" i="11"/>
  <c r="V53" i="11"/>
  <c r="V115" i="11"/>
  <c r="V120" i="11"/>
  <c r="V89" i="11"/>
  <c r="V111" i="11"/>
  <c r="V66" i="11"/>
  <c r="V72" i="11"/>
  <c r="V87" i="11"/>
  <c r="V70" i="11"/>
  <c r="V118" i="11"/>
  <c r="V65" i="11"/>
  <c r="V78" i="11"/>
  <c r="V124" i="11"/>
  <c r="V125" i="11"/>
  <c r="V129" i="11"/>
  <c r="V126" i="11"/>
  <c r="V127" i="11"/>
  <c r="V128" i="11"/>
  <c r="V77" i="11"/>
  <c r="V116" i="11"/>
  <c r="V107" i="11"/>
  <c r="V67" i="11"/>
  <c r="V91" i="11"/>
  <c r="V90" i="11"/>
  <c r="V123" i="11"/>
  <c r="V86" i="11"/>
  <c r="V69" i="11"/>
  <c r="V76" i="11"/>
  <c r="V71" i="11"/>
  <c r="V98" i="11"/>
  <c r="V106" i="11"/>
  <c r="V103" i="11"/>
  <c r="V102" i="11"/>
  <c r="V108" i="11"/>
  <c r="V93" i="11"/>
  <c r="V117" i="11"/>
  <c r="V112" i="11"/>
  <c r="V121" i="11"/>
  <c r="V84" i="11"/>
  <c r="V81" i="11"/>
  <c r="V122" i="11"/>
  <c r="V79" i="11"/>
  <c r="V114" i="11"/>
  <c r="V100" i="11"/>
  <c r="V109" i="11"/>
  <c r="V95" i="11"/>
  <c r="V62" i="11"/>
  <c r="V88" i="11"/>
  <c r="V99" i="11"/>
  <c r="V61" i="11"/>
  <c r="V73" i="11"/>
  <c r="V94" i="11"/>
  <c r="V80" i="11"/>
  <c r="L70" i="7"/>
  <c r="S66" i="2"/>
  <c r="R66" i="2"/>
  <c r="Q67" i="2"/>
  <c r="C21" i="2"/>
  <c r="G20" i="2"/>
  <c r="K20" i="2"/>
  <c r="H20" i="2"/>
  <c r="L20" i="2"/>
  <c r="E20" i="2"/>
  <c r="I20" i="2"/>
  <c r="M20" i="2"/>
  <c r="F20" i="2"/>
  <c r="J20" i="2"/>
  <c r="D20" i="2"/>
  <c r="W46" i="15"/>
  <c r="V47" i="15"/>
  <c r="F70" i="7"/>
  <c r="E70" i="7"/>
  <c r="H70" i="7"/>
  <c r="G70" i="7"/>
  <c r="I70" i="7"/>
  <c r="J70" i="7"/>
  <c r="P69" i="7"/>
  <c r="N70" i="7"/>
  <c r="O69" i="7"/>
  <c r="Q70" i="7"/>
  <c r="DN41" i="11"/>
  <c r="CN27" i="11"/>
  <c r="CN4" i="11"/>
  <c r="CN3" i="11"/>
  <c r="AV3" i="11"/>
  <c r="AW70" i="11"/>
  <c r="CO70" i="11"/>
  <c r="AW112" i="11"/>
  <c r="CO112" i="11"/>
  <c r="AW61" i="11"/>
  <c r="CO61" i="11"/>
  <c r="AW73" i="11"/>
  <c r="CO73" i="11"/>
  <c r="AW120" i="11"/>
  <c r="CO120" i="11"/>
  <c r="AW84" i="11"/>
  <c r="CO84" i="11"/>
  <c r="V3" i="11"/>
  <c r="AX76" i="11"/>
  <c r="CP76" i="11"/>
  <c r="AW95" i="11"/>
  <c r="CO95" i="11"/>
  <c r="AW72" i="11"/>
  <c r="CO72" i="11"/>
  <c r="AW115" i="11"/>
  <c r="CO115" i="11"/>
  <c r="AW81" i="11"/>
  <c r="CO81" i="11"/>
  <c r="AW88" i="11"/>
  <c r="CO88" i="11"/>
  <c r="AW117" i="11"/>
  <c r="CO117" i="11"/>
  <c r="AW59" i="11"/>
  <c r="CO59" i="11"/>
  <c r="AW122" i="11"/>
  <c r="CO122" i="11"/>
  <c r="AX112" i="11"/>
  <c r="CP112" i="11"/>
  <c r="AX127" i="11"/>
  <c r="CP127" i="11"/>
  <c r="AX101" i="11"/>
  <c r="CP101" i="11"/>
  <c r="AW54" i="11"/>
  <c r="CO54" i="11"/>
  <c r="AW42" i="11"/>
  <c r="CO42" i="11"/>
  <c r="AW77" i="11"/>
  <c r="CO77" i="11"/>
  <c r="AW35" i="11"/>
  <c r="CO35" i="11"/>
  <c r="AW28" i="11"/>
  <c r="AW60" i="11"/>
  <c r="CO60" i="11"/>
  <c r="AW38" i="11"/>
  <c r="CO38" i="11"/>
  <c r="AW106" i="11"/>
  <c r="CO106" i="11"/>
  <c r="AW71" i="11"/>
  <c r="CO71" i="11"/>
  <c r="AW123" i="11"/>
  <c r="CO123" i="11"/>
  <c r="AW114" i="11"/>
  <c r="CO114" i="11"/>
  <c r="AW58" i="11"/>
  <c r="CO58" i="11"/>
  <c r="AX60" i="11"/>
  <c r="CP60" i="11"/>
  <c r="AX87" i="11"/>
  <c r="CP87" i="11"/>
  <c r="AX46" i="11"/>
  <c r="CP46" i="11"/>
  <c r="AX113" i="11"/>
  <c r="CP113" i="11"/>
  <c r="AX36" i="11"/>
  <c r="CP36" i="11"/>
  <c r="AW53" i="11"/>
  <c r="CO53" i="11"/>
  <c r="AW52" i="11"/>
  <c r="CO52" i="11"/>
  <c r="AW63" i="11"/>
  <c r="CO63" i="11"/>
  <c r="AW57" i="11"/>
  <c r="CO57" i="11"/>
  <c r="AW103" i="11"/>
  <c r="CO103" i="11"/>
  <c r="AW65" i="11"/>
  <c r="CO65" i="11"/>
  <c r="AW118" i="11"/>
  <c r="CO118" i="11"/>
  <c r="AW82" i="11"/>
  <c r="CO82" i="11"/>
  <c r="AW109" i="11"/>
  <c r="CO109" i="11"/>
  <c r="AW64" i="11"/>
  <c r="CO64" i="11"/>
  <c r="AX100" i="11"/>
  <c r="CP100" i="11"/>
  <c r="AX93" i="11"/>
  <c r="CP93" i="11"/>
  <c r="AX120" i="11"/>
  <c r="CP120" i="11"/>
  <c r="AX63" i="11"/>
  <c r="CP63" i="11"/>
  <c r="AX49" i="11"/>
  <c r="CP49" i="11"/>
  <c r="AW50" i="11"/>
  <c r="CO50" i="11"/>
  <c r="AW93" i="11"/>
  <c r="CO93" i="11"/>
  <c r="AW74" i="11"/>
  <c r="CO74" i="11"/>
  <c r="AX83" i="11"/>
  <c r="CP83" i="11"/>
  <c r="AW76" i="11"/>
  <c r="CO76" i="11"/>
  <c r="L71" i="7"/>
  <c r="S67" i="2"/>
  <c r="R67" i="2"/>
  <c r="Q68" i="2"/>
  <c r="C22" i="2"/>
  <c r="F21" i="2"/>
  <c r="J21" i="2"/>
  <c r="G21" i="2"/>
  <c r="K21" i="2"/>
  <c r="H21" i="2"/>
  <c r="L21" i="2"/>
  <c r="E21" i="2"/>
  <c r="I21" i="2"/>
  <c r="M21" i="2"/>
  <c r="D21" i="2"/>
  <c r="V48" i="15"/>
  <c r="W47" i="15"/>
  <c r="F71" i="7"/>
  <c r="E71" i="7"/>
  <c r="G71" i="7"/>
  <c r="H71" i="7"/>
  <c r="I71" i="7"/>
  <c r="J71" i="7"/>
  <c r="AX58" i="11"/>
  <c r="CP58" i="11"/>
  <c r="AX65" i="11"/>
  <c r="CP65" i="11"/>
  <c r="AX88" i="11"/>
  <c r="CP88" i="11"/>
  <c r="AX85" i="11"/>
  <c r="CP85" i="11"/>
  <c r="AX78" i="11"/>
  <c r="CP78" i="11"/>
  <c r="AX35" i="11"/>
  <c r="CP35" i="11"/>
  <c r="M71" i="7"/>
  <c r="AX45" i="11"/>
  <c r="CP45" i="11"/>
  <c r="AX42" i="11"/>
  <c r="CP42" i="11"/>
  <c r="AX77" i="11"/>
  <c r="CP77" i="11"/>
  <c r="AX126" i="11"/>
  <c r="CP126" i="11"/>
  <c r="AX99" i="11"/>
  <c r="CP99" i="11"/>
  <c r="AX55" i="11"/>
  <c r="CP55" i="11"/>
  <c r="AX68" i="11"/>
  <c r="CP68" i="11"/>
  <c r="AX53" i="11"/>
  <c r="CP53" i="11"/>
  <c r="AX90" i="11"/>
  <c r="CP90" i="11"/>
  <c r="AX32" i="11"/>
  <c r="CP32" i="11"/>
  <c r="AX111" i="11"/>
  <c r="CP111" i="11"/>
  <c r="AX123" i="11"/>
  <c r="CP123" i="11"/>
  <c r="M70" i="7"/>
  <c r="R70" i="7"/>
  <c r="Q71" i="7"/>
  <c r="N71" i="7"/>
  <c r="P70" i="7"/>
  <c r="AX119" i="11"/>
  <c r="CP119" i="11"/>
  <c r="AX47" i="11"/>
  <c r="CP47" i="11"/>
  <c r="AX57" i="11"/>
  <c r="CP57" i="11"/>
  <c r="AX62" i="11"/>
  <c r="CP62" i="11"/>
  <c r="AX59" i="11"/>
  <c r="CP59" i="11"/>
  <c r="AX43" i="11"/>
  <c r="CP43" i="11"/>
  <c r="AX40" i="11"/>
  <c r="CP40" i="11"/>
  <c r="AX107" i="11"/>
  <c r="CP107" i="11"/>
  <c r="AX122" i="11"/>
  <c r="CP122" i="11"/>
  <c r="AX110" i="11"/>
  <c r="CP110" i="11"/>
  <c r="AX104" i="11"/>
  <c r="CP104" i="11"/>
  <c r="AX105" i="11"/>
  <c r="CP105" i="11"/>
  <c r="AX31" i="11"/>
  <c r="CP31" i="11"/>
  <c r="AX44" i="11"/>
  <c r="CP44" i="11"/>
  <c r="AX69" i="11"/>
  <c r="CP69" i="11"/>
  <c r="AX103" i="11"/>
  <c r="CP103" i="11"/>
  <c r="AX92" i="11"/>
  <c r="CP92" i="11"/>
  <c r="AX39" i="11"/>
  <c r="CP39" i="11"/>
  <c r="AX33" i="11"/>
  <c r="CP33" i="11"/>
  <c r="AX50" i="11"/>
  <c r="CP50" i="11"/>
  <c r="AX89" i="11"/>
  <c r="CP89" i="11"/>
  <c r="AX117" i="11"/>
  <c r="CP117" i="11"/>
  <c r="AX82" i="11"/>
  <c r="CP82" i="11"/>
  <c r="AX38" i="11"/>
  <c r="CP38" i="11"/>
  <c r="AX70" i="11"/>
  <c r="CP70" i="11"/>
  <c r="AX102" i="11"/>
  <c r="CP102" i="11"/>
  <c r="AX75" i="11"/>
  <c r="CP75" i="11"/>
  <c r="AX51" i="11"/>
  <c r="CP51" i="11"/>
  <c r="O70" i="7"/>
  <c r="DN42" i="11"/>
  <c r="AX56" i="11"/>
  <c r="CP56" i="11"/>
  <c r="AX66" i="11"/>
  <c r="CP66" i="11"/>
  <c r="AX67" i="11"/>
  <c r="CP67" i="11"/>
  <c r="AX121" i="11"/>
  <c r="CP121" i="11"/>
  <c r="AX72" i="11"/>
  <c r="CP72" i="11"/>
  <c r="AX84" i="11"/>
  <c r="CP84" i="11"/>
  <c r="AX54" i="11"/>
  <c r="CP54" i="11"/>
  <c r="AX74" i="11"/>
  <c r="CP74" i="11"/>
  <c r="AX64" i="11"/>
  <c r="CP64" i="11"/>
  <c r="AX48" i="11"/>
  <c r="CP48" i="11"/>
  <c r="AX97" i="11"/>
  <c r="CP97" i="11"/>
  <c r="AX30" i="11"/>
  <c r="CP30" i="11"/>
  <c r="AX118" i="11"/>
  <c r="CP118" i="11"/>
  <c r="AX86" i="11"/>
  <c r="CP86" i="11"/>
  <c r="AX79" i="11"/>
  <c r="CP79" i="11"/>
  <c r="AX129" i="11"/>
  <c r="CP129" i="11"/>
  <c r="AX114" i="11"/>
  <c r="CP114" i="11"/>
  <c r="AX81" i="11"/>
  <c r="CP81" i="11"/>
  <c r="CO28" i="11"/>
  <c r="CO4" i="11"/>
  <c r="CO3" i="11"/>
  <c r="AW3" i="11"/>
  <c r="AX41" i="11"/>
  <c r="CP41" i="11"/>
  <c r="AX124" i="11"/>
  <c r="CP124" i="11"/>
  <c r="AX71" i="11"/>
  <c r="CP71" i="11"/>
  <c r="AX109" i="11"/>
  <c r="CP109" i="11"/>
  <c r="AX29" i="11"/>
  <c r="AX96" i="11"/>
  <c r="CP96" i="11"/>
  <c r="AX37" i="11"/>
  <c r="CP37" i="11"/>
  <c r="AX125" i="11"/>
  <c r="CP125" i="11"/>
  <c r="AX98" i="11"/>
  <c r="CP98" i="11"/>
  <c r="AX95" i="11"/>
  <c r="CP95" i="11"/>
  <c r="AX91" i="11"/>
  <c r="CP91" i="11"/>
  <c r="AX73" i="11"/>
  <c r="CP73" i="11"/>
  <c r="AX94" i="11"/>
  <c r="CP94" i="11"/>
  <c r="AX34" i="11"/>
  <c r="CP34" i="11"/>
  <c r="AX52" i="11"/>
  <c r="CP52" i="11"/>
  <c r="AX115" i="11"/>
  <c r="CP115" i="11"/>
  <c r="AX128" i="11"/>
  <c r="CP128" i="11"/>
  <c r="AX108" i="11"/>
  <c r="CP108" i="11"/>
  <c r="AX61" i="11"/>
  <c r="CP61" i="11"/>
  <c r="AX106" i="11"/>
  <c r="CP106" i="11"/>
  <c r="AX116" i="11"/>
  <c r="CP116" i="11"/>
  <c r="AX80" i="11"/>
  <c r="CP80" i="11"/>
  <c r="L72" i="7"/>
  <c r="S68" i="2"/>
  <c r="Q69" i="2"/>
  <c r="R68" i="2"/>
  <c r="C23" i="2"/>
  <c r="E22" i="2"/>
  <c r="I22" i="2"/>
  <c r="M22" i="2"/>
  <c r="F22" i="2"/>
  <c r="J22" i="2"/>
  <c r="G22" i="2"/>
  <c r="K22" i="2"/>
  <c r="H22" i="2"/>
  <c r="L22" i="2"/>
  <c r="D22" i="2"/>
  <c r="W48" i="15"/>
  <c r="V49" i="15"/>
  <c r="E72" i="7"/>
  <c r="M72" i="7"/>
  <c r="F72" i="7"/>
  <c r="H72" i="7"/>
  <c r="G72" i="7"/>
  <c r="I72" i="7"/>
  <c r="J72" i="7"/>
  <c r="R72" i="7"/>
  <c r="R71" i="7"/>
  <c r="N72" i="7"/>
  <c r="O71" i="7"/>
  <c r="P72" i="7"/>
  <c r="P71" i="7"/>
  <c r="DN43" i="11"/>
  <c r="CP29" i="11"/>
  <c r="CP4" i="11"/>
  <c r="CP3" i="11"/>
  <c r="AX3" i="11"/>
  <c r="L73" i="7"/>
  <c r="S69" i="2"/>
  <c r="R69" i="2"/>
  <c r="Q70" i="2"/>
  <c r="C24" i="2"/>
  <c r="H23" i="2"/>
  <c r="L23" i="2"/>
  <c r="E23" i="2"/>
  <c r="I23" i="2"/>
  <c r="M23" i="2"/>
  <c r="F23" i="2"/>
  <c r="J23" i="2"/>
  <c r="G23" i="2"/>
  <c r="K23" i="2"/>
  <c r="D23" i="2"/>
  <c r="V50" i="15"/>
  <c r="W49" i="15"/>
  <c r="E73" i="7"/>
  <c r="F73" i="7"/>
  <c r="H73" i="7"/>
  <c r="G73" i="7"/>
  <c r="I73" i="7"/>
  <c r="J73" i="7"/>
  <c r="Q72" i="7"/>
  <c r="O73" i="7"/>
  <c r="N73" i="7"/>
  <c r="R73" i="7"/>
  <c r="O72" i="7"/>
  <c r="DN44" i="11"/>
  <c r="L74" i="7"/>
  <c r="S70" i="2"/>
  <c r="R70" i="2"/>
  <c r="Q71" i="2"/>
  <c r="C26" i="2"/>
  <c r="G24" i="2"/>
  <c r="K24" i="2"/>
  <c r="H24" i="2"/>
  <c r="L24" i="2"/>
  <c r="E24" i="2"/>
  <c r="I24" i="2"/>
  <c r="M24" i="2"/>
  <c r="F24" i="2"/>
  <c r="J24" i="2"/>
  <c r="D24" i="2"/>
  <c r="W50" i="15"/>
  <c r="V51" i="15"/>
  <c r="J74" i="7"/>
  <c r="R74" i="7"/>
  <c r="F74" i="7"/>
  <c r="E74" i="7"/>
  <c r="G74" i="7"/>
  <c r="H74" i="7"/>
  <c r="I74" i="7"/>
  <c r="P73" i="7"/>
  <c r="M74" i="7"/>
  <c r="M73" i="7"/>
  <c r="O74" i="7"/>
  <c r="Q73" i="7"/>
  <c r="DN45" i="11"/>
  <c r="L75" i="7"/>
  <c r="S71" i="2"/>
  <c r="R71" i="2"/>
  <c r="Q72" i="2"/>
  <c r="C27" i="2"/>
  <c r="F26" i="2"/>
  <c r="J26" i="2"/>
  <c r="G26" i="2"/>
  <c r="K26" i="2"/>
  <c r="E26" i="2"/>
  <c r="I26" i="2"/>
  <c r="M26" i="2"/>
  <c r="D26" i="2"/>
  <c r="H26" i="2"/>
  <c r="L26" i="2"/>
  <c r="V52" i="15"/>
  <c r="W51" i="15"/>
  <c r="F75" i="7"/>
  <c r="N75" i="7"/>
  <c r="Q74" i="7"/>
  <c r="N74" i="7"/>
  <c r="E75" i="7"/>
  <c r="H75" i="7"/>
  <c r="P75" i="7"/>
  <c r="G75" i="7"/>
  <c r="I75" i="7"/>
  <c r="J75" i="7"/>
  <c r="M75" i="7"/>
  <c r="P74" i="7"/>
  <c r="DN46" i="11"/>
  <c r="L76" i="7"/>
  <c r="S72" i="2"/>
  <c r="Q73" i="2"/>
  <c r="R72" i="2"/>
  <c r="C28" i="2"/>
  <c r="E27" i="2"/>
  <c r="I27" i="2"/>
  <c r="M27" i="2"/>
  <c r="F27" i="2"/>
  <c r="J27" i="2"/>
  <c r="H27" i="2"/>
  <c r="L27" i="2"/>
  <c r="G27" i="2"/>
  <c r="K27" i="2"/>
  <c r="D27" i="2"/>
  <c r="W52" i="15"/>
  <c r="V53" i="15"/>
  <c r="F76" i="7"/>
  <c r="N76" i="7"/>
  <c r="O75" i="7"/>
  <c r="E76" i="7"/>
  <c r="H76" i="7"/>
  <c r="G76" i="7"/>
  <c r="I76" i="7"/>
  <c r="J76" i="7"/>
  <c r="R75" i="7"/>
  <c r="P76" i="7"/>
  <c r="Q75" i="7"/>
  <c r="DN47" i="11"/>
  <c r="L77" i="7"/>
  <c r="S73" i="2"/>
  <c r="Q74" i="2"/>
  <c r="R73" i="2"/>
  <c r="C29" i="2"/>
  <c r="H28" i="2"/>
  <c r="L28" i="2"/>
  <c r="E28" i="2"/>
  <c r="I28" i="2"/>
  <c r="M28" i="2"/>
  <c r="G28" i="2"/>
  <c r="K28" i="2"/>
  <c r="D28" i="2"/>
  <c r="F28" i="2"/>
  <c r="J28" i="2"/>
  <c r="V54" i="15"/>
  <c r="W53" i="15"/>
  <c r="E77" i="7"/>
  <c r="M77" i="7"/>
  <c r="Q76" i="7"/>
  <c r="M76" i="7"/>
  <c r="F77" i="7"/>
  <c r="N77" i="7"/>
  <c r="G77" i="7"/>
  <c r="O77" i="7"/>
  <c r="H77" i="7"/>
  <c r="I77" i="7"/>
  <c r="J77" i="7"/>
  <c r="P77" i="7"/>
  <c r="O76" i="7"/>
  <c r="R76" i="7"/>
  <c r="DN48" i="11"/>
  <c r="L78" i="7"/>
  <c r="S74" i="2"/>
  <c r="Q75" i="2"/>
  <c r="R74" i="2"/>
  <c r="C30" i="2"/>
  <c r="G29" i="2"/>
  <c r="K29" i="2"/>
  <c r="H29" i="2"/>
  <c r="L29" i="2"/>
  <c r="F29" i="2"/>
  <c r="J29" i="2"/>
  <c r="E29" i="2"/>
  <c r="D29" i="2"/>
  <c r="I29" i="2"/>
  <c r="M29" i="2"/>
  <c r="W54" i="15"/>
  <c r="V55" i="15"/>
  <c r="F78" i="7"/>
  <c r="E78" i="7"/>
  <c r="H78" i="7"/>
  <c r="G78" i="7"/>
  <c r="I78" i="7"/>
  <c r="Q78" i="7"/>
  <c r="J78" i="7"/>
  <c r="R78" i="7"/>
  <c r="P78" i="7"/>
  <c r="Q77" i="7"/>
  <c r="N78" i="7"/>
  <c r="R77" i="7"/>
  <c r="DN49" i="11"/>
  <c r="L79" i="7"/>
  <c r="S75" i="2"/>
  <c r="Q76" i="2"/>
  <c r="R75" i="2"/>
  <c r="F30" i="2"/>
  <c r="J30" i="2"/>
  <c r="G30" i="2"/>
  <c r="K30" i="2"/>
  <c r="E30" i="2"/>
  <c r="I30" i="2"/>
  <c r="M30" i="2"/>
  <c r="D30" i="2"/>
  <c r="L30" i="2"/>
  <c r="C32" i="2"/>
  <c r="H30" i="2"/>
  <c r="V56" i="15"/>
  <c r="W55" i="15"/>
  <c r="E79" i="7"/>
  <c r="M79" i="7"/>
  <c r="F79" i="7"/>
  <c r="H79" i="7"/>
  <c r="G79" i="7"/>
  <c r="I79" i="7"/>
  <c r="J79" i="7"/>
  <c r="M78" i="7"/>
  <c r="O79" i="7"/>
  <c r="O78" i="7"/>
  <c r="R79" i="7"/>
  <c r="N79" i="7"/>
  <c r="DN50" i="11"/>
  <c r="L80" i="7"/>
  <c r="S76" i="2"/>
  <c r="R76" i="2"/>
  <c r="Q77" i="2"/>
  <c r="C33" i="2"/>
  <c r="E32" i="2"/>
  <c r="I32" i="2"/>
  <c r="M32" i="2"/>
  <c r="F32" i="2"/>
  <c r="J32" i="2"/>
  <c r="H32" i="2"/>
  <c r="L32" i="2"/>
  <c r="G32" i="2"/>
  <c r="D32" i="2"/>
  <c r="K32" i="2"/>
  <c r="W56" i="15"/>
  <c r="V57" i="15"/>
  <c r="F80" i="7"/>
  <c r="E80" i="7"/>
  <c r="H80" i="7"/>
  <c r="G80" i="7"/>
  <c r="I80" i="7"/>
  <c r="J80" i="7"/>
  <c r="P80" i="7"/>
  <c r="P79" i="7"/>
  <c r="R80" i="7"/>
  <c r="M80" i="7"/>
  <c r="Q80" i="7"/>
  <c r="N80" i="7"/>
  <c r="Q79" i="7"/>
  <c r="DN51" i="11"/>
  <c r="L81" i="7"/>
  <c r="S77" i="2"/>
  <c r="R77" i="2"/>
  <c r="Q78" i="2"/>
  <c r="C34" i="2"/>
  <c r="H33" i="2"/>
  <c r="L33" i="2"/>
  <c r="E33" i="2"/>
  <c r="G33" i="2"/>
  <c r="K33" i="2"/>
  <c r="I33" i="2"/>
  <c r="J33" i="2"/>
  <c r="M33" i="2"/>
  <c r="D33" i="2"/>
  <c r="F33" i="2"/>
  <c r="V58" i="15"/>
  <c r="W57" i="15"/>
  <c r="H81" i="7"/>
  <c r="P81" i="7"/>
  <c r="O80" i="7"/>
  <c r="J81" i="7"/>
  <c r="R81" i="7"/>
  <c r="E81" i="7"/>
  <c r="F81" i="7"/>
  <c r="G81" i="7"/>
  <c r="I81" i="7"/>
  <c r="Q81" i="7"/>
  <c r="N81" i="7"/>
  <c r="DN52" i="11"/>
  <c r="L82" i="7"/>
  <c r="S78" i="2"/>
  <c r="R78" i="2"/>
  <c r="Q79" i="2"/>
  <c r="C35" i="2"/>
  <c r="G34" i="2"/>
  <c r="K34" i="2"/>
  <c r="F34" i="2"/>
  <c r="J34" i="2"/>
  <c r="H34" i="2"/>
  <c r="I34" i="2"/>
  <c r="L34" i="2"/>
  <c r="E34" i="2"/>
  <c r="M34" i="2"/>
  <c r="D34" i="2"/>
  <c r="W58" i="15"/>
  <c r="V59" i="15"/>
  <c r="F82" i="7"/>
  <c r="E82" i="7"/>
  <c r="G82" i="7"/>
  <c r="H82" i="7"/>
  <c r="I82" i="7"/>
  <c r="J82" i="7"/>
  <c r="R82" i="7"/>
  <c r="N82" i="7"/>
  <c r="Q82" i="7"/>
  <c r="M82" i="7"/>
  <c r="O82" i="7"/>
  <c r="M81" i="7"/>
  <c r="O81" i="7"/>
  <c r="DN53" i="11"/>
  <c r="L83" i="7"/>
  <c r="S79" i="2"/>
  <c r="Q80" i="2"/>
  <c r="R79" i="2"/>
  <c r="C36" i="2"/>
  <c r="F35" i="2"/>
  <c r="J35" i="2"/>
  <c r="E35" i="2"/>
  <c r="I35" i="2"/>
  <c r="M35" i="2"/>
  <c r="D35" i="2"/>
  <c r="G35" i="2"/>
  <c r="H35" i="2"/>
  <c r="K35" i="2"/>
  <c r="L35" i="2"/>
  <c r="W59" i="15"/>
  <c r="V60" i="15"/>
  <c r="F83" i="7"/>
  <c r="N83" i="7"/>
  <c r="E83" i="7"/>
  <c r="G83" i="7"/>
  <c r="H83" i="7"/>
  <c r="I83" i="7"/>
  <c r="J83" i="7"/>
  <c r="R83" i="7"/>
  <c r="O83" i="7"/>
  <c r="Q83" i="7"/>
  <c r="P83" i="7"/>
  <c r="P82" i="7"/>
  <c r="DN54" i="11"/>
  <c r="L84" i="7"/>
  <c r="S80" i="2"/>
  <c r="R80" i="2"/>
  <c r="Q81" i="2"/>
  <c r="C38" i="2"/>
  <c r="I36" i="2"/>
  <c r="M36" i="2"/>
  <c r="H36" i="2"/>
  <c r="L36" i="2"/>
  <c r="E36" i="2"/>
  <c r="F36" i="2"/>
  <c r="D36" i="2"/>
  <c r="G36" i="2"/>
  <c r="J36" i="2"/>
  <c r="K36" i="2"/>
  <c r="V61" i="15"/>
  <c r="W60" i="15"/>
  <c r="F84" i="7"/>
  <c r="E84" i="7"/>
  <c r="H84" i="7"/>
  <c r="G84" i="7"/>
  <c r="O84" i="7"/>
  <c r="I84" i="7"/>
  <c r="Q84" i="7"/>
  <c r="J84" i="7"/>
  <c r="R84" i="7"/>
  <c r="M84" i="7"/>
  <c r="M83" i="7"/>
  <c r="DN55" i="11"/>
  <c r="L85" i="7"/>
  <c r="S81" i="2"/>
  <c r="R81" i="2"/>
  <c r="Q82" i="2"/>
  <c r="C39" i="2"/>
  <c r="H38" i="2"/>
  <c r="G38" i="2"/>
  <c r="K38" i="2"/>
  <c r="E38" i="2"/>
  <c r="L38" i="2"/>
  <c r="F38" i="2"/>
  <c r="M38" i="2"/>
  <c r="D38" i="2"/>
  <c r="I38" i="2"/>
  <c r="J38" i="2"/>
  <c r="V62" i="15"/>
  <c r="W61" i="15"/>
  <c r="N84" i="7"/>
  <c r="E85" i="7"/>
  <c r="F85" i="7"/>
  <c r="H85" i="7"/>
  <c r="G85" i="7"/>
  <c r="I85" i="7"/>
  <c r="J85" i="7"/>
  <c r="R85" i="7"/>
  <c r="Q85" i="7"/>
  <c r="O85" i="7"/>
  <c r="P84" i="7"/>
  <c r="DN56" i="11"/>
  <c r="L86" i="7"/>
  <c r="S82" i="2"/>
  <c r="Q83" i="2"/>
  <c r="R82" i="2"/>
  <c r="C40" i="2"/>
  <c r="F39" i="2"/>
  <c r="J39" i="2"/>
  <c r="H39" i="2"/>
  <c r="M39" i="2"/>
  <c r="I39" i="2"/>
  <c r="E39" i="2"/>
  <c r="K39" i="2"/>
  <c r="D39" i="2"/>
  <c r="G39" i="2"/>
  <c r="L39" i="2"/>
  <c r="W62" i="15"/>
  <c r="V63" i="15"/>
  <c r="F86" i="7"/>
  <c r="E86" i="7"/>
  <c r="G86" i="7"/>
  <c r="H86" i="7"/>
  <c r="P86" i="7"/>
  <c r="I86" i="7"/>
  <c r="Q86" i="7"/>
  <c r="J86" i="7"/>
  <c r="M86" i="7"/>
  <c r="M85" i="7"/>
  <c r="P85" i="7"/>
  <c r="R86" i="7"/>
  <c r="N86" i="7"/>
  <c r="N85" i="7"/>
  <c r="DN57" i="11"/>
  <c r="L87" i="7"/>
  <c r="S83" i="2"/>
  <c r="Q84" i="2"/>
  <c r="R83" i="2"/>
  <c r="E40" i="2"/>
  <c r="I40" i="2"/>
  <c r="M40" i="2"/>
  <c r="D40" i="2"/>
  <c r="C41" i="2"/>
  <c r="J40" i="2"/>
  <c r="F40" i="2"/>
  <c r="K40" i="2"/>
  <c r="G40" i="2"/>
  <c r="L40" i="2"/>
  <c r="H40" i="2"/>
  <c r="W63" i="15"/>
  <c r="V64" i="15"/>
  <c r="F87" i="7"/>
  <c r="E87" i="7"/>
  <c r="G87" i="7"/>
  <c r="H87" i="7"/>
  <c r="I87" i="7"/>
  <c r="Q87" i="7"/>
  <c r="J87" i="7"/>
  <c r="O87" i="7"/>
  <c r="O86" i="7"/>
  <c r="R87" i="7"/>
  <c r="M87" i="7"/>
  <c r="DN58" i="11"/>
  <c r="L88" i="7"/>
  <c r="S84" i="2"/>
  <c r="R84" i="2"/>
  <c r="Q85" i="2"/>
  <c r="C42" i="2"/>
  <c r="H41" i="2"/>
  <c r="L41" i="2"/>
  <c r="F41" i="2"/>
  <c r="K41" i="2"/>
  <c r="J41" i="2"/>
  <c r="D41" i="2"/>
  <c r="G41" i="2"/>
  <c r="M41" i="2"/>
  <c r="I41" i="2"/>
  <c r="E41" i="2"/>
  <c r="V65" i="15"/>
  <c r="W64" i="15"/>
  <c r="F88" i="7"/>
  <c r="N88" i="7"/>
  <c r="E88" i="7"/>
  <c r="G88" i="7"/>
  <c r="H88" i="7"/>
  <c r="I88" i="7"/>
  <c r="Q88" i="7"/>
  <c r="J88" i="7"/>
  <c r="O88" i="7"/>
  <c r="R88" i="7"/>
  <c r="M88" i="7"/>
  <c r="P87" i="7"/>
  <c r="N87" i="7"/>
  <c r="DN59" i="11"/>
  <c r="L89" i="7"/>
  <c r="S85" i="2"/>
  <c r="R85" i="2"/>
  <c r="Q86" i="2"/>
  <c r="C44" i="2"/>
  <c r="G42" i="2"/>
  <c r="K42" i="2"/>
  <c r="H42" i="2"/>
  <c r="M42" i="2"/>
  <c r="D42" i="2"/>
  <c r="I42" i="2"/>
  <c r="E42" i="2"/>
  <c r="J42" i="2"/>
  <c r="F42" i="2"/>
  <c r="L42" i="2"/>
  <c r="V66" i="15"/>
  <c r="W65" i="15"/>
  <c r="E89" i="7"/>
  <c r="F89" i="7"/>
  <c r="H89" i="7"/>
  <c r="G89" i="7"/>
  <c r="O89" i="7"/>
  <c r="I89" i="7"/>
  <c r="J89" i="7"/>
  <c r="R89" i="7"/>
  <c r="M89" i="7"/>
  <c r="P88" i="7"/>
  <c r="Q89" i="7"/>
  <c r="N89" i="7"/>
  <c r="DN60" i="11"/>
  <c r="L90" i="7"/>
  <c r="S86" i="2"/>
  <c r="R86" i="2"/>
  <c r="Q87" i="2"/>
  <c r="C45" i="2"/>
  <c r="F44" i="2"/>
  <c r="J44" i="2"/>
  <c r="I44" i="2"/>
  <c r="H44" i="2"/>
  <c r="E44" i="2"/>
  <c r="K44" i="2"/>
  <c r="D44" i="2"/>
  <c r="G44" i="2"/>
  <c r="L44" i="2"/>
  <c r="M44" i="2"/>
  <c r="W66" i="15"/>
  <c r="V67" i="15"/>
  <c r="F90" i="7"/>
  <c r="N90" i="7"/>
  <c r="E90" i="7"/>
  <c r="H90" i="7"/>
  <c r="G90" i="7"/>
  <c r="I90" i="7"/>
  <c r="Q90" i="7"/>
  <c r="J90" i="7"/>
  <c r="P89" i="7"/>
  <c r="M90" i="7"/>
  <c r="DN61" i="11"/>
  <c r="L91" i="7"/>
  <c r="S87" i="2"/>
  <c r="Q88" i="2"/>
  <c r="R87" i="2"/>
  <c r="C46" i="2"/>
  <c r="E45" i="2"/>
  <c r="I45" i="2"/>
  <c r="M45" i="2"/>
  <c r="D45" i="2"/>
  <c r="F45" i="2"/>
  <c r="K45" i="2"/>
  <c r="J45" i="2"/>
  <c r="G45" i="2"/>
  <c r="L45" i="2"/>
  <c r="H45" i="2"/>
  <c r="W67" i="15"/>
  <c r="V68" i="15"/>
  <c r="G91" i="7"/>
  <c r="O91" i="7"/>
  <c r="O90" i="7"/>
  <c r="F91" i="7"/>
  <c r="E91" i="7"/>
  <c r="M91" i="7"/>
  <c r="H91" i="7"/>
  <c r="I91" i="7"/>
  <c r="J91" i="7"/>
  <c r="P91" i="7"/>
  <c r="R90" i="7"/>
  <c r="P90" i="7"/>
  <c r="DN62" i="11"/>
  <c r="L92" i="7"/>
  <c r="S88" i="2"/>
  <c r="R88" i="2"/>
  <c r="Q89" i="2"/>
  <c r="C47" i="2"/>
  <c r="H46" i="2"/>
  <c r="L46" i="2"/>
  <c r="G46" i="2"/>
  <c r="M46" i="2"/>
  <c r="K46" i="2"/>
  <c r="I46" i="2"/>
  <c r="E46" i="2"/>
  <c r="J46" i="2"/>
  <c r="D46" i="2"/>
  <c r="F46" i="2"/>
  <c r="V69" i="15"/>
  <c r="W68" i="15"/>
  <c r="I92" i="7"/>
  <c r="Q92" i="7"/>
  <c r="N91" i="7"/>
  <c r="R91" i="7"/>
  <c r="G92" i="7"/>
  <c r="O92" i="7"/>
  <c r="F92" i="7"/>
  <c r="E92" i="7"/>
  <c r="M92" i="7"/>
  <c r="H92" i="7"/>
  <c r="J92" i="7"/>
  <c r="Q91" i="7"/>
  <c r="DN63" i="11"/>
  <c r="L93" i="7"/>
  <c r="R89" i="2"/>
  <c r="S89" i="2"/>
  <c r="Q90" i="2"/>
  <c r="C48" i="2"/>
  <c r="G47" i="2"/>
  <c r="K47" i="2"/>
  <c r="I47" i="2"/>
  <c r="M47" i="2"/>
  <c r="E47" i="2"/>
  <c r="J47" i="2"/>
  <c r="D47" i="2"/>
  <c r="F47" i="2"/>
  <c r="L47" i="2"/>
  <c r="H47" i="2"/>
  <c r="V70" i="15"/>
  <c r="W69" i="15"/>
  <c r="E93" i="7"/>
  <c r="F93" i="7"/>
  <c r="H93" i="7"/>
  <c r="G93" i="7"/>
  <c r="O93" i="7"/>
  <c r="I93" i="7"/>
  <c r="Q93" i="7"/>
  <c r="J93" i="7"/>
  <c r="N93" i="7"/>
  <c r="P92" i="7"/>
  <c r="N92" i="7"/>
  <c r="R93" i="7"/>
  <c r="M93" i="7"/>
  <c r="R92" i="7"/>
  <c r="DN64" i="11"/>
  <c r="L94" i="7"/>
  <c r="R90" i="2"/>
  <c r="S90" i="2"/>
  <c r="Q91" i="2"/>
  <c r="F48" i="2"/>
  <c r="J48" i="2"/>
  <c r="E48" i="2"/>
  <c r="K48" i="2"/>
  <c r="D48" i="2"/>
  <c r="G48" i="2"/>
  <c r="L48" i="2"/>
  <c r="I48" i="2"/>
  <c r="H48" i="2"/>
  <c r="M48" i="2"/>
  <c r="W70" i="15"/>
  <c r="V71" i="15"/>
  <c r="J94" i="7"/>
  <c r="R94" i="7"/>
  <c r="E94" i="7"/>
  <c r="M94" i="7"/>
  <c r="F94" i="7"/>
  <c r="H94" i="7"/>
  <c r="G94" i="7"/>
  <c r="O94" i="7"/>
  <c r="I94" i="7"/>
  <c r="P93" i="7"/>
  <c r="DN65" i="11"/>
  <c r="L95" i="7"/>
  <c r="Q92" i="2"/>
  <c r="S91" i="2"/>
  <c r="R91" i="2"/>
  <c r="W71" i="15"/>
  <c r="V72" i="15"/>
  <c r="F95" i="7"/>
  <c r="N95" i="7"/>
  <c r="Q94" i="7"/>
  <c r="E95" i="7"/>
  <c r="H95" i="7"/>
  <c r="G95" i="7"/>
  <c r="I95" i="7"/>
  <c r="J95" i="7"/>
  <c r="N94" i="7"/>
  <c r="O95" i="7"/>
  <c r="P94" i="7"/>
  <c r="DN66" i="11"/>
  <c r="L96" i="7"/>
  <c r="S92" i="2"/>
  <c r="R92" i="2"/>
  <c r="Q93" i="2"/>
  <c r="V73" i="15"/>
  <c r="W72" i="15"/>
  <c r="F96" i="7"/>
  <c r="E96" i="7"/>
  <c r="M96" i="7"/>
  <c r="H96" i="7"/>
  <c r="G96" i="7"/>
  <c r="I96" i="7"/>
  <c r="J96" i="7"/>
  <c r="M95" i="7"/>
  <c r="O96" i="7"/>
  <c r="R95" i="7"/>
  <c r="P96" i="7"/>
  <c r="P95" i="7"/>
  <c r="N96" i="7"/>
  <c r="Q95" i="7"/>
  <c r="DN67" i="11"/>
  <c r="L97" i="7"/>
  <c r="S93" i="2"/>
  <c r="Q94" i="2"/>
  <c r="R93" i="2"/>
  <c r="V74" i="15"/>
  <c r="W73" i="15"/>
  <c r="I97" i="7"/>
  <c r="Q97" i="7"/>
  <c r="E97" i="7"/>
  <c r="F97" i="7"/>
  <c r="N97" i="7"/>
  <c r="H97" i="7"/>
  <c r="G97" i="7"/>
  <c r="J97" i="7"/>
  <c r="Q96" i="7"/>
  <c r="O97" i="7"/>
  <c r="M97" i="7"/>
  <c r="R96" i="7"/>
  <c r="DN68" i="11"/>
  <c r="L98" i="7"/>
  <c r="S94" i="2"/>
  <c r="Q95" i="2"/>
  <c r="R94" i="2"/>
  <c r="W74" i="15"/>
  <c r="V75" i="15"/>
  <c r="J98" i="7"/>
  <c r="R98" i="7"/>
  <c r="F98" i="7"/>
  <c r="E98" i="7"/>
  <c r="H98" i="7"/>
  <c r="G98" i="7"/>
  <c r="I98" i="7"/>
  <c r="Q98" i="7"/>
  <c r="M98" i="7"/>
  <c r="O98" i="7"/>
  <c r="P97" i="7"/>
  <c r="R97" i="7"/>
  <c r="DN69" i="11"/>
  <c r="L99" i="7"/>
  <c r="S95" i="2"/>
  <c r="R95" i="2"/>
  <c r="Q96" i="2"/>
  <c r="W75" i="15"/>
  <c r="V76" i="15"/>
  <c r="N98" i="7"/>
  <c r="F99" i="7"/>
  <c r="E99" i="7"/>
  <c r="H99" i="7"/>
  <c r="G99" i="7"/>
  <c r="I99" i="7"/>
  <c r="J99" i="7"/>
  <c r="P99" i="7"/>
  <c r="P98" i="7"/>
  <c r="M99" i="7"/>
  <c r="O99" i="7"/>
  <c r="DN70" i="11"/>
  <c r="L100" i="7"/>
  <c r="S96" i="2"/>
  <c r="Q97" i="2"/>
  <c r="R96" i="2"/>
  <c r="V77" i="15"/>
  <c r="W76" i="15"/>
  <c r="J100" i="7"/>
  <c r="R100" i="7"/>
  <c r="R99" i="7"/>
  <c r="F100" i="7"/>
  <c r="E100" i="7"/>
  <c r="H100" i="7"/>
  <c r="G100" i="7"/>
  <c r="I100" i="7"/>
  <c r="Q100" i="7"/>
  <c r="M100" i="7"/>
  <c r="Q99" i="7"/>
  <c r="P100" i="7"/>
  <c r="N99" i="7"/>
  <c r="DN71" i="11"/>
  <c r="L101" i="7"/>
  <c r="S97" i="2"/>
  <c r="R97" i="2"/>
  <c r="Q98" i="2"/>
  <c r="V78" i="15"/>
  <c r="W77" i="15"/>
  <c r="F101" i="7"/>
  <c r="N101" i="7"/>
  <c r="E101" i="7"/>
  <c r="H101" i="7"/>
  <c r="G101" i="7"/>
  <c r="I101" i="7"/>
  <c r="J101" i="7"/>
  <c r="N100" i="7"/>
  <c r="M101" i="7"/>
  <c r="Q101" i="7"/>
  <c r="O101" i="7"/>
  <c r="O100" i="7"/>
  <c r="DN72" i="11"/>
  <c r="L102" i="7"/>
  <c r="S98" i="2"/>
  <c r="Q99" i="2"/>
  <c r="R98" i="2"/>
  <c r="W78" i="15"/>
  <c r="V79" i="15"/>
  <c r="F102" i="7"/>
  <c r="E102" i="7"/>
  <c r="H102" i="7"/>
  <c r="G102" i="7"/>
  <c r="I102" i="7"/>
  <c r="Q102" i="7"/>
  <c r="J102" i="7"/>
  <c r="P102" i="7"/>
  <c r="R102" i="7"/>
  <c r="N102" i="7"/>
  <c r="R101" i="7"/>
  <c r="M102" i="7"/>
  <c r="P101" i="7"/>
  <c r="DN73" i="11"/>
  <c r="L103" i="7"/>
  <c r="S99" i="2"/>
  <c r="R99" i="2"/>
  <c r="Q100" i="2"/>
  <c r="W79" i="15"/>
  <c r="V80" i="15"/>
  <c r="F103" i="7"/>
  <c r="E103" i="7"/>
  <c r="H103" i="7"/>
  <c r="G103" i="7"/>
  <c r="I103" i="7"/>
  <c r="J103" i="7"/>
  <c r="P103" i="7"/>
  <c r="O102" i="7"/>
  <c r="R103" i="7"/>
  <c r="M103" i="7"/>
  <c r="Q103" i="7"/>
  <c r="N103" i="7"/>
  <c r="DN74" i="11"/>
  <c r="L104" i="7"/>
  <c r="S100" i="2"/>
  <c r="Q101" i="2"/>
  <c r="R100" i="2"/>
  <c r="V81" i="15"/>
  <c r="W80" i="15"/>
  <c r="F104" i="7"/>
  <c r="E104" i="7"/>
  <c r="H104" i="7"/>
  <c r="G104" i="7"/>
  <c r="I104" i="7"/>
  <c r="J104" i="7"/>
  <c r="O103" i="7"/>
  <c r="M104" i="7"/>
  <c r="Q104" i="7"/>
  <c r="N104" i="7"/>
  <c r="DN75" i="11"/>
  <c r="L105" i="7"/>
  <c r="S101" i="2"/>
  <c r="R101" i="2"/>
  <c r="Q102" i="2"/>
  <c r="V82" i="15"/>
  <c r="W81" i="15"/>
  <c r="E105" i="7"/>
  <c r="F105" i="7"/>
  <c r="H105" i="7"/>
  <c r="G105" i="7"/>
  <c r="I105" i="7"/>
  <c r="J105" i="7"/>
  <c r="R105" i="7"/>
  <c r="R104" i="7"/>
  <c r="N105" i="7"/>
  <c r="P104" i="7"/>
  <c r="O105" i="7"/>
  <c r="O104" i="7"/>
  <c r="DN76" i="11"/>
  <c r="L106" i="7"/>
  <c r="S102" i="2"/>
  <c r="Q103" i="2"/>
  <c r="R102" i="2"/>
  <c r="W82" i="15"/>
  <c r="V83" i="15"/>
  <c r="E106" i="7"/>
  <c r="M106" i="7"/>
  <c r="F106" i="7"/>
  <c r="G106" i="7"/>
  <c r="H106" i="7"/>
  <c r="P106" i="7"/>
  <c r="I106" i="7"/>
  <c r="J106" i="7"/>
  <c r="M105" i="7"/>
  <c r="Q105" i="7"/>
  <c r="R106" i="7"/>
  <c r="N106" i="7"/>
  <c r="O106" i="7"/>
  <c r="P105" i="7"/>
  <c r="DN77" i="11"/>
  <c r="L107" i="7"/>
  <c r="S103" i="2"/>
  <c r="R103" i="2"/>
  <c r="Q104" i="2"/>
  <c r="W83" i="15"/>
  <c r="V84" i="15"/>
  <c r="F107" i="7"/>
  <c r="N107" i="7"/>
  <c r="E107" i="7"/>
  <c r="H107" i="7"/>
  <c r="G107" i="7"/>
  <c r="I107" i="7"/>
  <c r="J107" i="7"/>
  <c r="R107" i="7"/>
  <c r="M107" i="7"/>
  <c r="Q107" i="7"/>
  <c r="P107" i="7"/>
  <c r="O107" i="7"/>
  <c r="Q106" i="7"/>
  <c r="DN78" i="11"/>
  <c r="L108" i="7"/>
  <c r="S104" i="2"/>
  <c r="Q105" i="2"/>
  <c r="R104" i="2"/>
  <c r="V85" i="15"/>
  <c r="W84" i="15"/>
  <c r="F108" i="7"/>
  <c r="E108" i="7"/>
  <c r="H108" i="7"/>
  <c r="G108" i="7"/>
  <c r="I108" i="7"/>
  <c r="Q108" i="7"/>
  <c r="J108" i="7"/>
  <c r="P108" i="7"/>
  <c r="R108" i="7"/>
  <c r="M108" i="7"/>
  <c r="DN79" i="11"/>
  <c r="L109" i="7"/>
  <c r="S105" i="2"/>
  <c r="R105" i="2"/>
  <c r="Q106" i="2"/>
  <c r="V86" i="15"/>
  <c r="W85" i="15"/>
  <c r="E109" i="7"/>
  <c r="F109" i="7"/>
  <c r="N109" i="7"/>
  <c r="G109" i="7"/>
  <c r="H109" i="7"/>
  <c r="I109" i="7"/>
  <c r="J109" i="7"/>
  <c r="N108" i="7"/>
  <c r="M109" i="7"/>
  <c r="Q109" i="7"/>
  <c r="O109" i="7"/>
  <c r="O108" i="7"/>
  <c r="DN80" i="11"/>
  <c r="L110" i="7"/>
  <c r="S106" i="2"/>
  <c r="Q107" i="2"/>
  <c r="R106" i="2"/>
  <c r="W86" i="15"/>
  <c r="V87" i="15"/>
  <c r="J110" i="7"/>
  <c r="R110" i="7"/>
  <c r="F110" i="7"/>
  <c r="E110" i="7"/>
  <c r="H110" i="7"/>
  <c r="G110" i="7"/>
  <c r="O110" i="7"/>
  <c r="I110" i="7"/>
  <c r="P110" i="7"/>
  <c r="R109" i="7"/>
  <c r="P109" i="7"/>
  <c r="M110" i="7"/>
  <c r="DN81" i="11"/>
  <c r="L111" i="7"/>
  <c r="S107" i="2"/>
  <c r="Q108" i="2"/>
  <c r="R107" i="2"/>
  <c r="W87" i="15"/>
  <c r="V88" i="15"/>
  <c r="F111" i="7"/>
  <c r="N111" i="7"/>
  <c r="Q110" i="7"/>
  <c r="E111" i="7"/>
  <c r="H111" i="7"/>
  <c r="P111" i="7"/>
  <c r="G111" i="7"/>
  <c r="I111" i="7"/>
  <c r="J111" i="7"/>
  <c r="N110" i="7"/>
  <c r="R111" i="7"/>
  <c r="M111" i="7"/>
  <c r="O111" i="7"/>
  <c r="DN82" i="11"/>
  <c r="L112" i="7"/>
  <c r="S108" i="2"/>
  <c r="Q109" i="2"/>
  <c r="R108" i="2"/>
  <c r="V89" i="15"/>
  <c r="W88" i="15"/>
  <c r="F112" i="7"/>
  <c r="E112" i="7"/>
  <c r="H112" i="7"/>
  <c r="G112" i="7"/>
  <c r="I112" i="7"/>
  <c r="Q112" i="7"/>
  <c r="J112" i="7"/>
  <c r="N112" i="7"/>
  <c r="O112" i="7"/>
  <c r="P112" i="7"/>
  <c r="Q111" i="7"/>
  <c r="DN83" i="11"/>
  <c r="L113" i="7"/>
  <c r="S109" i="2"/>
  <c r="Q110" i="2"/>
  <c r="R109" i="2"/>
  <c r="V90" i="15"/>
  <c r="W89" i="15"/>
  <c r="M112" i="7"/>
  <c r="E113" i="7"/>
  <c r="M113" i="7"/>
  <c r="F113" i="7"/>
  <c r="H113" i="7"/>
  <c r="G113" i="7"/>
  <c r="I113" i="7"/>
  <c r="J113" i="7"/>
  <c r="R112" i="7"/>
  <c r="P113" i="7"/>
  <c r="Q113" i="7"/>
  <c r="N113" i="7"/>
  <c r="DN84" i="11"/>
  <c r="L114" i="7"/>
  <c r="S110" i="2"/>
  <c r="R110" i="2"/>
  <c r="Q111" i="2"/>
  <c r="W90" i="15"/>
  <c r="V91" i="15"/>
  <c r="F114" i="7"/>
  <c r="E114" i="7"/>
  <c r="G114" i="7"/>
  <c r="H114" i="7"/>
  <c r="I114" i="7"/>
  <c r="J114" i="7"/>
  <c r="R114" i="7"/>
  <c r="N114" i="7"/>
  <c r="O113" i="7"/>
  <c r="Q114" i="7"/>
  <c r="M114" i="7"/>
  <c r="R113" i="7"/>
  <c r="DN85" i="11"/>
  <c r="L115" i="7"/>
  <c r="S111" i="2"/>
  <c r="Q112" i="2"/>
  <c r="R111" i="2"/>
  <c r="W91" i="15"/>
  <c r="V92" i="15"/>
  <c r="P114" i="7"/>
  <c r="O114" i="7"/>
  <c r="E115" i="7"/>
  <c r="M115" i="7"/>
  <c r="F115" i="7"/>
  <c r="G115" i="7"/>
  <c r="O115" i="7"/>
  <c r="H115" i="7"/>
  <c r="I115" i="7"/>
  <c r="J115" i="7"/>
  <c r="Q115" i="7"/>
  <c r="N115" i="7"/>
  <c r="DN86" i="11"/>
  <c r="L116" i="7"/>
  <c r="S112" i="2"/>
  <c r="R112" i="2"/>
  <c r="Q113" i="2"/>
  <c r="V93" i="15"/>
  <c r="W92" i="15"/>
  <c r="F116" i="7"/>
  <c r="E116" i="7"/>
  <c r="H116" i="7"/>
  <c r="G116" i="7"/>
  <c r="I116" i="7"/>
  <c r="J116" i="7"/>
  <c r="Q116" i="7"/>
  <c r="N116" i="7"/>
  <c r="P116" i="7"/>
  <c r="O116" i="7"/>
  <c r="R115" i="7"/>
  <c r="P115" i="7"/>
  <c r="DN87" i="11"/>
  <c r="L117" i="7"/>
  <c r="S113" i="2"/>
  <c r="Q114" i="2"/>
  <c r="R113" i="2"/>
  <c r="V94" i="15"/>
  <c r="W93" i="15"/>
  <c r="E117" i="7"/>
  <c r="M117" i="7"/>
  <c r="I117" i="7"/>
  <c r="Q117" i="7"/>
  <c r="F117" i="7"/>
  <c r="N117" i="7"/>
  <c r="H117" i="7"/>
  <c r="G117" i="7"/>
  <c r="J117" i="7"/>
  <c r="M116" i="7"/>
  <c r="O117" i="7"/>
  <c r="R116" i="7"/>
  <c r="DN88" i="11"/>
  <c r="L118" i="7"/>
  <c r="S114" i="2"/>
  <c r="R114" i="2"/>
  <c r="Q115" i="2"/>
  <c r="W94" i="15"/>
  <c r="V95" i="15"/>
  <c r="F118" i="7"/>
  <c r="E118" i="7"/>
  <c r="H118" i="7"/>
  <c r="G118" i="7"/>
  <c r="I118" i="7"/>
  <c r="J118" i="7"/>
  <c r="P118" i="7"/>
  <c r="P117" i="7"/>
  <c r="R118" i="7"/>
  <c r="N118" i="7"/>
  <c r="Q118" i="7"/>
  <c r="R117" i="7"/>
  <c r="DN89" i="11"/>
  <c r="L119" i="7"/>
  <c r="S115" i="2"/>
  <c r="Q116" i="2"/>
  <c r="R115" i="2"/>
  <c r="W95" i="15"/>
  <c r="V96" i="15"/>
  <c r="F119" i="7"/>
  <c r="E119" i="7"/>
  <c r="G119" i="7"/>
  <c r="I119" i="7"/>
  <c r="H119" i="7"/>
  <c r="J119" i="7"/>
  <c r="O118" i="7"/>
  <c r="M119" i="7"/>
  <c r="M118" i="7"/>
  <c r="Q119" i="7"/>
  <c r="N119" i="7"/>
  <c r="DN90" i="11"/>
  <c r="L120" i="7"/>
  <c r="S116" i="2"/>
  <c r="R116" i="2"/>
  <c r="Q117" i="2"/>
  <c r="V97" i="15"/>
  <c r="W96" i="15"/>
  <c r="I120" i="7"/>
  <c r="Q120" i="7"/>
  <c r="F120" i="7"/>
  <c r="E120" i="7"/>
  <c r="G120" i="7"/>
  <c r="H120" i="7"/>
  <c r="P120" i="7"/>
  <c r="J120" i="7"/>
  <c r="O119" i="7"/>
  <c r="R120" i="7"/>
  <c r="R119" i="7"/>
  <c r="P119" i="7"/>
  <c r="N120" i="7"/>
  <c r="DN91" i="11"/>
  <c r="L121" i="7"/>
  <c r="S117" i="2"/>
  <c r="Q118" i="2"/>
  <c r="R117" i="2"/>
  <c r="V98" i="15"/>
  <c r="W97" i="15"/>
  <c r="E121" i="7"/>
  <c r="M121" i="7"/>
  <c r="M120" i="7"/>
  <c r="I121" i="7"/>
  <c r="Q121" i="7"/>
  <c r="F121" i="7"/>
  <c r="N121" i="7"/>
  <c r="H121" i="7"/>
  <c r="P121" i="7"/>
  <c r="G121" i="7"/>
  <c r="J121" i="7"/>
  <c r="O120" i="7"/>
  <c r="DN92" i="11"/>
  <c r="L122" i="7"/>
  <c r="S118" i="2"/>
  <c r="R118" i="2"/>
  <c r="Q119" i="2"/>
  <c r="W98" i="15"/>
  <c r="V99" i="15"/>
  <c r="O121" i="7"/>
  <c r="F122" i="7"/>
  <c r="E122" i="7"/>
  <c r="H122" i="7"/>
  <c r="P122" i="7"/>
  <c r="G122" i="7"/>
  <c r="I122" i="7"/>
  <c r="J122" i="7"/>
  <c r="R122" i="7"/>
  <c r="N122" i="7"/>
  <c r="Q122" i="7"/>
  <c r="M122" i="7"/>
  <c r="R121" i="7"/>
  <c r="DN93" i="11"/>
  <c r="L123" i="7"/>
  <c r="S119" i="2"/>
  <c r="Q120" i="2"/>
  <c r="R119" i="2"/>
  <c r="W99" i="15"/>
  <c r="V100" i="15"/>
  <c r="F123" i="7"/>
  <c r="E123" i="7"/>
  <c r="H123" i="7"/>
  <c r="G123" i="7"/>
  <c r="I123" i="7"/>
  <c r="J123" i="7"/>
  <c r="R123" i="7"/>
  <c r="M123" i="7"/>
  <c r="Q123" i="7"/>
  <c r="N123" i="7"/>
  <c r="O122" i="7"/>
  <c r="DN94" i="11"/>
  <c r="L124" i="7"/>
  <c r="S120" i="2"/>
  <c r="Q121" i="2"/>
  <c r="R120" i="2"/>
  <c r="V101" i="15"/>
  <c r="W100" i="15"/>
  <c r="F124" i="7"/>
  <c r="E124" i="7"/>
  <c r="H124" i="7"/>
  <c r="G124" i="7"/>
  <c r="I124" i="7"/>
  <c r="J124" i="7"/>
  <c r="R124" i="7"/>
  <c r="M124" i="7"/>
  <c r="Q124" i="7"/>
  <c r="N124" i="7"/>
  <c r="P123" i="7"/>
  <c r="O124" i="7"/>
  <c r="O123" i="7"/>
  <c r="DN95" i="11"/>
  <c r="L125" i="7"/>
  <c r="S121" i="2"/>
  <c r="Q122" i="2"/>
  <c r="R121" i="2"/>
  <c r="V102" i="15"/>
  <c r="W101" i="15"/>
  <c r="E125" i="7"/>
  <c r="F125" i="7"/>
  <c r="H125" i="7"/>
  <c r="P125" i="7"/>
  <c r="G125" i="7"/>
  <c r="I125" i="7"/>
  <c r="J125" i="7"/>
  <c r="R125" i="7"/>
  <c r="M125" i="7"/>
  <c r="Q125" i="7"/>
  <c r="N125" i="7"/>
  <c r="P124" i="7"/>
  <c r="DN96" i="11"/>
  <c r="L126" i="7"/>
  <c r="S122" i="2"/>
  <c r="R122" i="2"/>
  <c r="Q123" i="2"/>
  <c r="W102" i="15"/>
  <c r="V103" i="15"/>
  <c r="F126" i="7"/>
  <c r="E126" i="7"/>
  <c r="G126" i="7"/>
  <c r="H126" i="7"/>
  <c r="I126" i="7"/>
  <c r="J126" i="7"/>
  <c r="R126" i="7"/>
  <c r="O125" i="7"/>
  <c r="P126" i="7"/>
  <c r="Q126" i="7"/>
  <c r="DN97" i="11"/>
  <c r="L127" i="7"/>
  <c r="S123" i="2"/>
  <c r="R123" i="2"/>
  <c r="Q124" i="2"/>
  <c r="W103" i="15"/>
  <c r="V104" i="15"/>
  <c r="F127" i="7"/>
  <c r="E127" i="7"/>
  <c r="H127" i="7"/>
  <c r="G127" i="7"/>
  <c r="I127" i="7"/>
  <c r="J127" i="7"/>
  <c r="R127" i="7"/>
  <c r="M127" i="7"/>
  <c r="M126" i="7"/>
  <c r="N126" i="7"/>
  <c r="P127" i="7"/>
  <c r="O126" i="7"/>
  <c r="DN98" i="11"/>
  <c r="L128" i="7"/>
  <c r="S124" i="2"/>
  <c r="Q125" i="2"/>
  <c r="R124" i="2"/>
  <c r="V105" i="15"/>
  <c r="W104" i="15"/>
  <c r="Q127" i="7"/>
  <c r="F128" i="7"/>
  <c r="N128" i="7"/>
  <c r="E128" i="7"/>
  <c r="G128" i="7"/>
  <c r="H128" i="7"/>
  <c r="P128" i="7"/>
  <c r="I128" i="7"/>
  <c r="J128" i="7"/>
  <c r="N127" i="7"/>
  <c r="O128" i="7"/>
  <c r="O127" i="7"/>
  <c r="DN99" i="11"/>
  <c r="L129" i="7"/>
  <c r="S125" i="2"/>
  <c r="R125" i="2"/>
  <c r="Q126" i="2"/>
  <c r="V106" i="15"/>
  <c r="W105" i="15"/>
  <c r="E129" i="7"/>
  <c r="M129" i="7"/>
  <c r="R128" i="7"/>
  <c r="I129" i="7"/>
  <c r="Q129" i="7"/>
  <c r="H129" i="7"/>
  <c r="P129" i="7"/>
  <c r="F129" i="7"/>
  <c r="G129" i="7"/>
  <c r="O129" i="7"/>
  <c r="J129" i="7"/>
  <c r="M128" i="7"/>
  <c r="Q128" i="7"/>
  <c r="DN100" i="11"/>
  <c r="L130" i="7"/>
  <c r="S126" i="2"/>
  <c r="Q127" i="2"/>
  <c r="R126" i="2"/>
  <c r="W106" i="15"/>
  <c r="V107" i="15"/>
  <c r="F130" i="7"/>
  <c r="E130" i="7"/>
  <c r="H130" i="7"/>
  <c r="G130" i="7"/>
  <c r="I130" i="7"/>
  <c r="J130" i="7"/>
  <c r="R130" i="7"/>
  <c r="N130" i="7"/>
  <c r="Q130" i="7"/>
  <c r="M130" i="7"/>
  <c r="P130" i="7"/>
  <c r="N129" i="7"/>
  <c r="R129" i="7"/>
  <c r="DN101" i="11"/>
  <c r="L131" i="7"/>
  <c r="S127" i="2"/>
  <c r="R127" i="2"/>
  <c r="Q128" i="2"/>
  <c r="W107" i="15"/>
  <c r="V108" i="15"/>
  <c r="E131" i="7"/>
  <c r="M131" i="7"/>
  <c r="F131" i="7"/>
  <c r="H131" i="7"/>
  <c r="G131" i="7"/>
  <c r="O131" i="7"/>
  <c r="I131" i="7"/>
  <c r="Q131" i="7"/>
  <c r="J131" i="7"/>
  <c r="O130" i="7"/>
  <c r="P131" i="7"/>
  <c r="R131" i="7"/>
  <c r="DN102" i="11"/>
  <c r="L132" i="7"/>
  <c r="S128" i="2"/>
  <c r="Q129" i="2"/>
  <c r="R128" i="2"/>
  <c r="V109" i="15"/>
  <c r="W108" i="15"/>
  <c r="F132" i="7"/>
  <c r="N132" i="7"/>
  <c r="N131" i="7"/>
  <c r="E132" i="7"/>
  <c r="M132" i="7"/>
  <c r="H132" i="7"/>
  <c r="G132" i="7"/>
  <c r="I132" i="7"/>
  <c r="J132" i="7"/>
  <c r="R132" i="7"/>
  <c r="Q132" i="7"/>
  <c r="O132" i="7"/>
  <c r="DN103" i="11"/>
  <c r="L133" i="7"/>
  <c r="S129" i="2"/>
  <c r="R129" i="2"/>
  <c r="Q130" i="2"/>
  <c r="V110" i="15"/>
  <c r="W109" i="15"/>
  <c r="E133" i="7"/>
  <c r="F133" i="7"/>
  <c r="N133" i="7"/>
  <c r="H133" i="7"/>
  <c r="G133" i="7"/>
  <c r="I133" i="7"/>
  <c r="J133" i="7"/>
  <c r="O133" i="7"/>
  <c r="P132" i="7"/>
  <c r="R133" i="7"/>
  <c r="M133" i="7"/>
  <c r="DN104" i="11"/>
  <c r="L134" i="7"/>
  <c r="S130" i="2"/>
  <c r="Q131" i="2"/>
  <c r="R130" i="2"/>
  <c r="W110" i="15"/>
  <c r="V111" i="15"/>
  <c r="E134" i="7"/>
  <c r="M134" i="7"/>
  <c r="F134" i="7"/>
  <c r="G134" i="7"/>
  <c r="H134" i="7"/>
  <c r="I134" i="7"/>
  <c r="J134" i="7"/>
  <c r="O134" i="7"/>
  <c r="Q133" i="7"/>
  <c r="R134" i="7"/>
  <c r="N134" i="7"/>
  <c r="P133" i="7"/>
  <c r="DN105" i="11"/>
  <c r="L135" i="7"/>
  <c r="S131" i="2"/>
  <c r="R131" i="2"/>
  <c r="Q132" i="2"/>
  <c r="W111" i="15"/>
  <c r="V112" i="15"/>
  <c r="F135" i="7"/>
  <c r="E135" i="7"/>
  <c r="G135" i="7"/>
  <c r="I135" i="7"/>
  <c r="H135" i="7"/>
  <c r="J135" i="7"/>
  <c r="R135" i="7"/>
  <c r="Q135" i="7"/>
  <c r="N135" i="7"/>
  <c r="P134" i="7"/>
  <c r="Q134" i="7"/>
  <c r="DN107" i="11"/>
  <c r="DN106" i="11"/>
  <c r="L136" i="7"/>
  <c r="S132" i="2"/>
  <c r="Q133" i="2"/>
  <c r="R132" i="2"/>
  <c r="V113" i="15"/>
  <c r="W112" i="15"/>
  <c r="J136" i="7"/>
  <c r="R136" i="7"/>
  <c r="H136" i="7"/>
  <c r="P136" i="7"/>
  <c r="E136" i="7"/>
  <c r="M136" i="7"/>
  <c r="F136" i="7"/>
  <c r="G136" i="7"/>
  <c r="O136" i="7"/>
  <c r="I136" i="7"/>
  <c r="Q136" i="7"/>
  <c r="O135" i="7"/>
  <c r="M135" i="7"/>
  <c r="P135" i="7"/>
  <c r="L137" i="7"/>
  <c r="S133" i="2"/>
  <c r="R133" i="2"/>
  <c r="Q134" i="2"/>
  <c r="V114" i="15"/>
  <c r="W113" i="15"/>
  <c r="F137" i="7"/>
  <c r="N137" i="7"/>
  <c r="E137" i="7"/>
  <c r="H137" i="7"/>
  <c r="G137" i="7"/>
  <c r="I137" i="7"/>
  <c r="Q137" i="7"/>
  <c r="J137" i="7"/>
  <c r="P137" i="7"/>
  <c r="R137" i="7"/>
  <c r="M137" i="7"/>
  <c r="N136" i="7"/>
  <c r="O137" i="7"/>
  <c r="L138" i="7"/>
  <c r="S134" i="2"/>
  <c r="Q135" i="2"/>
  <c r="R134" i="2"/>
  <c r="W114" i="15"/>
  <c r="V115" i="15"/>
  <c r="F138" i="7"/>
  <c r="E138" i="7"/>
  <c r="G138" i="7"/>
  <c r="H138" i="7"/>
  <c r="I138" i="7"/>
  <c r="J138" i="7"/>
  <c r="R138" i="7"/>
  <c r="N138" i="7"/>
  <c r="Q138" i="7"/>
  <c r="O138" i="7"/>
  <c r="L139" i="7"/>
  <c r="S135" i="2"/>
  <c r="R135" i="2"/>
  <c r="Q136" i="2"/>
  <c r="W115" i="15"/>
  <c r="V116" i="15"/>
  <c r="H139" i="7"/>
  <c r="P139" i="7"/>
  <c r="M138" i="7"/>
  <c r="P138" i="7"/>
  <c r="J139" i="7"/>
  <c r="R139" i="7"/>
  <c r="F139" i="7"/>
  <c r="E139" i="7"/>
  <c r="G139" i="7"/>
  <c r="I139" i="7"/>
  <c r="Q139" i="7"/>
  <c r="N139" i="7"/>
  <c r="L140" i="7"/>
  <c r="S136" i="2"/>
  <c r="Q137" i="2"/>
  <c r="R136" i="2"/>
  <c r="V117" i="15"/>
  <c r="W116" i="15"/>
  <c r="F140" i="7"/>
  <c r="E140" i="7"/>
  <c r="M140" i="7"/>
  <c r="H140" i="7"/>
  <c r="G140" i="7"/>
  <c r="I140" i="7"/>
  <c r="J140" i="7"/>
  <c r="R140" i="7"/>
  <c r="P140" i="7"/>
  <c r="O139" i="7"/>
  <c r="M139" i="7"/>
  <c r="L141" i="7"/>
  <c r="S137" i="2"/>
  <c r="R137" i="2"/>
  <c r="Q138" i="2"/>
  <c r="V118" i="15"/>
  <c r="W117" i="15"/>
  <c r="E141" i="7"/>
  <c r="F141" i="7"/>
  <c r="G141" i="7"/>
  <c r="O141" i="7"/>
  <c r="H141" i="7"/>
  <c r="I141" i="7"/>
  <c r="J141" i="7"/>
  <c r="N140" i="7"/>
  <c r="Q140" i="7"/>
  <c r="P141" i="7"/>
  <c r="O140" i="7"/>
  <c r="L142" i="7"/>
  <c r="S138" i="2"/>
  <c r="Q139" i="2"/>
  <c r="R138" i="2"/>
  <c r="W118" i="15"/>
  <c r="V119" i="15"/>
  <c r="F142" i="7"/>
  <c r="E142" i="7"/>
  <c r="H142" i="7"/>
  <c r="G142" i="7"/>
  <c r="I142" i="7"/>
  <c r="Q142" i="7"/>
  <c r="J142" i="7"/>
  <c r="R142" i="7"/>
  <c r="N142" i="7"/>
  <c r="M142" i="7"/>
  <c r="M141" i="7"/>
  <c r="P142" i="7"/>
  <c r="N141" i="7"/>
  <c r="R141" i="7"/>
  <c r="Q141" i="7"/>
  <c r="L143" i="7"/>
  <c r="S139" i="2"/>
  <c r="R139" i="2"/>
  <c r="Q140" i="2"/>
  <c r="W119" i="15"/>
  <c r="V120" i="15"/>
  <c r="F143" i="7"/>
  <c r="E143" i="7"/>
  <c r="H143" i="7"/>
  <c r="G143" i="7"/>
  <c r="I143" i="7"/>
  <c r="Q143" i="7"/>
  <c r="J143" i="7"/>
  <c r="O142" i="7"/>
  <c r="P143" i="7"/>
  <c r="R143" i="7"/>
  <c r="M143" i="7"/>
  <c r="N143" i="7"/>
  <c r="L144" i="7"/>
  <c r="S140" i="2"/>
  <c r="Q141" i="2"/>
  <c r="R140" i="2"/>
  <c r="V121" i="15"/>
  <c r="W120" i="15"/>
  <c r="O143" i="7"/>
  <c r="H144" i="7"/>
  <c r="P144" i="7"/>
  <c r="F144" i="7"/>
  <c r="E144" i="7"/>
  <c r="G144" i="7"/>
  <c r="I144" i="7"/>
  <c r="J144" i="7"/>
  <c r="R144" i="7"/>
  <c r="M144" i="7"/>
  <c r="N144" i="7"/>
  <c r="L145" i="7"/>
  <c r="S141" i="2"/>
  <c r="R141" i="2"/>
  <c r="Q142" i="2"/>
  <c r="V122" i="15"/>
  <c r="W121" i="15"/>
  <c r="F145" i="7"/>
  <c r="N145" i="7"/>
  <c r="E145" i="7"/>
  <c r="H145" i="7"/>
  <c r="G145" i="7"/>
  <c r="I145" i="7"/>
  <c r="J145" i="7"/>
  <c r="R145" i="7"/>
  <c r="Q144" i="7"/>
  <c r="M145" i="7"/>
  <c r="O144" i="7"/>
  <c r="L146" i="7"/>
  <c r="S142" i="2"/>
  <c r="Q143" i="2"/>
  <c r="R142" i="2"/>
  <c r="W122" i="15"/>
  <c r="V123" i="15"/>
  <c r="H146" i="7"/>
  <c r="P146" i="7"/>
  <c r="F146" i="7"/>
  <c r="E146" i="7"/>
  <c r="M146" i="7"/>
  <c r="G146" i="7"/>
  <c r="I146" i="7"/>
  <c r="J146" i="7"/>
  <c r="O145" i="7"/>
  <c r="P145" i="7"/>
  <c r="R146" i="7"/>
  <c r="Q145" i="7"/>
  <c r="L147" i="7"/>
  <c r="S143" i="2"/>
  <c r="R143" i="2"/>
  <c r="Q144" i="2"/>
  <c r="W123" i="15"/>
  <c r="V124" i="15"/>
  <c r="N146" i="7"/>
  <c r="O146" i="7"/>
  <c r="Q146" i="7"/>
  <c r="F147" i="7"/>
  <c r="E147" i="7"/>
  <c r="H147" i="7"/>
  <c r="G147" i="7"/>
  <c r="I147" i="7"/>
  <c r="J147" i="7"/>
  <c r="R147" i="7"/>
  <c r="M147" i="7"/>
  <c r="L148" i="7"/>
  <c r="S144" i="2"/>
  <c r="R144" i="2"/>
  <c r="Q145" i="2"/>
  <c r="V125" i="15"/>
  <c r="W124" i="15"/>
  <c r="F148" i="7"/>
  <c r="N148" i="7"/>
  <c r="E148" i="7"/>
  <c r="M148" i="7"/>
  <c r="H148" i="7"/>
  <c r="G148" i="7"/>
  <c r="I148" i="7"/>
  <c r="J148" i="7"/>
  <c r="R148" i="7"/>
  <c r="O148" i="7"/>
  <c r="O147" i="7"/>
  <c r="P148" i="7"/>
  <c r="P147" i="7"/>
  <c r="N147" i="7"/>
  <c r="Q148" i="7"/>
  <c r="Q147" i="7"/>
  <c r="L149" i="7"/>
  <c r="S145" i="2"/>
  <c r="R145" i="2"/>
  <c r="Q146" i="2"/>
  <c r="V126" i="15"/>
  <c r="W125" i="15"/>
  <c r="H149" i="7"/>
  <c r="P149" i="7"/>
  <c r="E149" i="7"/>
  <c r="M149" i="7"/>
  <c r="F149" i="7"/>
  <c r="N149" i="7"/>
  <c r="G149" i="7"/>
  <c r="I149" i="7"/>
  <c r="Q149" i="7"/>
  <c r="J149" i="7"/>
  <c r="L150" i="7"/>
  <c r="S146" i="2"/>
  <c r="Q147" i="2"/>
  <c r="R146" i="2"/>
  <c r="W126" i="15"/>
  <c r="V127" i="15"/>
  <c r="J150" i="7"/>
  <c r="R150" i="7"/>
  <c r="G150" i="7"/>
  <c r="O150" i="7"/>
  <c r="R149" i="7"/>
  <c r="F150" i="7"/>
  <c r="E150" i="7"/>
  <c r="H150" i="7"/>
  <c r="I150" i="7"/>
  <c r="Q150" i="7"/>
  <c r="M150" i="7"/>
  <c r="O149" i="7"/>
  <c r="L151" i="7"/>
  <c r="S147" i="2"/>
  <c r="R147" i="2"/>
  <c r="Q148" i="2"/>
  <c r="W127" i="15"/>
  <c r="V128" i="15"/>
  <c r="F151" i="7"/>
  <c r="N151" i="7"/>
  <c r="E151" i="7"/>
  <c r="G151" i="7"/>
  <c r="H151" i="7"/>
  <c r="I151" i="7"/>
  <c r="J151" i="7"/>
  <c r="M151" i="7"/>
  <c r="P150" i="7"/>
  <c r="Q151" i="7"/>
  <c r="O151" i="7"/>
  <c r="N150" i="7"/>
  <c r="L152" i="7"/>
  <c r="S148" i="2"/>
  <c r="Q149" i="2"/>
  <c r="R148" i="2"/>
  <c r="V129" i="15"/>
  <c r="W128" i="15"/>
  <c r="E152" i="7"/>
  <c r="M152" i="7"/>
  <c r="F152" i="7"/>
  <c r="G152" i="7"/>
  <c r="H152" i="7"/>
  <c r="I152" i="7"/>
  <c r="J152" i="7"/>
  <c r="Q152" i="7"/>
  <c r="N152" i="7"/>
  <c r="P151" i="7"/>
  <c r="R151" i="7"/>
  <c r="O152" i="7"/>
  <c r="L153" i="7"/>
  <c r="S149" i="2"/>
  <c r="R149" i="2"/>
  <c r="Q150" i="2"/>
  <c r="V130" i="15"/>
  <c r="W129" i="15"/>
  <c r="E153" i="7"/>
  <c r="F153" i="7"/>
  <c r="H153" i="7"/>
  <c r="G153" i="7"/>
  <c r="I153" i="7"/>
  <c r="J153" i="7"/>
  <c r="R153" i="7"/>
  <c r="P152" i="7"/>
  <c r="N153" i="7"/>
  <c r="R152" i="7"/>
  <c r="L154" i="7"/>
  <c r="S150" i="2"/>
  <c r="Q151" i="2"/>
  <c r="R150" i="2"/>
  <c r="W130" i="15"/>
  <c r="V131" i="15"/>
  <c r="E154" i="7"/>
  <c r="M154" i="7"/>
  <c r="F154" i="7"/>
  <c r="H154" i="7"/>
  <c r="G154" i="7"/>
  <c r="O154" i="7"/>
  <c r="I154" i="7"/>
  <c r="J154" i="7"/>
  <c r="Q153" i="7"/>
  <c r="P154" i="7"/>
  <c r="M153" i="7"/>
  <c r="O153" i="7"/>
  <c r="R154" i="7"/>
  <c r="N154" i="7"/>
  <c r="P153" i="7"/>
  <c r="L155" i="7"/>
  <c r="S151" i="2"/>
  <c r="R151" i="2"/>
  <c r="Q152" i="2"/>
  <c r="W131" i="15"/>
  <c r="V132" i="15"/>
  <c r="J155" i="7"/>
  <c r="R155" i="7"/>
  <c r="E155" i="7"/>
  <c r="M155" i="7"/>
  <c r="F155" i="7"/>
  <c r="N155" i="7"/>
  <c r="H155" i="7"/>
  <c r="G155" i="7"/>
  <c r="I155" i="7"/>
  <c r="P155" i="7"/>
  <c r="Q154" i="7"/>
  <c r="L156" i="7"/>
  <c r="S152" i="2"/>
  <c r="Q153" i="2"/>
  <c r="R152" i="2"/>
  <c r="V133" i="15"/>
  <c r="W132" i="15"/>
  <c r="H156" i="7"/>
  <c r="P156" i="7"/>
  <c r="E156" i="7"/>
  <c r="M156" i="7"/>
  <c r="Q155" i="7"/>
  <c r="F156" i="7"/>
  <c r="G156" i="7"/>
  <c r="O156" i="7"/>
  <c r="I156" i="7"/>
  <c r="J156" i="7"/>
  <c r="O155" i="7"/>
  <c r="L157" i="7"/>
  <c r="S153" i="2"/>
  <c r="R153" i="2"/>
  <c r="Q154" i="2"/>
  <c r="V134" i="15"/>
  <c r="W133" i="15"/>
  <c r="N156" i="7"/>
  <c r="F157" i="7"/>
  <c r="E157" i="7"/>
  <c r="M157" i="7"/>
  <c r="H157" i="7"/>
  <c r="P157" i="7"/>
  <c r="G157" i="7"/>
  <c r="I157" i="7"/>
  <c r="J157" i="7"/>
  <c r="R157" i="7"/>
  <c r="R156" i="7"/>
  <c r="O157" i="7"/>
  <c r="Q156" i="7"/>
  <c r="L158" i="7"/>
  <c r="S154" i="2"/>
  <c r="Q155" i="2"/>
  <c r="R154" i="2"/>
  <c r="W134" i="15"/>
  <c r="V135" i="15"/>
  <c r="F158" i="7"/>
  <c r="E158" i="7"/>
  <c r="H158" i="7"/>
  <c r="G158" i="7"/>
  <c r="I158" i="7"/>
  <c r="Q158" i="7"/>
  <c r="J158" i="7"/>
  <c r="R158" i="7"/>
  <c r="N158" i="7"/>
  <c r="O158" i="7"/>
  <c r="P158" i="7"/>
  <c r="Q157" i="7"/>
  <c r="N157" i="7"/>
  <c r="L159" i="7"/>
  <c r="S155" i="2"/>
  <c r="R155" i="2"/>
  <c r="Q156" i="2"/>
  <c r="W135" i="15"/>
  <c r="V136" i="15"/>
  <c r="M158" i="7"/>
  <c r="F159" i="7"/>
  <c r="E159" i="7"/>
  <c r="H159" i="7"/>
  <c r="P159" i="7"/>
  <c r="G159" i="7"/>
  <c r="I159" i="7"/>
  <c r="J159" i="7"/>
  <c r="R159" i="7"/>
  <c r="Q159" i="7"/>
  <c r="N159" i="7"/>
  <c r="L160" i="7"/>
  <c r="S156" i="2"/>
  <c r="Q157" i="2"/>
  <c r="R156" i="2"/>
  <c r="V137" i="15"/>
  <c r="W136" i="15"/>
  <c r="F160" i="7"/>
  <c r="E160" i="7"/>
  <c r="H160" i="7"/>
  <c r="G160" i="7"/>
  <c r="I160" i="7"/>
  <c r="Q160" i="7"/>
  <c r="J160" i="7"/>
  <c r="R160" i="7"/>
  <c r="N160" i="7"/>
  <c r="O160" i="7"/>
  <c r="O159" i="7"/>
  <c r="P160" i="7"/>
  <c r="M159" i="7"/>
  <c r="L161" i="7"/>
  <c r="S157" i="2"/>
  <c r="R157" i="2"/>
  <c r="Q158" i="2"/>
  <c r="V138" i="15"/>
  <c r="W137" i="15"/>
  <c r="M160" i="7"/>
  <c r="F161" i="7"/>
  <c r="E161" i="7"/>
  <c r="H161" i="7"/>
  <c r="P161" i="7"/>
  <c r="G161" i="7"/>
  <c r="I161" i="7"/>
  <c r="J161" i="7"/>
  <c r="R161" i="7"/>
  <c r="Q161" i="7"/>
  <c r="N161" i="7"/>
  <c r="L162" i="7"/>
  <c r="S158" i="2"/>
  <c r="Q159" i="2"/>
  <c r="R158" i="2"/>
  <c r="W138" i="15"/>
  <c r="V139" i="15"/>
  <c r="F162" i="7"/>
  <c r="E162" i="7"/>
  <c r="H162" i="7"/>
  <c r="G162" i="7"/>
  <c r="I162" i="7"/>
  <c r="Q162" i="7"/>
  <c r="J162" i="7"/>
  <c r="N162" i="7"/>
  <c r="O162" i="7"/>
  <c r="O161" i="7"/>
  <c r="P162" i="7"/>
  <c r="M161" i="7"/>
  <c r="L163" i="7"/>
  <c r="S159" i="2"/>
  <c r="R159" i="2"/>
  <c r="Q160" i="2"/>
  <c r="W139" i="15"/>
  <c r="V140" i="15"/>
  <c r="J163" i="7"/>
  <c r="R163" i="7"/>
  <c r="E163" i="7"/>
  <c r="M163" i="7"/>
  <c r="M162" i="7"/>
  <c r="R162" i="7"/>
  <c r="F163" i="7"/>
  <c r="H163" i="7"/>
  <c r="G163" i="7"/>
  <c r="I163" i="7"/>
  <c r="Q163" i="7"/>
  <c r="P163" i="7"/>
  <c r="N163" i="7"/>
  <c r="L164" i="7"/>
  <c r="S160" i="2"/>
  <c r="Q161" i="2"/>
  <c r="R160" i="2"/>
  <c r="V141" i="15"/>
  <c r="W140" i="15"/>
  <c r="F164" i="7"/>
  <c r="N164" i="7"/>
  <c r="H164" i="7"/>
  <c r="P164" i="7"/>
  <c r="E164" i="7"/>
  <c r="G164" i="7"/>
  <c r="O164" i="7"/>
  <c r="I164" i="7"/>
  <c r="J164" i="7"/>
  <c r="M164" i="7"/>
  <c r="Q164" i="7"/>
  <c r="O163" i="7"/>
  <c r="L165" i="7"/>
  <c r="S161" i="2"/>
  <c r="R161" i="2"/>
  <c r="Q162" i="2"/>
  <c r="W141" i="15"/>
  <c r="V142" i="15"/>
  <c r="F165" i="7"/>
  <c r="E165" i="7"/>
  <c r="G165" i="7"/>
  <c r="H165" i="7"/>
  <c r="I165" i="7"/>
  <c r="Q165" i="7"/>
  <c r="J165" i="7"/>
  <c r="R165" i="7"/>
  <c r="N165" i="7"/>
  <c r="O165" i="7"/>
  <c r="R164" i="7"/>
  <c r="P165" i="7"/>
  <c r="L166" i="7"/>
  <c r="S162" i="2"/>
  <c r="Q163" i="2"/>
  <c r="R162" i="2"/>
  <c r="V143" i="15"/>
  <c r="W142" i="15"/>
  <c r="F166" i="7"/>
  <c r="E166" i="7"/>
  <c r="H166" i="7"/>
  <c r="G166" i="7"/>
  <c r="I166" i="7"/>
  <c r="Q166" i="7"/>
  <c r="J166" i="7"/>
  <c r="R166" i="7"/>
  <c r="M165" i="7"/>
  <c r="P166" i="7"/>
  <c r="O166" i="7"/>
  <c r="N166" i="7"/>
  <c r="L167" i="7"/>
  <c r="S163" i="2"/>
  <c r="R163" i="2"/>
  <c r="Q164" i="2"/>
  <c r="W143" i="15"/>
  <c r="V144" i="15"/>
  <c r="F167" i="7"/>
  <c r="E167" i="7"/>
  <c r="G167" i="7"/>
  <c r="H167" i="7"/>
  <c r="I167" i="7"/>
  <c r="Q167" i="7"/>
  <c r="J167" i="7"/>
  <c r="O167" i="7"/>
  <c r="M166" i="7"/>
  <c r="P167" i="7"/>
  <c r="N167" i="7"/>
  <c r="L168" i="7"/>
  <c r="S164" i="2"/>
  <c r="Q165" i="2"/>
  <c r="R164" i="2"/>
  <c r="W144" i="15"/>
  <c r="V145" i="15"/>
  <c r="E168" i="7"/>
  <c r="M168" i="7"/>
  <c r="R167" i="7"/>
  <c r="M167" i="7"/>
  <c r="F168" i="7"/>
  <c r="H168" i="7"/>
  <c r="P168" i="7"/>
  <c r="G168" i="7"/>
  <c r="I168" i="7"/>
  <c r="J168" i="7"/>
  <c r="Q168" i="7"/>
  <c r="N168" i="7"/>
  <c r="L169" i="7"/>
  <c r="S165" i="2"/>
  <c r="R165" i="2"/>
  <c r="Q166" i="2"/>
  <c r="W145" i="15"/>
  <c r="V146" i="15"/>
  <c r="O168" i="7"/>
  <c r="F169" i="7"/>
  <c r="E169" i="7"/>
  <c r="H169" i="7"/>
  <c r="G169" i="7"/>
  <c r="I169" i="7"/>
  <c r="Q169" i="7"/>
  <c r="J169" i="7"/>
  <c r="N169" i="7"/>
  <c r="P169" i="7"/>
  <c r="R168" i="7"/>
  <c r="L170" i="7"/>
  <c r="S166" i="2"/>
  <c r="Q167" i="2"/>
  <c r="R166" i="2"/>
  <c r="V147" i="15"/>
  <c r="W146" i="15"/>
  <c r="M169" i="7"/>
  <c r="F170" i="7"/>
  <c r="E170" i="7"/>
  <c r="G170" i="7"/>
  <c r="H170" i="7"/>
  <c r="I170" i="7"/>
  <c r="Q170" i="7"/>
  <c r="J170" i="7"/>
  <c r="R169" i="7"/>
  <c r="N170" i="7"/>
  <c r="O169" i="7"/>
  <c r="L171" i="7"/>
  <c r="S167" i="2"/>
  <c r="R167" i="2"/>
  <c r="Q168" i="2"/>
  <c r="W147" i="15"/>
  <c r="V148" i="15"/>
  <c r="E171" i="7"/>
  <c r="M171" i="7"/>
  <c r="M170" i="7"/>
  <c r="F171" i="7"/>
  <c r="H171" i="7"/>
  <c r="P171" i="7"/>
  <c r="G171" i="7"/>
  <c r="I171" i="7"/>
  <c r="J171" i="7"/>
  <c r="P170" i="7"/>
  <c r="O171" i="7"/>
  <c r="O170" i="7"/>
  <c r="Q171" i="7"/>
  <c r="R170" i="7"/>
  <c r="L172" i="7"/>
  <c r="S168" i="2"/>
  <c r="Q169" i="2"/>
  <c r="R168" i="2"/>
  <c r="V149" i="15"/>
  <c r="W148" i="15"/>
  <c r="N171" i="7"/>
  <c r="G172" i="7"/>
  <c r="O172" i="7"/>
  <c r="F172" i="7"/>
  <c r="E172" i="7"/>
  <c r="H172" i="7"/>
  <c r="I172" i="7"/>
  <c r="J172" i="7"/>
  <c r="R172" i="7"/>
  <c r="M172" i="7"/>
  <c r="R171" i="7"/>
  <c r="L173" i="7"/>
  <c r="S169" i="2"/>
  <c r="R169" i="2"/>
  <c r="Q170" i="2"/>
  <c r="W149" i="15"/>
  <c r="V150" i="15"/>
  <c r="F173" i="7"/>
  <c r="E173" i="7"/>
  <c r="G173" i="7"/>
  <c r="H173" i="7"/>
  <c r="I173" i="7"/>
  <c r="Q173" i="7"/>
  <c r="J173" i="7"/>
  <c r="R173" i="7"/>
  <c r="M173" i="7"/>
  <c r="N172" i="7"/>
  <c r="O173" i="7"/>
  <c r="P172" i="7"/>
  <c r="Q172" i="7"/>
  <c r="L174" i="7"/>
  <c r="S170" i="2"/>
  <c r="Q171" i="2"/>
  <c r="R170" i="2"/>
  <c r="V151" i="15"/>
  <c r="W150" i="15"/>
  <c r="F174" i="7"/>
  <c r="E174" i="7"/>
  <c r="H174" i="7"/>
  <c r="G174" i="7"/>
  <c r="O174" i="7"/>
  <c r="I174" i="7"/>
  <c r="J174" i="7"/>
  <c r="N173" i="7"/>
  <c r="R174" i="7"/>
  <c r="M174" i="7"/>
  <c r="P174" i="7"/>
  <c r="P173" i="7"/>
  <c r="L175" i="7"/>
  <c r="S171" i="2"/>
  <c r="R171" i="2"/>
  <c r="Q172" i="2"/>
  <c r="W151" i="15"/>
  <c r="V152" i="15"/>
  <c r="Q174" i="7"/>
  <c r="F175" i="7"/>
  <c r="E175" i="7"/>
  <c r="M175" i="7"/>
  <c r="H175" i="7"/>
  <c r="P175" i="7"/>
  <c r="G175" i="7"/>
  <c r="I175" i="7"/>
  <c r="J175" i="7"/>
  <c r="R175" i="7"/>
  <c r="N175" i="7"/>
  <c r="O175" i="7"/>
  <c r="N174" i="7"/>
  <c r="L176" i="7"/>
  <c r="S172" i="2"/>
  <c r="Q173" i="2"/>
  <c r="R172" i="2"/>
  <c r="W152" i="15"/>
  <c r="V153" i="15"/>
  <c r="F176" i="7"/>
  <c r="N176" i="7"/>
  <c r="E176" i="7"/>
  <c r="H176" i="7"/>
  <c r="G176" i="7"/>
  <c r="I176" i="7"/>
  <c r="J176" i="7"/>
  <c r="P176" i="7"/>
  <c r="M176" i="7"/>
  <c r="Q175" i="7"/>
  <c r="L177" i="7"/>
  <c r="S173" i="2"/>
  <c r="R173" i="2"/>
  <c r="Q174" i="2"/>
  <c r="W153" i="15"/>
  <c r="V154" i="15"/>
  <c r="F177" i="7"/>
  <c r="N177" i="7"/>
  <c r="E177" i="7"/>
  <c r="H177" i="7"/>
  <c r="G177" i="7"/>
  <c r="I177" i="7"/>
  <c r="J177" i="7"/>
  <c r="R177" i="7"/>
  <c r="R176" i="7"/>
  <c r="Q177" i="7"/>
  <c r="O177" i="7"/>
  <c r="O176" i="7"/>
  <c r="P177" i="7"/>
  <c r="Q176" i="7"/>
  <c r="L178" i="7"/>
  <c r="S174" i="2"/>
  <c r="Q175" i="2"/>
  <c r="R174" i="2"/>
  <c r="V155" i="15"/>
  <c r="W154" i="15"/>
  <c r="E178" i="7"/>
  <c r="M178" i="7"/>
  <c r="F178" i="7"/>
  <c r="G178" i="7"/>
  <c r="H178" i="7"/>
  <c r="I178" i="7"/>
  <c r="Q178" i="7"/>
  <c r="J178" i="7"/>
  <c r="M177" i="7"/>
  <c r="O178" i="7"/>
  <c r="P178" i="7"/>
  <c r="R178" i="7"/>
  <c r="L179" i="7"/>
  <c r="S175" i="2"/>
  <c r="R175" i="2"/>
  <c r="Q176" i="2"/>
  <c r="W155" i="15"/>
  <c r="V156" i="15"/>
  <c r="F179" i="7"/>
  <c r="N179" i="7"/>
  <c r="E179" i="7"/>
  <c r="H179" i="7"/>
  <c r="G179" i="7"/>
  <c r="I179" i="7"/>
  <c r="Q179" i="7"/>
  <c r="J179" i="7"/>
  <c r="N178" i="7"/>
  <c r="O179" i="7"/>
  <c r="P179" i="7"/>
  <c r="L180" i="7"/>
  <c r="S176" i="2"/>
  <c r="Q177" i="2"/>
  <c r="R176" i="2"/>
  <c r="V157" i="15"/>
  <c r="W156" i="15"/>
  <c r="J180" i="7"/>
  <c r="R180" i="7"/>
  <c r="E180" i="7"/>
  <c r="M180" i="7"/>
  <c r="M179" i="7"/>
  <c r="F180" i="7"/>
  <c r="H180" i="7"/>
  <c r="G180" i="7"/>
  <c r="O180" i="7"/>
  <c r="I180" i="7"/>
  <c r="Q180" i="7"/>
  <c r="R179" i="7"/>
  <c r="N180" i="7"/>
  <c r="L181" i="7"/>
  <c r="S177" i="2"/>
  <c r="R177" i="2"/>
  <c r="Q178" i="2"/>
  <c r="W157" i="15"/>
  <c r="V158" i="15"/>
  <c r="F181" i="7"/>
  <c r="N181" i="7"/>
  <c r="E181" i="7"/>
  <c r="G181" i="7"/>
  <c r="H181" i="7"/>
  <c r="I181" i="7"/>
  <c r="J181" i="7"/>
  <c r="R181" i="7"/>
  <c r="M181" i="7"/>
  <c r="Q181" i="7"/>
  <c r="O181" i="7"/>
  <c r="P180" i="7"/>
  <c r="L182" i="7"/>
  <c r="S178" i="2"/>
  <c r="Q179" i="2"/>
  <c r="R178" i="2"/>
  <c r="V159" i="15"/>
  <c r="W158" i="15"/>
  <c r="P181" i="7"/>
  <c r="F182" i="7"/>
  <c r="E182" i="7"/>
  <c r="H182" i="7"/>
  <c r="G182" i="7"/>
  <c r="I182" i="7"/>
  <c r="J182" i="7"/>
  <c r="L183" i="7"/>
  <c r="S179" i="2"/>
  <c r="R179" i="2"/>
  <c r="Q180" i="2"/>
  <c r="W159" i="15"/>
  <c r="V160" i="15"/>
  <c r="F183" i="7"/>
  <c r="N183" i="7"/>
  <c r="E183" i="7"/>
  <c r="H183" i="7"/>
  <c r="G183" i="7"/>
  <c r="I183" i="7"/>
  <c r="J183" i="7"/>
  <c r="N182" i="7"/>
  <c r="M182" i="7"/>
  <c r="R182" i="7"/>
  <c r="O182" i="7"/>
  <c r="P183" i="7"/>
  <c r="Q182" i="7"/>
  <c r="P182" i="7"/>
  <c r="L184" i="7"/>
  <c r="S180" i="2"/>
  <c r="Q181" i="2"/>
  <c r="R180" i="2"/>
  <c r="W160" i="15"/>
  <c r="V161" i="15"/>
  <c r="F184" i="7"/>
  <c r="E184" i="7"/>
  <c r="H184" i="7"/>
  <c r="G184" i="7"/>
  <c r="I184" i="7"/>
  <c r="Q184" i="7"/>
  <c r="J184" i="7"/>
  <c r="R183" i="7"/>
  <c r="N184" i="7"/>
  <c r="Q183" i="7"/>
  <c r="O183" i="7"/>
  <c r="P184" i="7"/>
  <c r="M183" i="7"/>
  <c r="L185" i="7"/>
  <c r="S181" i="2"/>
  <c r="R181" i="2"/>
  <c r="Q182" i="2"/>
  <c r="W161" i="15"/>
  <c r="V162" i="15"/>
  <c r="E185" i="7"/>
  <c r="M185" i="7"/>
  <c r="F185" i="7"/>
  <c r="G185" i="7"/>
  <c r="H185" i="7"/>
  <c r="P185" i="7"/>
  <c r="I185" i="7"/>
  <c r="J185" i="7"/>
  <c r="O185" i="7"/>
  <c r="M184" i="7"/>
  <c r="O184" i="7"/>
  <c r="Q185" i="7"/>
  <c r="N185" i="7"/>
  <c r="R184" i="7"/>
  <c r="L186" i="7"/>
  <c r="S182" i="2"/>
  <c r="Q183" i="2"/>
  <c r="R182" i="2"/>
  <c r="V163" i="15"/>
  <c r="W162" i="15"/>
  <c r="F186" i="7"/>
  <c r="E186" i="7"/>
  <c r="G186" i="7"/>
  <c r="H186" i="7"/>
  <c r="I186" i="7"/>
  <c r="Q186" i="7"/>
  <c r="J186" i="7"/>
  <c r="N186" i="7"/>
  <c r="O186" i="7"/>
  <c r="R185" i="7"/>
  <c r="L187" i="7"/>
  <c r="S183" i="2"/>
  <c r="R183" i="2"/>
  <c r="Q184" i="2"/>
  <c r="W163" i="15"/>
  <c r="V164" i="15"/>
  <c r="E187" i="7"/>
  <c r="M187" i="7"/>
  <c r="M186" i="7"/>
  <c r="P186" i="7"/>
  <c r="R186" i="7"/>
  <c r="F187" i="7"/>
  <c r="H187" i="7"/>
  <c r="P187" i="7"/>
  <c r="G187" i="7"/>
  <c r="I187" i="7"/>
  <c r="J187" i="7"/>
  <c r="Q187" i="7"/>
  <c r="L188" i="7"/>
  <c r="S184" i="2"/>
  <c r="Q185" i="2"/>
  <c r="R184" i="2"/>
  <c r="V165" i="15"/>
  <c r="W164" i="15"/>
  <c r="F188" i="7"/>
  <c r="E188" i="7"/>
  <c r="G188" i="7"/>
  <c r="H188" i="7"/>
  <c r="I188" i="7"/>
  <c r="Q188" i="7"/>
  <c r="J188" i="7"/>
  <c r="N188" i="7"/>
  <c r="N187" i="7"/>
  <c r="O188" i="7"/>
  <c r="O187" i="7"/>
  <c r="P188" i="7"/>
  <c r="M188" i="7"/>
  <c r="R187" i="7"/>
  <c r="L189" i="7"/>
  <c r="S185" i="2"/>
  <c r="R185" i="2"/>
  <c r="Q186" i="2"/>
  <c r="W165" i="15"/>
  <c r="V166" i="15"/>
  <c r="E189" i="7"/>
  <c r="M189" i="7"/>
  <c r="R188" i="7"/>
  <c r="F189" i="7"/>
  <c r="H189" i="7"/>
  <c r="P189" i="7"/>
  <c r="G189" i="7"/>
  <c r="I189" i="7"/>
  <c r="J189" i="7"/>
  <c r="O189" i="7"/>
  <c r="Q189" i="7"/>
  <c r="N189" i="7"/>
  <c r="L190" i="7"/>
  <c r="S186" i="2"/>
  <c r="Q187" i="2"/>
  <c r="R186" i="2"/>
  <c r="V167" i="15"/>
  <c r="W166" i="15"/>
  <c r="F190" i="7"/>
  <c r="E190" i="7"/>
  <c r="H190" i="7"/>
  <c r="G190" i="7"/>
  <c r="I190" i="7"/>
  <c r="Q190" i="7"/>
  <c r="J190" i="7"/>
  <c r="N190" i="7"/>
  <c r="O190" i="7"/>
  <c r="P190" i="7"/>
  <c r="R189" i="7"/>
  <c r="L191" i="7"/>
  <c r="S187" i="2"/>
  <c r="R187" i="2"/>
  <c r="Q188" i="2"/>
  <c r="W167" i="15"/>
  <c r="V168" i="15"/>
  <c r="E191" i="7"/>
  <c r="M191" i="7"/>
  <c r="M190" i="7"/>
  <c r="R190" i="7"/>
  <c r="H191" i="7"/>
  <c r="P191" i="7"/>
  <c r="F191" i="7"/>
  <c r="G191" i="7"/>
  <c r="I191" i="7"/>
  <c r="J191" i="7"/>
  <c r="Q191" i="7"/>
  <c r="N191" i="7"/>
  <c r="L192" i="7"/>
  <c r="S188" i="2"/>
  <c r="R188" i="2"/>
  <c r="Q189" i="2"/>
  <c r="W168" i="15"/>
  <c r="V169" i="15"/>
  <c r="E192" i="7"/>
  <c r="M192" i="7"/>
  <c r="O191" i="7"/>
  <c r="F192" i="7"/>
  <c r="H192" i="7"/>
  <c r="G192" i="7"/>
  <c r="I192" i="7"/>
  <c r="J192" i="7"/>
  <c r="Q192" i="7"/>
  <c r="N192" i="7"/>
  <c r="R191" i="7"/>
  <c r="L193" i="7"/>
  <c r="S189" i="2"/>
  <c r="Q190" i="2"/>
  <c r="R189" i="2"/>
  <c r="W169" i="15"/>
  <c r="V170" i="15"/>
  <c r="R192" i="7"/>
  <c r="F193" i="7"/>
  <c r="E193" i="7"/>
  <c r="G193" i="7"/>
  <c r="H193" i="7"/>
  <c r="I193" i="7"/>
  <c r="J193" i="7"/>
  <c r="R193" i="7"/>
  <c r="P192" i="7"/>
  <c r="N193" i="7"/>
  <c r="O192" i="7"/>
  <c r="L194" i="7"/>
  <c r="S190" i="2"/>
  <c r="R190" i="2"/>
  <c r="Q191" i="2"/>
  <c r="V171" i="15"/>
  <c r="W170" i="15"/>
  <c r="G194" i="7"/>
  <c r="O194" i="7"/>
  <c r="F194" i="7"/>
  <c r="E194" i="7"/>
  <c r="M194" i="7"/>
  <c r="H194" i="7"/>
  <c r="P194" i="7"/>
  <c r="I194" i="7"/>
  <c r="J194" i="7"/>
  <c r="R194" i="7"/>
  <c r="M193" i="7"/>
  <c r="Q193" i="7"/>
  <c r="O193" i="7"/>
  <c r="P193" i="7"/>
  <c r="L195" i="7"/>
  <c r="S191" i="2"/>
  <c r="Q192" i="2"/>
  <c r="R191" i="2"/>
  <c r="W171" i="15"/>
  <c r="V172" i="15"/>
  <c r="F195" i="7"/>
  <c r="N195" i="7"/>
  <c r="N194" i="7"/>
  <c r="Q194" i="7"/>
  <c r="E195" i="7"/>
  <c r="H195" i="7"/>
  <c r="G195" i="7"/>
  <c r="I195" i="7"/>
  <c r="J195" i="7"/>
  <c r="R195" i="7"/>
  <c r="M195" i="7"/>
  <c r="L196" i="7"/>
  <c r="S192" i="2"/>
  <c r="R192" i="2"/>
  <c r="Q193" i="2"/>
  <c r="V173" i="15"/>
  <c r="W172" i="15"/>
  <c r="E196" i="7"/>
  <c r="M196" i="7"/>
  <c r="F196" i="7"/>
  <c r="H196" i="7"/>
  <c r="G196" i="7"/>
  <c r="I196" i="7"/>
  <c r="J196" i="7"/>
  <c r="R196" i="7"/>
  <c r="O195" i="7"/>
  <c r="P195" i="7"/>
  <c r="Q195" i="7"/>
  <c r="L197" i="7"/>
  <c r="S193" i="2"/>
  <c r="Q194" i="2"/>
  <c r="R193" i="2"/>
  <c r="W173" i="15"/>
  <c r="V174" i="15"/>
  <c r="F197" i="7"/>
  <c r="N197" i="7"/>
  <c r="E197" i="7"/>
  <c r="H197" i="7"/>
  <c r="G197" i="7"/>
  <c r="I197" i="7"/>
  <c r="J197" i="7"/>
  <c r="N196" i="7"/>
  <c r="P197" i="7"/>
  <c r="Q197" i="7"/>
  <c r="Q196" i="7"/>
  <c r="P196" i="7"/>
  <c r="O196" i="7"/>
  <c r="L198" i="7"/>
  <c r="S194" i="2"/>
  <c r="R194" i="2"/>
  <c r="Q195" i="2"/>
  <c r="V175" i="15"/>
  <c r="W174" i="15"/>
  <c r="E198" i="7"/>
  <c r="M198" i="7"/>
  <c r="F198" i="7"/>
  <c r="H198" i="7"/>
  <c r="G198" i="7"/>
  <c r="I198" i="7"/>
  <c r="J198" i="7"/>
  <c r="M197" i="7"/>
  <c r="O197" i="7"/>
  <c r="P198" i="7"/>
  <c r="R197" i="7"/>
  <c r="Q198" i="7"/>
  <c r="N198" i="7"/>
  <c r="L199" i="7"/>
  <c r="S195" i="2"/>
  <c r="Q196" i="2"/>
  <c r="R195" i="2"/>
  <c r="W175" i="15"/>
  <c r="V176" i="15"/>
  <c r="F199" i="7"/>
  <c r="E199" i="7"/>
  <c r="H199" i="7"/>
  <c r="G199" i="7"/>
  <c r="I199" i="7"/>
  <c r="J199" i="7"/>
  <c r="R199" i="7"/>
  <c r="Q199" i="7"/>
  <c r="N199" i="7"/>
  <c r="O198" i="7"/>
  <c r="R198" i="7"/>
  <c r="L200" i="7"/>
  <c r="S196" i="2"/>
  <c r="R196" i="2"/>
  <c r="Q197" i="2"/>
  <c r="W176" i="15"/>
  <c r="V177" i="15"/>
  <c r="F200" i="7"/>
  <c r="E200" i="7"/>
  <c r="H200" i="7"/>
  <c r="G200" i="7"/>
  <c r="I200" i="7"/>
  <c r="J200" i="7"/>
  <c r="R200" i="7"/>
  <c r="Q200" i="7"/>
  <c r="N200" i="7"/>
  <c r="P199" i="7"/>
  <c r="M199" i="7"/>
  <c r="O200" i="7"/>
  <c r="O199" i="7"/>
  <c r="L201" i="7"/>
  <c r="S197" i="2"/>
  <c r="R197" i="2"/>
  <c r="Q198" i="2"/>
  <c r="W177" i="15"/>
  <c r="V178" i="15"/>
  <c r="F201" i="7"/>
  <c r="E201" i="7"/>
  <c r="H201" i="7"/>
  <c r="G201" i="7"/>
  <c r="I201" i="7"/>
  <c r="J201" i="7"/>
  <c r="P201" i="7"/>
  <c r="R201" i="7"/>
  <c r="Q201" i="7"/>
  <c r="N201" i="7"/>
  <c r="M200" i="7"/>
  <c r="P200" i="7"/>
  <c r="L202" i="7"/>
  <c r="S198" i="2"/>
  <c r="R198" i="2"/>
  <c r="Q199" i="2"/>
  <c r="V179" i="15"/>
  <c r="W178" i="15"/>
  <c r="F202" i="7"/>
  <c r="E202" i="7"/>
  <c r="H202" i="7"/>
  <c r="G202" i="7"/>
  <c r="I202" i="7"/>
  <c r="J202" i="7"/>
  <c r="P202" i="7"/>
  <c r="O201" i="7"/>
  <c r="M201" i="7"/>
  <c r="N202" i="7"/>
  <c r="L203" i="7"/>
  <c r="S199" i="2"/>
  <c r="Q200" i="2"/>
  <c r="R199" i="2"/>
  <c r="W179" i="15"/>
  <c r="V180" i="15"/>
  <c r="F203" i="7"/>
  <c r="E203" i="7"/>
  <c r="H203" i="7"/>
  <c r="G203" i="7"/>
  <c r="I203" i="7"/>
  <c r="J203" i="7"/>
  <c r="R203" i="7"/>
  <c r="M202" i="7"/>
  <c r="Q203" i="7"/>
  <c r="N203" i="7"/>
  <c r="Q202" i="7"/>
  <c r="R202" i="7"/>
  <c r="O203" i="7"/>
  <c r="O202" i="7"/>
  <c r="L204" i="7"/>
  <c r="S200" i="2"/>
  <c r="R200" i="2"/>
  <c r="Q201" i="2"/>
  <c r="V181" i="15"/>
  <c r="W180" i="15"/>
  <c r="F204" i="7"/>
  <c r="E204" i="7"/>
  <c r="G204" i="7"/>
  <c r="H204" i="7"/>
  <c r="I204" i="7"/>
  <c r="Q204" i="7"/>
  <c r="J204" i="7"/>
  <c r="M203" i="7"/>
  <c r="P203" i="7"/>
  <c r="L205" i="7"/>
  <c r="S201" i="2"/>
  <c r="Q202" i="2"/>
  <c r="R201" i="2"/>
  <c r="W181" i="15"/>
  <c r="V182" i="15"/>
  <c r="F205" i="7"/>
  <c r="E205" i="7"/>
  <c r="H205" i="7"/>
  <c r="G205" i="7"/>
  <c r="I205" i="7"/>
  <c r="Q205" i="7"/>
  <c r="J205" i="7"/>
  <c r="R205" i="7"/>
  <c r="M205" i="7"/>
  <c r="M204" i="7"/>
  <c r="N205" i="7"/>
  <c r="R204" i="7"/>
  <c r="O204" i="7"/>
  <c r="N204" i="7"/>
  <c r="P204" i="7"/>
  <c r="L206" i="7"/>
  <c r="S202" i="2"/>
  <c r="R202" i="2"/>
  <c r="Q203" i="2"/>
  <c r="V183" i="15"/>
  <c r="W182" i="15"/>
  <c r="F206" i="7"/>
  <c r="E206" i="7"/>
  <c r="H206" i="7"/>
  <c r="G206" i="7"/>
  <c r="I206" i="7"/>
  <c r="Q206" i="7"/>
  <c r="J206" i="7"/>
  <c r="P206" i="7"/>
  <c r="P205" i="7"/>
  <c r="M206" i="7"/>
  <c r="N206" i="7"/>
  <c r="O205" i="7"/>
  <c r="L207" i="7"/>
  <c r="S203" i="2"/>
  <c r="Q204" i="2"/>
  <c r="R203" i="2"/>
  <c r="W183" i="15"/>
  <c r="V184" i="15"/>
  <c r="F207" i="7"/>
  <c r="E207" i="7"/>
  <c r="H207" i="7"/>
  <c r="G207" i="7"/>
  <c r="I207" i="7"/>
  <c r="Q207" i="7"/>
  <c r="J207" i="7"/>
  <c r="P207" i="7"/>
  <c r="R207" i="7"/>
  <c r="M207" i="7"/>
  <c r="O206" i="7"/>
  <c r="R206" i="7"/>
  <c r="N207" i="7"/>
  <c r="L208" i="7"/>
  <c r="S204" i="2"/>
  <c r="R204" i="2"/>
  <c r="Q205" i="2"/>
  <c r="W184" i="15"/>
  <c r="V185" i="15"/>
  <c r="H208" i="7"/>
  <c r="P208" i="7"/>
  <c r="F208" i="7"/>
  <c r="E208" i="7"/>
  <c r="G208" i="7"/>
  <c r="I208" i="7"/>
  <c r="J208" i="7"/>
  <c r="M208" i="7"/>
  <c r="Q208" i="7"/>
  <c r="O208" i="7"/>
  <c r="O207" i="7"/>
  <c r="L209" i="7"/>
  <c r="S205" i="2"/>
  <c r="Q206" i="2"/>
  <c r="R205" i="2"/>
  <c r="W185" i="15"/>
  <c r="V186" i="15"/>
  <c r="F209" i="7"/>
  <c r="N209" i="7"/>
  <c r="E209" i="7"/>
  <c r="G209" i="7"/>
  <c r="H209" i="7"/>
  <c r="I209" i="7"/>
  <c r="Q209" i="7"/>
  <c r="J209" i="7"/>
  <c r="O209" i="7"/>
  <c r="R208" i="7"/>
  <c r="N208" i="7"/>
  <c r="L210" i="7"/>
  <c r="S206" i="2"/>
  <c r="Q207" i="2"/>
  <c r="R206" i="2"/>
  <c r="V187" i="15"/>
  <c r="W186" i="15"/>
  <c r="F210" i="7"/>
  <c r="E210" i="7"/>
  <c r="G210" i="7"/>
  <c r="H210" i="7"/>
  <c r="I210" i="7"/>
  <c r="Q210" i="7"/>
  <c r="J210" i="7"/>
  <c r="O210" i="7"/>
  <c r="R210" i="7"/>
  <c r="M210" i="7"/>
  <c r="M209" i="7"/>
  <c r="P209" i="7"/>
  <c r="N210" i="7"/>
  <c r="R209" i="7"/>
  <c r="L211" i="7"/>
  <c r="S207" i="2"/>
  <c r="Q208" i="2"/>
  <c r="R207" i="2"/>
  <c r="W187" i="15"/>
  <c r="V188" i="15"/>
  <c r="F211" i="7"/>
  <c r="E211" i="7"/>
  <c r="H211" i="7"/>
  <c r="G211" i="7"/>
  <c r="I211" i="7"/>
  <c r="Q211" i="7"/>
  <c r="J211" i="7"/>
  <c r="O211" i="7"/>
  <c r="R211" i="7"/>
  <c r="M211" i="7"/>
  <c r="P211" i="7"/>
  <c r="P210" i="7"/>
  <c r="L212" i="7"/>
  <c r="S208" i="2"/>
  <c r="R208" i="2"/>
  <c r="Q209" i="2"/>
  <c r="V189" i="15"/>
  <c r="W188" i="15"/>
  <c r="F212" i="7"/>
  <c r="E212" i="7"/>
  <c r="H212" i="7"/>
  <c r="G212" i="7"/>
  <c r="I212" i="7"/>
  <c r="J212" i="7"/>
  <c r="R212" i="7"/>
  <c r="P212" i="7"/>
  <c r="Q212" i="7"/>
  <c r="N212" i="7"/>
  <c r="O212" i="7"/>
  <c r="N211" i="7"/>
  <c r="L213" i="7"/>
  <c r="S209" i="2"/>
  <c r="Q210" i="2"/>
  <c r="R209" i="2"/>
  <c r="W189" i="15"/>
  <c r="V190" i="15"/>
  <c r="F213" i="7"/>
  <c r="E213" i="7"/>
  <c r="H213" i="7"/>
  <c r="G213" i="7"/>
  <c r="I213" i="7"/>
  <c r="J213" i="7"/>
  <c r="P213" i="7"/>
  <c r="M213" i="7"/>
  <c r="M212" i="7"/>
  <c r="Q213" i="7"/>
  <c r="N213" i="7"/>
  <c r="L214" i="7"/>
  <c r="S210" i="2"/>
  <c r="R210" i="2"/>
  <c r="Q211" i="2"/>
  <c r="V191" i="15"/>
  <c r="W190" i="15"/>
  <c r="O213" i="7"/>
  <c r="F214" i="7"/>
  <c r="E214" i="7"/>
  <c r="H214" i="7"/>
  <c r="P214" i="7"/>
  <c r="G214" i="7"/>
  <c r="I214" i="7"/>
  <c r="J214" i="7"/>
  <c r="R214" i="7"/>
  <c r="M214" i="7"/>
  <c r="R213" i="7"/>
  <c r="L215" i="7"/>
  <c r="S211" i="2"/>
  <c r="Q212" i="2"/>
  <c r="R211" i="2"/>
  <c r="W191" i="15"/>
  <c r="V192" i="15"/>
  <c r="F215" i="7"/>
  <c r="N215" i="7"/>
  <c r="E215" i="7"/>
  <c r="H215" i="7"/>
  <c r="G215" i="7"/>
  <c r="I215" i="7"/>
  <c r="J215" i="7"/>
  <c r="N214" i="7"/>
  <c r="P215" i="7"/>
  <c r="Q214" i="7"/>
  <c r="M215" i="7"/>
  <c r="O214" i="7"/>
  <c r="L216" i="7"/>
  <c r="S212" i="2"/>
  <c r="R212" i="2"/>
  <c r="Q213" i="2"/>
  <c r="W192" i="15"/>
  <c r="V193" i="15"/>
  <c r="F216" i="7"/>
  <c r="N216" i="7"/>
  <c r="E216" i="7"/>
  <c r="H216" i="7"/>
  <c r="G216" i="7"/>
  <c r="I216" i="7"/>
  <c r="Q216" i="7"/>
  <c r="J216" i="7"/>
  <c r="R215" i="7"/>
  <c r="O215" i="7"/>
  <c r="P216" i="7"/>
  <c r="Q215" i="7"/>
  <c r="L217" i="7"/>
  <c r="S213" i="2"/>
  <c r="Q214" i="2"/>
  <c r="R213" i="2"/>
  <c r="W193" i="15"/>
  <c r="V194" i="15"/>
  <c r="F217" i="7"/>
  <c r="E217" i="7"/>
  <c r="M217" i="7"/>
  <c r="G217" i="7"/>
  <c r="H217" i="7"/>
  <c r="I217" i="7"/>
  <c r="J217" i="7"/>
  <c r="R217" i="7"/>
  <c r="O217" i="7"/>
  <c r="O216" i="7"/>
  <c r="M216" i="7"/>
  <c r="Q217" i="7"/>
  <c r="N217" i="7"/>
  <c r="R216" i="7"/>
  <c r="L218" i="7"/>
  <c r="S214" i="2"/>
  <c r="Q215" i="2"/>
  <c r="R214" i="2"/>
  <c r="V195" i="15"/>
  <c r="W194" i="15"/>
  <c r="F218" i="7"/>
  <c r="E218" i="7"/>
  <c r="H218" i="7"/>
  <c r="G218" i="7"/>
  <c r="I218" i="7"/>
  <c r="J218" i="7"/>
  <c r="P218" i="7"/>
  <c r="O218" i="7"/>
  <c r="M218" i="7"/>
  <c r="P217" i="7"/>
  <c r="Q218" i="7"/>
  <c r="N218" i="7"/>
  <c r="L219" i="7"/>
  <c r="S215" i="2"/>
  <c r="Q216" i="2"/>
  <c r="R215" i="2"/>
  <c r="W195" i="15"/>
  <c r="V196" i="15"/>
  <c r="F219" i="7"/>
  <c r="E219" i="7"/>
  <c r="H219" i="7"/>
  <c r="G219" i="7"/>
  <c r="I219" i="7"/>
  <c r="J219" i="7"/>
  <c r="P219" i="7"/>
  <c r="M219" i="7"/>
  <c r="R218" i="7"/>
  <c r="Q219" i="7"/>
  <c r="N219" i="7"/>
  <c r="L220" i="7"/>
  <c r="S216" i="2"/>
  <c r="R216" i="2"/>
  <c r="Q217" i="2"/>
  <c r="V197" i="15"/>
  <c r="W196" i="15"/>
  <c r="F220" i="7"/>
  <c r="E220" i="7"/>
  <c r="M220" i="7"/>
  <c r="H220" i="7"/>
  <c r="G220" i="7"/>
  <c r="I220" i="7"/>
  <c r="J220" i="7"/>
  <c r="R220" i="7"/>
  <c r="O219" i="7"/>
  <c r="P220" i="7"/>
  <c r="R219" i="7"/>
  <c r="Q220" i="7"/>
  <c r="N220" i="7"/>
  <c r="L221" i="7"/>
  <c r="S217" i="2"/>
  <c r="Q218" i="2"/>
  <c r="R217" i="2"/>
  <c r="W197" i="15"/>
  <c r="V198" i="15"/>
  <c r="F221" i="7"/>
  <c r="E221" i="7"/>
  <c r="H221" i="7"/>
  <c r="G221" i="7"/>
  <c r="I221" i="7"/>
  <c r="Q221" i="7"/>
  <c r="J221" i="7"/>
  <c r="O220" i="7"/>
  <c r="R221" i="7"/>
  <c r="M221" i="7"/>
  <c r="L222" i="7"/>
  <c r="S218" i="2"/>
  <c r="R218" i="2"/>
  <c r="Q219" i="2"/>
  <c r="V199" i="15"/>
  <c r="W198" i="15"/>
  <c r="F222" i="7"/>
  <c r="E222" i="7"/>
  <c r="H222" i="7"/>
  <c r="G222" i="7"/>
  <c r="I222" i="7"/>
  <c r="J222" i="7"/>
  <c r="R222" i="7"/>
  <c r="P222" i="7"/>
  <c r="Q222" i="7"/>
  <c r="N222" i="7"/>
  <c r="N221" i="7"/>
  <c r="P221" i="7"/>
  <c r="O222" i="7"/>
  <c r="O221" i="7"/>
  <c r="L223" i="7"/>
  <c r="S219" i="2"/>
  <c r="Q220" i="2"/>
  <c r="R219" i="2"/>
  <c r="V200" i="15"/>
  <c r="W199" i="15"/>
  <c r="F223" i="7"/>
  <c r="E223" i="7"/>
  <c r="H223" i="7"/>
  <c r="G223" i="7"/>
  <c r="I223" i="7"/>
  <c r="J223" i="7"/>
  <c r="P223" i="7"/>
  <c r="M223" i="7"/>
  <c r="M222" i="7"/>
  <c r="Q223" i="7"/>
  <c r="N223" i="7"/>
  <c r="L224" i="7"/>
  <c r="S220" i="2"/>
  <c r="R220" i="2"/>
  <c r="Q221" i="2"/>
  <c r="V201" i="15"/>
  <c r="W200" i="15"/>
  <c r="O223" i="7"/>
  <c r="F224" i="7"/>
  <c r="E224" i="7"/>
  <c r="H224" i="7"/>
  <c r="P224" i="7"/>
  <c r="G224" i="7"/>
  <c r="I224" i="7"/>
  <c r="J224" i="7"/>
  <c r="R224" i="7"/>
  <c r="M224" i="7"/>
  <c r="R223" i="7"/>
  <c r="L225" i="7"/>
  <c r="S221" i="2"/>
  <c r="Q222" i="2"/>
  <c r="R221" i="2"/>
  <c r="V202" i="15"/>
  <c r="W201" i="15"/>
  <c r="F225" i="7"/>
  <c r="N225" i="7"/>
  <c r="E225" i="7"/>
  <c r="G225" i="7"/>
  <c r="H225" i="7"/>
  <c r="P225" i="7"/>
  <c r="I225" i="7"/>
  <c r="J225" i="7"/>
  <c r="O225" i="7"/>
  <c r="N224" i="7"/>
  <c r="Q224" i="7"/>
  <c r="M225" i="7"/>
  <c r="O224" i="7"/>
  <c r="L226" i="7"/>
  <c r="S222" i="2"/>
  <c r="R222" i="2"/>
  <c r="Q223" i="2"/>
  <c r="W202" i="15"/>
  <c r="V203" i="15"/>
  <c r="F226" i="7"/>
  <c r="E226" i="7"/>
  <c r="H226" i="7"/>
  <c r="G226" i="7"/>
  <c r="I226" i="7"/>
  <c r="J226" i="7"/>
  <c r="R226" i="7"/>
  <c r="M226" i="7"/>
  <c r="Q226" i="7"/>
  <c r="N226" i="7"/>
  <c r="P226" i="7"/>
  <c r="R225" i="7"/>
  <c r="Q225" i="7"/>
  <c r="L227" i="7"/>
  <c r="S223" i="2"/>
  <c r="Q224" i="2"/>
  <c r="R223" i="2"/>
  <c r="V204" i="15"/>
  <c r="W203" i="15"/>
  <c r="F227" i="7"/>
  <c r="E227" i="7"/>
  <c r="H227" i="7"/>
  <c r="G227" i="7"/>
  <c r="I227" i="7"/>
  <c r="Q227" i="7"/>
  <c r="J227" i="7"/>
  <c r="P227" i="7"/>
  <c r="R227" i="7"/>
  <c r="M227" i="7"/>
  <c r="O226" i="7"/>
  <c r="L228" i="7"/>
  <c r="S224" i="2"/>
  <c r="R224" i="2"/>
  <c r="Q225" i="2"/>
  <c r="V205" i="15"/>
  <c r="W204" i="15"/>
  <c r="F228" i="7"/>
  <c r="E228" i="7"/>
  <c r="M228" i="7"/>
  <c r="H228" i="7"/>
  <c r="G228" i="7"/>
  <c r="I228" i="7"/>
  <c r="J228" i="7"/>
  <c r="R228" i="7"/>
  <c r="N228" i="7"/>
  <c r="N227" i="7"/>
  <c r="P228" i="7"/>
  <c r="Q228" i="7"/>
  <c r="O227" i="7"/>
  <c r="L229" i="7"/>
  <c r="S225" i="2"/>
  <c r="Q226" i="2"/>
  <c r="R225" i="2"/>
  <c r="V206" i="15"/>
  <c r="W205" i="15"/>
  <c r="F229" i="7"/>
  <c r="E229" i="7"/>
  <c r="H229" i="7"/>
  <c r="G229" i="7"/>
  <c r="I229" i="7"/>
  <c r="Q229" i="7"/>
  <c r="J229" i="7"/>
  <c r="P229" i="7"/>
  <c r="R229" i="7"/>
  <c r="M229" i="7"/>
  <c r="O228" i="7"/>
  <c r="L230" i="7"/>
  <c r="S226" i="2"/>
  <c r="R226" i="2"/>
  <c r="Q227" i="2"/>
  <c r="V207" i="15"/>
  <c r="W206" i="15"/>
  <c r="F230" i="7"/>
  <c r="E230" i="7"/>
  <c r="H230" i="7"/>
  <c r="G230" i="7"/>
  <c r="I230" i="7"/>
  <c r="J230" i="7"/>
  <c r="R230" i="7"/>
  <c r="P230" i="7"/>
  <c r="Q230" i="7"/>
  <c r="N230" i="7"/>
  <c r="N229" i="7"/>
  <c r="O229" i="7"/>
  <c r="L231" i="7"/>
  <c r="S227" i="2"/>
  <c r="Q228" i="2"/>
  <c r="R227" i="2"/>
  <c r="V208" i="15"/>
  <c r="W207" i="15"/>
  <c r="F231" i="7"/>
  <c r="E231" i="7"/>
  <c r="H231" i="7"/>
  <c r="G231" i="7"/>
  <c r="I231" i="7"/>
  <c r="Q231" i="7"/>
  <c r="J231" i="7"/>
  <c r="P231" i="7"/>
  <c r="R231" i="7"/>
  <c r="M231" i="7"/>
  <c r="O230" i="7"/>
  <c r="M230" i="7"/>
  <c r="N231" i="7"/>
  <c r="L232" i="7"/>
  <c r="S228" i="2"/>
  <c r="R228" i="2"/>
  <c r="Q229" i="2"/>
  <c r="W208" i="15"/>
  <c r="V209" i="15"/>
  <c r="H232" i="7"/>
  <c r="P232" i="7"/>
  <c r="F232" i="7"/>
  <c r="E232" i="7"/>
  <c r="G232" i="7"/>
  <c r="I232" i="7"/>
  <c r="J232" i="7"/>
  <c r="M232" i="7"/>
  <c r="Q232" i="7"/>
  <c r="O232" i="7"/>
  <c r="O231" i="7"/>
  <c r="L233" i="7"/>
  <c r="S229" i="2"/>
  <c r="Q230" i="2"/>
  <c r="R229" i="2"/>
  <c r="V210" i="15"/>
  <c r="W209" i="15"/>
  <c r="F233" i="7"/>
  <c r="N233" i="7"/>
  <c r="E233" i="7"/>
  <c r="H233" i="7"/>
  <c r="G233" i="7"/>
  <c r="I233" i="7"/>
  <c r="Q233" i="7"/>
  <c r="J233" i="7"/>
  <c r="R232" i="7"/>
  <c r="P233" i="7"/>
  <c r="N232" i="7"/>
  <c r="L234" i="7"/>
  <c r="S230" i="2"/>
  <c r="R230" i="2"/>
  <c r="Q231" i="2"/>
  <c r="W210" i="15"/>
  <c r="V211" i="15"/>
  <c r="F234" i="7"/>
  <c r="E234" i="7"/>
  <c r="H234" i="7"/>
  <c r="G234" i="7"/>
  <c r="I234" i="7"/>
  <c r="J234" i="7"/>
  <c r="O233" i="7"/>
  <c r="R234" i="7"/>
  <c r="M234" i="7"/>
  <c r="M233" i="7"/>
  <c r="N234" i="7"/>
  <c r="R233" i="7"/>
  <c r="L235" i="7"/>
  <c r="S231" i="2"/>
  <c r="Q232" i="2"/>
  <c r="R231" i="2"/>
  <c r="V212" i="15"/>
  <c r="W211" i="15"/>
  <c r="F235" i="7"/>
  <c r="E235" i="7"/>
  <c r="H235" i="7"/>
  <c r="G235" i="7"/>
  <c r="I235" i="7"/>
  <c r="J235" i="7"/>
  <c r="R235" i="7"/>
  <c r="P235" i="7"/>
  <c r="Q235" i="7"/>
  <c r="N235" i="7"/>
  <c r="Q234" i="7"/>
  <c r="P234" i="7"/>
  <c r="O235" i="7"/>
  <c r="O234" i="7"/>
  <c r="L236" i="7"/>
  <c r="S232" i="2"/>
  <c r="R232" i="2"/>
  <c r="Q233" i="2"/>
  <c r="V213" i="15"/>
  <c r="W212" i="15"/>
  <c r="F236" i="7"/>
  <c r="E236" i="7"/>
  <c r="H236" i="7"/>
  <c r="G236" i="7"/>
  <c r="I236" i="7"/>
  <c r="J236" i="7"/>
  <c r="P236" i="7"/>
  <c r="M236" i="7"/>
  <c r="M235" i="7"/>
  <c r="Q236" i="7"/>
  <c r="N236" i="7"/>
  <c r="L237" i="7"/>
  <c r="S233" i="2"/>
  <c r="Q234" i="2"/>
  <c r="R233" i="2"/>
  <c r="V214" i="15"/>
  <c r="W213" i="15"/>
  <c r="F237" i="7"/>
  <c r="E237" i="7"/>
  <c r="M237" i="7"/>
  <c r="H237" i="7"/>
  <c r="G237" i="7"/>
  <c r="I237" i="7"/>
  <c r="J237" i="7"/>
  <c r="R237" i="7"/>
  <c r="O236" i="7"/>
  <c r="P237" i="7"/>
  <c r="R236" i="7"/>
  <c r="Q237" i="7"/>
  <c r="N237" i="7"/>
  <c r="L238" i="7"/>
  <c r="S234" i="2"/>
  <c r="R234" i="2"/>
  <c r="Q235" i="2"/>
  <c r="V215" i="15"/>
  <c r="W214" i="15"/>
  <c r="F238" i="7"/>
  <c r="E238" i="7"/>
  <c r="H238" i="7"/>
  <c r="G238" i="7"/>
  <c r="I238" i="7"/>
  <c r="J238" i="7"/>
  <c r="O237" i="7"/>
  <c r="R238" i="7"/>
  <c r="M238" i="7"/>
  <c r="L239" i="7"/>
  <c r="S235" i="2"/>
  <c r="Q236" i="2"/>
  <c r="R235" i="2"/>
  <c r="V216" i="15"/>
  <c r="W215" i="15"/>
  <c r="Q238" i="7"/>
  <c r="J239" i="7"/>
  <c r="R239" i="7"/>
  <c r="F239" i="7"/>
  <c r="N239" i="7"/>
  <c r="E239" i="7"/>
  <c r="G239" i="7"/>
  <c r="H239" i="7"/>
  <c r="P239" i="7"/>
  <c r="I239" i="7"/>
  <c r="N238" i="7"/>
  <c r="P238" i="7"/>
  <c r="O238" i="7"/>
  <c r="L240" i="7"/>
  <c r="S236" i="2"/>
  <c r="R236" i="2"/>
  <c r="Q237" i="2"/>
  <c r="V217" i="15"/>
  <c r="W216" i="15"/>
  <c r="O239" i="7"/>
  <c r="F240" i="7"/>
  <c r="N240" i="7"/>
  <c r="E240" i="7"/>
  <c r="H240" i="7"/>
  <c r="G240" i="7"/>
  <c r="I240" i="7"/>
  <c r="J240" i="7"/>
  <c r="P240" i="7"/>
  <c r="M239" i="7"/>
  <c r="Q239" i="7"/>
  <c r="L241" i="7"/>
  <c r="S237" i="2"/>
  <c r="Q238" i="2"/>
  <c r="R237" i="2"/>
  <c r="V218" i="15"/>
  <c r="W217" i="15"/>
  <c r="F241" i="7"/>
  <c r="N241" i="7"/>
  <c r="E241" i="7"/>
  <c r="G241" i="7"/>
  <c r="H241" i="7"/>
  <c r="I241" i="7"/>
  <c r="J241" i="7"/>
  <c r="R241" i="7"/>
  <c r="M241" i="7"/>
  <c r="R240" i="7"/>
  <c r="O240" i="7"/>
  <c r="P241" i="7"/>
  <c r="M240" i="7"/>
  <c r="Q240" i="7"/>
  <c r="L242" i="7"/>
  <c r="S238" i="2"/>
  <c r="R238" i="2"/>
  <c r="Q239" i="2"/>
  <c r="W218" i="15"/>
  <c r="V219" i="15"/>
  <c r="G242" i="7"/>
  <c r="O242" i="7"/>
  <c r="Q241" i="7"/>
  <c r="F242" i="7"/>
  <c r="E242" i="7"/>
  <c r="H242" i="7"/>
  <c r="I242" i="7"/>
  <c r="J242" i="7"/>
  <c r="O241" i="7"/>
  <c r="L243" i="7"/>
  <c r="S239" i="2"/>
  <c r="Q240" i="2"/>
  <c r="R239" i="2"/>
  <c r="V220" i="15"/>
  <c r="W219" i="15"/>
  <c r="E243" i="7"/>
  <c r="M243" i="7"/>
  <c r="R242" i="7"/>
  <c r="F243" i="7"/>
  <c r="H243" i="7"/>
  <c r="G243" i="7"/>
  <c r="I243" i="7"/>
  <c r="J243" i="7"/>
  <c r="P243" i="7"/>
  <c r="N242" i="7"/>
  <c r="P242" i="7"/>
  <c r="O243" i="7"/>
  <c r="M242" i="7"/>
  <c r="Q242" i="7"/>
  <c r="L244" i="7"/>
  <c r="S240" i="2"/>
  <c r="R240" i="2"/>
  <c r="Q241" i="2"/>
  <c r="V221" i="15"/>
  <c r="W220" i="15"/>
  <c r="N243" i="7"/>
  <c r="F244" i="7"/>
  <c r="E244" i="7"/>
  <c r="H244" i="7"/>
  <c r="G244" i="7"/>
  <c r="I244" i="7"/>
  <c r="Q244" i="7"/>
  <c r="J244" i="7"/>
  <c r="Q243" i="7"/>
  <c r="P244" i="7"/>
  <c r="M244" i="7"/>
  <c r="R243" i="7"/>
  <c r="L245" i="7"/>
  <c r="S241" i="2"/>
  <c r="Q242" i="2"/>
  <c r="R241" i="2"/>
  <c r="V222" i="15"/>
  <c r="W221" i="15"/>
  <c r="F245" i="7"/>
  <c r="E245" i="7"/>
  <c r="M245" i="7"/>
  <c r="H245" i="7"/>
  <c r="G245" i="7"/>
  <c r="I245" i="7"/>
  <c r="J245" i="7"/>
  <c r="R245" i="7"/>
  <c r="P245" i="7"/>
  <c r="O244" i="7"/>
  <c r="R244" i="7"/>
  <c r="Q245" i="7"/>
  <c r="N245" i="7"/>
  <c r="N244" i="7"/>
  <c r="L246" i="7"/>
  <c r="S242" i="2"/>
  <c r="R242" i="2"/>
  <c r="Q243" i="2"/>
  <c r="W222" i="15"/>
  <c r="V223" i="15"/>
  <c r="F246" i="7"/>
  <c r="E246" i="7"/>
  <c r="H246" i="7"/>
  <c r="G246" i="7"/>
  <c r="I246" i="7"/>
  <c r="J246" i="7"/>
  <c r="O245" i="7"/>
  <c r="R246" i="7"/>
  <c r="M246" i="7"/>
  <c r="Q246" i="7"/>
  <c r="N246" i="7"/>
  <c r="L247" i="7"/>
  <c r="S243" i="2"/>
  <c r="Q244" i="2"/>
  <c r="R243" i="2"/>
  <c r="V224" i="15"/>
  <c r="W223" i="15"/>
  <c r="F247" i="7"/>
  <c r="E247" i="7"/>
  <c r="H247" i="7"/>
  <c r="G247" i="7"/>
  <c r="I247" i="7"/>
  <c r="J247" i="7"/>
  <c r="R247" i="7"/>
  <c r="O247" i="7"/>
  <c r="O246" i="7"/>
  <c r="P246" i="7"/>
  <c r="N247" i="7"/>
  <c r="L248" i="7"/>
  <c r="S244" i="2"/>
  <c r="R244" i="2"/>
  <c r="Q245" i="2"/>
  <c r="V225" i="15"/>
  <c r="W224" i="15"/>
  <c r="F248" i="7"/>
  <c r="N248" i="7"/>
  <c r="E248" i="7"/>
  <c r="H248" i="7"/>
  <c r="G248" i="7"/>
  <c r="O248" i="7"/>
  <c r="I248" i="7"/>
  <c r="J248" i="7"/>
  <c r="Q248" i="7"/>
  <c r="Q247" i="7"/>
  <c r="M247" i="7"/>
  <c r="P247" i="7"/>
  <c r="L249" i="7"/>
  <c r="S245" i="2"/>
  <c r="Q246" i="2"/>
  <c r="R245" i="2"/>
  <c r="V226" i="15"/>
  <c r="W225" i="15"/>
  <c r="F249" i="7"/>
  <c r="E249" i="7"/>
  <c r="H249" i="7"/>
  <c r="G249" i="7"/>
  <c r="I249" i="7"/>
  <c r="J249" i="7"/>
  <c r="R249" i="7"/>
  <c r="P249" i="7"/>
  <c r="M248" i="7"/>
  <c r="P248" i="7"/>
  <c r="Q249" i="7"/>
  <c r="N249" i="7"/>
  <c r="R248" i="7"/>
  <c r="L250" i="7"/>
  <c r="S246" i="2"/>
  <c r="Q247" i="2"/>
  <c r="R246" i="2"/>
  <c r="W226" i="15"/>
  <c r="V227" i="15"/>
  <c r="F250" i="7"/>
  <c r="E250" i="7"/>
  <c r="M250" i="7"/>
  <c r="G250" i="7"/>
  <c r="H250" i="7"/>
  <c r="I250" i="7"/>
  <c r="J250" i="7"/>
  <c r="R250" i="7"/>
  <c r="O250" i="7"/>
  <c r="O249" i="7"/>
  <c r="P250" i="7"/>
  <c r="M249" i="7"/>
  <c r="N250" i="7"/>
  <c r="L251" i="7"/>
  <c r="S247" i="2"/>
  <c r="Q248" i="2"/>
  <c r="R247" i="2"/>
  <c r="V228" i="15"/>
  <c r="W227" i="15"/>
  <c r="H251" i="7"/>
  <c r="P251" i="7"/>
  <c r="F251" i="7"/>
  <c r="E251" i="7"/>
  <c r="G251" i="7"/>
  <c r="I251" i="7"/>
  <c r="J251" i="7"/>
  <c r="R251" i="7"/>
  <c r="Q250" i="7"/>
  <c r="N251" i="7"/>
  <c r="L252" i="7"/>
  <c r="S248" i="2"/>
  <c r="R248" i="2"/>
  <c r="Q249" i="2"/>
  <c r="V229" i="15"/>
  <c r="W228" i="15"/>
  <c r="F252" i="7"/>
  <c r="N252" i="7"/>
  <c r="E252" i="7"/>
  <c r="H252" i="7"/>
  <c r="G252" i="7"/>
  <c r="I252" i="7"/>
  <c r="J252" i="7"/>
  <c r="M251" i="7"/>
  <c r="Q252" i="7"/>
  <c r="O252" i="7"/>
  <c r="O251" i="7"/>
  <c r="P252" i="7"/>
  <c r="Q251" i="7"/>
  <c r="L253" i="7"/>
  <c r="S249" i="2"/>
  <c r="Q250" i="2"/>
  <c r="R249" i="2"/>
  <c r="V230" i="15"/>
  <c r="W229" i="15"/>
  <c r="E253" i="7"/>
  <c r="M253" i="7"/>
  <c r="F253" i="7"/>
  <c r="H253" i="7"/>
  <c r="P253" i="7"/>
  <c r="G253" i="7"/>
  <c r="I253" i="7"/>
  <c r="J253" i="7"/>
  <c r="M252" i="7"/>
  <c r="R252" i="7"/>
  <c r="Q253" i="7"/>
  <c r="N253" i="7"/>
  <c r="L254" i="7"/>
  <c r="S250" i="2"/>
  <c r="R250" i="2"/>
  <c r="Q251" i="2"/>
  <c r="V231" i="15"/>
  <c r="W230" i="15"/>
  <c r="E254" i="7"/>
  <c r="M254" i="7"/>
  <c r="F254" i="7"/>
  <c r="H254" i="7"/>
  <c r="G254" i="7"/>
  <c r="I254" i="7"/>
  <c r="J254" i="7"/>
  <c r="R254" i="7"/>
  <c r="O253" i="7"/>
  <c r="R253" i="7"/>
  <c r="L255" i="7"/>
  <c r="S251" i="2"/>
  <c r="Q252" i="2"/>
  <c r="R251" i="2"/>
  <c r="V232" i="15"/>
  <c r="W231" i="15"/>
  <c r="F255" i="7"/>
  <c r="E255" i="7"/>
  <c r="G255" i="7"/>
  <c r="H255" i="7"/>
  <c r="I255" i="7"/>
  <c r="J255" i="7"/>
  <c r="N254" i="7"/>
  <c r="P255" i="7"/>
  <c r="Q254" i="7"/>
  <c r="P254" i="7"/>
  <c r="M255" i="7"/>
  <c r="O254" i="7"/>
  <c r="L256" i="7"/>
  <c r="S252" i="2"/>
  <c r="Q253" i="2"/>
  <c r="R252" i="2"/>
  <c r="V233" i="15"/>
  <c r="W232" i="15"/>
  <c r="O255" i="7"/>
  <c r="R255" i="7"/>
  <c r="Q255" i="7"/>
  <c r="F256" i="7"/>
  <c r="N256" i="7"/>
  <c r="E256" i="7"/>
  <c r="H256" i="7"/>
  <c r="G256" i="7"/>
  <c r="I256" i="7"/>
  <c r="J256" i="7"/>
  <c r="P256" i="7"/>
  <c r="N255" i="7"/>
  <c r="L257" i="7"/>
  <c r="S253" i="2"/>
  <c r="Q254" i="2"/>
  <c r="R253" i="2"/>
  <c r="V234" i="15"/>
  <c r="W233" i="15"/>
  <c r="Q256" i="7"/>
  <c r="E257" i="7"/>
  <c r="M257" i="7"/>
  <c r="M256" i="7"/>
  <c r="F257" i="7"/>
  <c r="G257" i="7"/>
  <c r="H257" i="7"/>
  <c r="I257" i="7"/>
  <c r="J257" i="7"/>
  <c r="N257" i="7"/>
  <c r="R256" i="7"/>
  <c r="O256" i="7"/>
  <c r="L258" i="7"/>
  <c r="S254" i="2"/>
  <c r="Q255" i="2"/>
  <c r="R254" i="2"/>
  <c r="W234" i="15"/>
  <c r="V235" i="15"/>
  <c r="H258" i="7"/>
  <c r="P258" i="7"/>
  <c r="P257" i="7"/>
  <c r="O257" i="7"/>
  <c r="F258" i="7"/>
  <c r="E258" i="7"/>
  <c r="G258" i="7"/>
  <c r="I258" i="7"/>
  <c r="J258" i="7"/>
  <c r="R257" i="7"/>
  <c r="Q257" i="7"/>
  <c r="L259" i="7"/>
  <c r="S255" i="2"/>
  <c r="Q256" i="2"/>
  <c r="R255" i="2"/>
  <c r="V236" i="15"/>
  <c r="W235" i="15"/>
  <c r="N258" i="7"/>
  <c r="J259" i="7"/>
  <c r="R259" i="7"/>
  <c r="M258" i="7"/>
  <c r="F259" i="7"/>
  <c r="E259" i="7"/>
  <c r="H259" i="7"/>
  <c r="G259" i="7"/>
  <c r="O259" i="7"/>
  <c r="I259" i="7"/>
  <c r="Q259" i="7"/>
  <c r="R258" i="7"/>
  <c r="P259" i="7"/>
  <c r="O258" i="7"/>
  <c r="Q258" i="7"/>
  <c r="L260" i="7"/>
  <c r="S256" i="2"/>
  <c r="R256" i="2"/>
  <c r="Q257" i="2"/>
  <c r="V237" i="15"/>
  <c r="W236" i="15"/>
  <c r="H260" i="7"/>
  <c r="P260" i="7"/>
  <c r="F260" i="7"/>
  <c r="E260" i="7"/>
  <c r="M260" i="7"/>
  <c r="G260" i="7"/>
  <c r="I260" i="7"/>
  <c r="J260" i="7"/>
  <c r="R260" i="7"/>
  <c r="M259" i="7"/>
  <c r="N259" i="7"/>
  <c r="L261" i="7"/>
  <c r="S257" i="2"/>
  <c r="Q258" i="2"/>
  <c r="R257" i="2"/>
  <c r="V238" i="15"/>
  <c r="W237" i="15"/>
  <c r="G261" i="7"/>
  <c r="O261" i="7"/>
  <c r="O260" i="7"/>
  <c r="F261" i="7"/>
  <c r="E261" i="7"/>
  <c r="H261" i="7"/>
  <c r="P261" i="7"/>
  <c r="I261" i="7"/>
  <c r="J261" i="7"/>
  <c r="Q260" i="7"/>
  <c r="R261" i="7"/>
  <c r="M261" i="7"/>
  <c r="N261" i="7"/>
  <c r="N260" i="7"/>
  <c r="L262" i="7"/>
  <c r="S258" i="2"/>
  <c r="R258" i="2"/>
  <c r="Q259" i="2"/>
  <c r="V239" i="15"/>
  <c r="W238" i="15"/>
  <c r="F262" i="7"/>
  <c r="N262" i="7"/>
  <c r="E262" i="7"/>
  <c r="M262" i="7"/>
  <c r="H262" i="7"/>
  <c r="G262" i="7"/>
  <c r="I262" i="7"/>
  <c r="J262" i="7"/>
  <c r="R262" i="7"/>
  <c r="O262" i="7"/>
  <c r="P262" i="7"/>
  <c r="Q261" i="7"/>
  <c r="L263" i="7"/>
  <c r="S259" i="2"/>
  <c r="Q260" i="2"/>
  <c r="R259" i="2"/>
  <c r="V240" i="15"/>
  <c r="W239" i="15"/>
  <c r="F263" i="7"/>
  <c r="E263" i="7"/>
  <c r="M263" i="7"/>
  <c r="H263" i="7"/>
  <c r="G263" i="7"/>
  <c r="I263" i="7"/>
  <c r="J263" i="7"/>
  <c r="R263" i="7"/>
  <c r="O263" i="7"/>
  <c r="Q262" i="7"/>
  <c r="P263" i="7"/>
  <c r="N263" i="7"/>
  <c r="L264" i="7"/>
  <c r="S260" i="2"/>
  <c r="Q261" i="2"/>
  <c r="R260" i="2"/>
  <c r="W240" i="15"/>
  <c r="V241" i="15"/>
  <c r="F264" i="7"/>
  <c r="E264" i="7"/>
  <c r="M264" i="7"/>
  <c r="H264" i="7"/>
  <c r="G264" i="7"/>
  <c r="I264" i="7"/>
  <c r="J264" i="7"/>
  <c r="R264" i="7"/>
  <c r="O264" i="7"/>
  <c r="Q263" i="7"/>
  <c r="P264" i="7"/>
  <c r="N264" i="7"/>
  <c r="L265" i="7"/>
  <c r="S261" i="2"/>
  <c r="R261" i="2"/>
  <c r="Q262" i="2"/>
  <c r="V242" i="15"/>
  <c r="W241" i="15"/>
  <c r="F265" i="7"/>
  <c r="E265" i="7"/>
  <c r="M265" i="7"/>
  <c r="H265" i="7"/>
  <c r="G265" i="7"/>
  <c r="I265" i="7"/>
  <c r="J265" i="7"/>
  <c r="R265" i="7"/>
  <c r="O265" i="7"/>
  <c r="Q264" i="7"/>
  <c r="P265" i="7"/>
  <c r="N265" i="7"/>
  <c r="L266" i="7"/>
  <c r="S262" i="2"/>
  <c r="Q263" i="2"/>
  <c r="R262" i="2"/>
  <c r="W242" i="15"/>
  <c r="V243" i="15"/>
  <c r="F266" i="7"/>
  <c r="E266" i="7"/>
  <c r="M266" i="7"/>
  <c r="H266" i="7"/>
  <c r="G266" i="7"/>
  <c r="I266" i="7"/>
  <c r="J266" i="7"/>
  <c r="R266" i="7"/>
  <c r="O266" i="7"/>
  <c r="Q265" i="7"/>
  <c r="P266" i="7"/>
  <c r="N266" i="7"/>
  <c r="L267" i="7"/>
  <c r="S263" i="2"/>
  <c r="R263" i="2"/>
  <c r="Q264" i="2"/>
  <c r="V244" i="15"/>
  <c r="W243" i="15"/>
  <c r="F267" i="7"/>
  <c r="E267" i="7"/>
  <c r="M267" i="7"/>
  <c r="H267" i="7"/>
  <c r="G267" i="7"/>
  <c r="I267" i="7"/>
  <c r="J267" i="7"/>
  <c r="R267" i="7"/>
  <c r="O267" i="7"/>
  <c r="Q266" i="7"/>
  <c r="P267" i="7"/>
  <c r="N267" i="7"/>
  <c r="L268" i="7"/>
  <c r="S264" i="2"/>
  <c r="Q265" i="2"/>
  <c r="R264" i="2"/>
  <c r="V245" i="15"/>
  <c r="W244" i="15"/>
  <c r="F268" i="7"/>
  <c r="E268" i="7"/>
  <c r="M268" i="7"/>
  <c r="G268" i="7"/>
  <c r="H268" i="7"/>
  <c r="I268" i="7"/>
  <c r="J268" i="7"/>
  <c r="R268" i="7"/>
  <c r="O268" i="7"/>
  <c r="Q267" i="7"/>
  <c r="P268" i="7"/>
  <c r="N268" i="7"/>
  <c r="L269" i="7"/>
  <c r="S265" i="2"/>
  <c r="R265" i="2"/>
  <c r="Q266" i="2"/>
  <c r="V246" i="15"/>
  <c r="W245" i="15"/>
  <c r="F269" i="7"/>
  <c r="E269" i="7"/>
  <c r="M269" i="7"/>
  <c r="H269" i="7"/>
  <c r="G269" i="7"/>
  <c r="I269" i="7"/>
  <c r="J269" i="7"/>
  <c r="R269" i="7"/>
  <c r="P269" i="7"/>
  <c r="Q268" i="7"/>
  <c r="O269" i="7"/>
  <c r="N269" i="7"/>
  <c r="L270" i="7"/>
  <c r="S266" i="2"/>
  <c r="Q267" i="2"/>
  <c r="R266" i="2"/>
  <c r="V247" i="15"/>
  <c r="W246" i="15"/>
  <c r="F270" i="7"/>
  <c r="E270" i="7"/>
  <c r="M270" i="7"/>
  <c r="H270" i="7"/>
  <c r="G270" i="7"/>
  <c r="I270" i="7"/>
  <c r="J270" i="7"/>
  <c r="R270" i="7"/>
  <c r="O270" i="7"/>
  <c r="Q269" i="7"/>
  <c r="P270" i="7"/>
  <c r="N270" i="7"/>
  <c r="L271" i="7"/>
  <c r="S267" i="2"/>
  <c r="R267" i="2"/>
  <c r="Q268" i="2"/>
  <c r="V248" i="15"/>
  <c r="W247" i="15"/>
  <c r="F271" i="7"/>
  <c r="E271" i="7"/>
  <c r="M271" i="7"/>
  <c r="G271" i="7"/>
  <c r="H271" i="7"/>
  <c r="I271" i="7"/>
  <c r="J271" i="7"/>
  <c r="R271" i="7"/>
  <c r="O271" i="7"/>
  <c r="Q270" i="7"/>
  <c r="P271" i="7"/>
  <c r="N271" i="7"/>
  <c r="L272" i="7"/>
  <c r="S268" i="2"/>
  <c r="Q269" i="2"/>
  <c r="R268" i="2"/>
  <c r="V249" i="15"/>
  <c r="W248" i="15"/>
  <c r="F272" i="7"/>
  <c r="E272" i="7"/>
  <c r="M272" i="7"/>
  <c r="H272" i="7"/>
  <c r="G272" i="7"/>
  <c r="I272" i="7"/>
  <c r="J272" i="7"/>
  <c r="R272" i="7"/>
  <c r="P272" i="7"/>
  <c r="Q271" i="7"/>
  <c r="O272" i="7"/>
  <c r="N272" i="7"/>
  <c r="L273" i="7"/>
  <c r="S269" i="2"/>
  <c r="R269" i="2"/>
  <c r="Q270" i="2"/>
  <c r="V250" i="15"/>
  <c r="W249" i="15"/>
  <c r="F273" i="7"/>
  <c r="E273" i="7"/>
  <c r="M273" i="7"/>
  <c r="G273" i="7"/>
  <c r="H273" i="7"/>
  <c r="I273" i="7"/>
  <c r="J273" i="7"/>
  <c r="R273" i="7"/>
  <c r="O273" i="7"/>
  <c r="Q272" i="7"/>
  <c r="P273" i="7"/>
  <c r="N273" i="7"/>
  <c r="L274" i="7"/>
  <c r="S270" i="2"/>
  <c r="Q271" i="2"/>
  <c r="R270" i="2"/>
  <c r="W250" i="15"/>
  <c r="V251" i="15"/>
  <c r="F274" i="7"/>
  <c r="E274" i="7"/>
  <c r="M274" i="7"/>
  <c r="G274" i="7"/>
  <c r="H274" i="7"/>
  <c r="I274" i="7"/>
  <c r="J274" i="7"/>
  <c r="R274" i="7"/>
  <c r="P274" i="7"/>
  <c r="Q273" i="7"/>
  <c r="O274" i="7"/>
  <c r="N274" i="7"/>
  <c r="L275" i="7"/>
  <c r="S271" i="2"/>
  <c r="R271" i="2"/>
  <c r="Q272" i="2"/>
  <c r="V252" i="15"/>
  <c r="W251" i="15"/>
  <c r="F275" i="7"/>
  <c r="E275" i="7"/>
  <c r="H275" i="7"/>
  <c r="G275" i="7"/>
  <c r="I275" i="7"/>
  <c r="Q275" i="7"/>
  <c r="J275" i="7"/>
  <c r="R275" i="7"/>
  <c r="P275" i="7"/>
  <c r="Q274" i="7"/>
  <c r="O275" i="7"/>
  <c r="M275" i="7"/>
  <c r="N275" i="7"/>
  <c r="L276" i="7"/>
  <c r="S272" i="2"/>
  <c r="Q273" i="2"/>
  <c r="R272" i="2"/>
  <c r="V253" i="15"/>
  <c r="W252" i="15"/>
  <c r="F276" i="7"/>
  <c r="N276" i="7"/>
  <c r="E276" i="7"/>
  <c r="H276" i="7"/>
  <c r="G276" i="7"/>
  <c r="I276" i="7"/>
  <c r="J276" i="7"/>
  <c r="P276" i="7"/>
  <c r="M276" i="7"/>
  <c r="L277" i="7"/>
  <c r="S273" i="2"/>
  <c r="R273" i="2"/>
  <c r="Q274" i="2"/>
  <c r="V254" i="15"/>
  <c r="W253" i="15"/>
  <c r="G277" i="7"/>
  <c r="O277" i="7"/>
  <c r="Q276" i="7"/>
  <c r="O276" i="7"/>
  <c r="J277" i="7"/>
  <c r="R277" i="7"/>
  <c r="F277" i="7"/>
  <c r="E277" i="7"/>
  <c r="M277" i="7"/>
  <c r="H277" i="7"/>
  <c r="I277" i="7"/>
  <c r="R276" i="7"/>
  <c r="L278" i="7"/>
  <c r="S274" i="2"/>
  <c r="Q275" i="2"/>
  <c r="R274" i="2"/>
  <c r="W254" i="15"/>
  <c r="V255" i="15"/>
  <c r="F278" i="7"/>
  <c r="N278" i="7"/>
  <c r="E278" i="7"/>
  <c r="H278" i="7"/>
  <c r="G278" i="7"/>
  <c r="I278" i="7"/>
  <c r="J278" i="7"/>
  <c r="R278" i="7"/>
  <c r="N277" i="7"/>
  <c r="O278" i="7"/>
  <c r="P278" i="7"/>
  <c r="P277" i="7"/>
  <c r="Q277" i="7"/>
  <c r="L279" i="7"/>
  <c r="S275" i="2"/>
  <c r="R275" i="2"/>
  <c r="Q276" i="2"/>
  <c r="V256" i="15"/>
  <c r="W255" i="15"/>
  <c r="F279" i="7"/>
  <c r="E279" i="7"/>
  <c r="G279" i="7"/>
  <c r="H279" i="7"/>
  <c r="I279" i="7"/>
  <c r="J279" i="7"/>
  <c r="O279" i="7"/>
  <c r="Q278" i="7"/>
  <c r="P279" i="7"/>
  <c r="R279" i="7"/>
  <c r="M279" i="7"/>
  <c r="M278" i="7"/>
  <c r="N279" i="7"/>
  <c r="L280" i="7"/>
  <c r="S276" i="2"/>
  <c r="Q277" i="2"/>
  <c r="R276" i="2"/>
  <c r="V257" i="15"/>
  <c r="W256" i="15"/>
  <c r="F280" i="7"/>
  <c r="E280" i="7"/>
  <c r="H280" i="7"/>
  <c r="G280" i="7"/>
  <c r="I280" i="7"/>
  <c r="J280" i="7"/>
  <c r="Q280" i="7"/>
  <c r="P280" i="7"/>
  <c r="Q279" i="7"/>
  <c r="L281" i="7"/>
  <c r="S277" i="2"/>
  <c r="R277" i="2"/>
  <c r="Q278" i="2"/>
  <c r="V258" i="15"/>
  <c r="W257" i="15"/>
  <c r="E281" i="7"/>
  <c r="M281" i="7"/>
  <c r="O280" i="7"/>
  <c r="F281" i="7"/>
  <c r="N281" i="7"/>
  <c r="G281" i="7"/>
  <c r="O281" i="7"/>
  <c r="H281" i="7"/>
  <c r="P281" i="7"/>
  <c r="I281" i="7"/>
  <c r="J281" i="7"/>
  <c r="M280" i="7"/>
  <c r="R280" i="7"/>
  <c r="N280" i="7"/>
  <c r="L282" i="7"/>
  <c r="S278" i="2"/>
  <c r="Q279" i="2"/>
  <c r="R278" i="2"/>
  <c r="W258" i="15"/>
  <c r="V259" i="15"/>
  <c r="E282" i="7"/>
  <c r="M282" i="7"/>
  <c r="F282" i="7"/>
  <c r="N282" i="7"/>
  <c r="Q281" i="7"/>
  <c r="G282" i="7"/>
  <c r="H282" i="7"/>
  <c r="P282" i="7"/>
  <c r="I282" i="7"/>
  <c r="J282" i="7"/>
  <c r="O282" i="7"/>
  <c r="R281" i="7"/>
  <c r="L283" i="7"/>
  <c r="S279" i="2"/>
  <c r="R279" i="2"/>
  <c r="Q280" i="2"/>
  <c r="V260" i="15"/>
  <c r="W259" i="15"/>
  <c r="E283" i="7"/>
  <c r="M283" i="7"/>
  <c r="F283" i="7"/>
  <c r="H283" i="7"/>
  <c r="G283" i="7"/>
  <c r="I283" i="7"/>
  <c r="J283" i="7"/>
  <c r="Q283" i="7"/>
  <c r="N283" i="7"/>
  <c r="Q282" i="7"/>
  <c r="P283" i="7"/>
  <c r="R282" i="7"/>
  <c r="L284" i="7"/>
  <c r="S280" i="2"/>
  <c r="Q281" i="2"/>
  <c r="R280" i="2"/>
  <c r="V261" i="15"/>
  <c r="W260" i="15"/>
  <c r="E284" i="7"/>
  <c r="M284" i="7"/>
  <c r="F284" i="7"/>
  <c r="H284" i="7"/>
  <c r="G284" i="7"/>
  <c r="I284" i="7"/>
  <c r="J284" i="7"/>
  <c r="R284" i="7"/>
  <c r="O283" i="7"/>
  <c r="R283" i="7"/>
  <c r="L285" i="7"/>
  <c r="S281" i="2"/>
  <c r="R281" i="2"/>
  <c r="Q282" i="2"/>
  <c r="V262" i="15"/>
  <c r="W261" i="15"/>
  <c r="F285" i="7"/>
  <c r="E285" i="7"/>
  <c r="G285" i="7"/>
  <c r="H285" i="7"/>
  <c r="I285" i="7"/>
  <c r="J285" i="7"/>
  <c r="N284" i="7"/>
  <c r="P285" i="7"/>
  <c r="Q284" i="7"/>
  <c r="P284" i="7"/>
  <c r="M285" i="7"/>
  <c r="O284" i="7"/>
  <c r="L286" i="7"/>
  <c r="S282" i="2"/>
  <c r="R282" i="2"/>
  <c r="Q283" i="2"/>
  <c r="V263" i="15"/>
  <c r="W262" i="15"/>
  <c r="O285" i="7"/>
  <c r="R285" i="7"/>
  <c r="Q285" i="7"/>
  <c r="F286" i="7"/>
  <c r="N286" i="7"/>
  <c r="E286" i="7"/>
  <c r="H286" i="7"/>
  <c r="G286" i="7"/>
  <c r="I286" i="7"/>
  <c r="J286" i="7"/>
  <c r="P286" i="7"/>
  <c r="N285" i="7"/>
  <c r="L287" i="7"/>
  <c r="S283" i="2"/>
  <c r="R283" i="2"/>
  <c r="Q284" i="2"/>
  <c r="V264" i="15"/>
  <c r="W263" i="15"/>
  <c r="G287" i="7"/>
  <c r="O287" i="7"/>
  <c r="Q286" i="7"/>
  <c r="E287" i="7"/>
  <c r="M287" i="7"/>
  <c r="M286" i="7"/>
  <c r="F287" i="7"/>
  <c r="H287" i="7"/>
  <c r="P287" i="7"/>
  <c r="I287" i="7"/>
  <c r="J287" i="7"/>
  <c r="N287" i="7"/>
  <c r="R286" i="7"/>
  <c r="O286" i="7"/>
  <c r="L288" i="7"/>
  <c r="S284" i="2"/>
  <c r="Q285" i="2"/>
  <c r="R284" i="2"/>
  <c r="V265" i="15"/>
  <c r="W264" i="15"/>
  <c r="F288" i="7"/>
  <c r="N288" i="7"/>
  <c r="H288" i="7"/>
  <c r="P288" i="7"/>
  <c r="E288" i="7"/>
  <c r="M288" i="7"/>
  <c r="G288" i="7"/>
  <c r="I288" i="7"/>
  <c r="J288" i="7"/>
  <c r="R288" i="7"/>
  <c r="R287" i="7"/>
  <c r="Q287" i="7"/>
  <c r="L289" i="7"/>
  <c r="S285" i="2"/>
  <c r="R285" i="2"/>
  <c r="Q286" i="2"/>
  <c r="V266" i="15"/>
  <c r="W265" i="15"/>
  <c r="F289" i="7"/>
  <c r="E289" i="7"/>
  <c r="H289" i="7"/>
  <c r="G289" i="7"/>
  <c r="I289" i="7"/>
  <c r="J289" i="7"/>
  <c r="P289" i="7"/>
  <c r="O288" i="7"/>
  <c r="M289" i="7"/>
  <c r="N289" i="7"/>
  <c r="Q288" i="7"/>
  <c r="L290" i="7"/>
  <c r="S286" i="2"/>
  <c r="Q287" i="2"/>
  <c r="R286" i="2"/>
  <c r="W266" i="15"/>
  <c r="V267" i="15"/>
  <c r="O289" i="7"/>
  <c r="J290" i="7"/>
  <c r="R290" i="7"/>
  <c r="E290" i="7"/>
  <c r="M290" i="7"/>
  <c r="F290" i="7"/>
  <c r="H290" i="7"/>
  <c r="G290" i="7"/>
  <c r="I290" i="7"/>
  <c r="R289" i="7"/>
  <c r="Q290" i="7"/>
  <c r="N290" i="7"/>
  <c r="Q289" i="7"/>
  <c r="L291" i="7"/>
  <c r="S287" i="2"/>
  <c r="Q288" i="2"/>
  <c r="R287" i="2"/>
  <c r="V268" i="15"/>
  <c r="W267" i="15"/>
  <c r="F291" i="7"/>
  <c r="E291" i="7"/>
  <c r="H291" i="7"/>
  <c r="G291" i="7"/>
  <c r="I291" i="7"/>
  <c r="J291" i="7"/>
  <c r="P290" i="7"/>
  <c r="R291" i="7"/>
  <c r="M291" i="7"/>
  <c r="Q291" i="7"/>
  <c r="N291" i="7"/>
  <c r="O290" i="7"/>
  <c r="L292" i="7"/>
  <c r="S288" i="2"/>
  <c r="R288" i="2"/>
  <c r="Q289" i="2"/>
  <c r="V269" i="15"/>
  <c r="W268" i="15"/>
  <c r="E292" i="7"/>
  <c r="M292" i="7"/>
  <c r="F292" i="7"/>
  <c r="N292" i="7"/>
  <c r="H292" i="7"/>
  <c r="G292" i="7"/>
  <c r="I292" i="7"/>
  <c r="J292" i="7"/>
  <c r="O291" i="7"/>
  <c r="P291" i="7"/>
  <c r="Q292" i="7"/>
  <c r="L293" i="7"/>
  <c r="S289" i="2"/>
  <c r="Q290" i="2"/>
  <c r="R289" i="2"/>
  <c r="V270" i="15"/>
  <c r="W269" i="15"/>
  <c r="J293" i="7"/>
  <c r="R293" i="7"/>
  <c r="R292" i="7"/>
  <c r="O292" i="7"/>
  <c r="F293" i="7"/>
  <c r="E293" i="7"/>
  <c r="H293" i="7"/>
  <c r="G293" i="7"/>
  <c r="I293" i="7"/>
  <c r="Q293" i="7"/>
  <c r="N293" i="7"/>
  <c r="P292" i="7"/>
  <c r="L294" i="7"/>
  <c r="S290" i="2"/>
  <c r="Q291" i="2"/>
  <c r="R290" i="2"/>
  <c r="V271" i="15"/>
  <c r="W270" i="15"/>
  <c r="F294" i="7"/>
  <c r="E294" i="7"/>
  <c r="H294" i="7"/>
  <c r="G294" i="7"/>
  <c r="I294" i="7"/>
  <c r="Q294" i="7"/>
  <c r="J294" i="7"/>
  <c r="R294" i="7"/>
  <c r="N294" i="7"/>
  <c r="M293" i="7"/>
  <c r="O293" i="7"/>
  <c r="P293" i="7"/>
  <c r="L295" i="7"/>
  <c r="S291" i="2"/>
  <c r="Q292" i="2"/>
  <c r="R291" i="2"/>
  <c r="V272" i="15"/>
  <c r="W271" i="15"/>
  <c r="F295" i="7"/>
  <c r="E295" i="7"/>
  <c r="M295" i="7"/>
  <c r="H295" i="7"/>
  <c r="G295" i="7"/>
  <c r="I295" i="7"/>
  <c r="J295" i="7"/>
  <c r="R295" i="7"/>
  <c r="N295" i="7"/>
  <c r="P295" i="7"/>
  <c r="P294" i="7"/>
  <c r="M294" i="7"/>
  <c r="O295" i="7"/>
  <c r="O294" i="7"/>
  <c r="L296" i="7"/>
  <c r="S292" i="2"/>
  <c r="R292" i="2"/>
  <c r="Q293" i="2"/>
  <c r="W272" i="15"/>
  <c r="V273" i="15"/>
  <c r="F296" i="7"/>
  <c r="E296" i="7"/>
  <c r="H296" i="7"/>
  <c r="G296" i="7"/>
  <c r="I296" i="7"/>
  <c r="J296" i="7"/>
  <c r="O296" i="7"/>
  <c r="Q295" i="7"/>
  <c r="P296" i="7"/>
  <c r="R296" i="7"/>
  <c r="M296" i="7"/>
  <c r="L297" i="7"/>
  <c r="S293" i="2"/>
  <c r="Q294" i="2"/>
  <c r="R293" i="2"/>
  <c r="V274" i="15"/>
  <c r="W273" i="15"/>
  <c r="F297" i="7"/>
  <c r="E297" i="7"/>
  <c r="H297" i="7"/>
  <c r="G297" i="7"/>
  <c r="I297" i="7"/>
  <c r="J297" i="7"/>
  <c r="Q297" i="7"/>
  <c r="P297" i="7"/>
  <c r="R297" i="7"/>
  <c r="M297" i="7"/>
  <c r="N297" i="7"/>
  <c r="N296" i="7"/>
  <c r="Q296" i="7"/>
  <c r="L298" i="7"/>
  <c r="S294" i="2"/>
  <c r="R294" i="2"/>
  <c r="Q295" i="2"/>
  <c r="W274" i="15"/>
  <c r="V275" i="15"/>
  <c r="E298" i="7"/>
  <c r="M298" i="7"/>
  <c r="F298" i="7"/>
  <c r="H298" i="7"/>
  <c r="G298" i="7"/>
  <c r="I298" i="7"/>
  <c r="J298" i="7"/>
  <c r="O297" i="7"/>
  <c r="Q298" i="7"/>
  <c r="N298" i="7"/>
  <c r="L299" i="7"/>
  <c r="S295" i="2"/>
  <c r="Q296" i="2"/>
  <c r="R295" i="2"/>
  <c r="V276" i="15"/>
  <c r="W275" i="15"/>
  <c r="O298" i="7"/>
  <c r="F299" i="7"/>
  <c r="E299" i="7"/>
  <c r="M299" i="7"/>
  <c r="G299" i="7"/>
  <c r="H299" i="7"/>
  <c r="I299" i="7"/>
  <c r="J299" i="7"/>
  <c r="R299" i="7"/>
  <c r="R298" i="7"/>
  <c r="N299" i="7"/>
  <c r="P298" i="7"/>
  <c r="L300" i="7"/>
  <c r="S296" i="2"/>
  <c r="Q297" i="2"/>
  <c r="R296" i="2"/>
  <c r="V277" i="15"/>
  <c r="W276" i="15"/>
  <c r="F300" i="7"/>
  <c r="E300" i="7"/>
  <c r="H300" i="7"/>
  <c r="G300" i="7"/>
  <c r="I300" i="7"/>
  <c r="Q300" i="7"/>
  <c r="J300" i="7"/>
  <c r="P300" i="7"/>
  <c r="P299" i="7"/>
  <c r="Q299" i="7"/>
  <c r="M300" i="7"/>
  <c r="O299" i="7"/>
  <c r="L301" i="7"/>
  <c r="S297" i="2"/>
  <c r="Q298" i="2"/>
  <c r="R297" i="2"/>
  <c r="V278" i="15"/>
  <c r="W277" i="15"/>
  <c r="F301" i="7"/>
  <c r="N301" i="7"/>
  <c r="E301" i="7"/>
  <c r="H301" i="7"/>
  <c r="G301" i="7"/>
  <c r="O301" i="7"/>
  <c r="I301" i="7"/>
  <c r="J301" i="7"/>
  <c r="N300" i="7"/>
  <c r="O300" i="7"/>
  <c r="P301" i="7"/>
  <c r="M301" i="7"/>
  <c r="R300" i="7"/>
  <c r="Q301" i="7"/>
  <c r="L302" i="7"/>
  <c r="S298" i="2"/>
  <c r="Q299" i="2"/>
  <c r="R298" i="2"/>
  <c r="V279" i="15"/>
  <c r="W278" i="15"/>
  <c r="F302" i="7"/>
  <c r="E302" i="7"/>
  <c r="M302" i="7"/>
  <c r="H302" i="7"/>
  <c r="G302" i="7"/>
  <c r="I302" i="7"/>
  <c r="J302" i="7"/>
  <c r="Q302" i="7"/>
  <c r="N302" i="7"/>
  <c r="P302" i="7"/>
  <c r="R301" i="7"/>
  <c r="L303" i="7"/>
  <c r="S299" i="2"/>
  <c r="Q300" i="2"/>
  <c r="R299" i="2"/>
  <c r="V280" i="15"/>
  <c r="W279" i="15"/>
  <c r="F303" i="7"/>
  <c r="N303" i="7"/>
  <c r="O302" i="7"/>
  <c r="R302" i="7"/>
  <c r="H303" i="7"/>
  <c r="P303" i="7"/>
  <c r="E303" i="7"/>
  <c r="G303" i="7"/>
  <c r="O303" i="7"/>
  <c r="I303" i="7"/>
  <c r="J303" i="7"/>
  <c r="M303" i="7"/>
  <c r="Q303" i="7"/>
  <c r="L304" i="7"/>
  <c r="S300" i="2"/>
  <c r="Q301" i="2"/>
  <c r="R300" i="2"/>
  <c r="V281" i="15"/>
  <c r="W280" i="15"/>
  <c r="E304" i="7"/>
  <c r="M304" i="7"/>
  <c r="F304" i="7"/>
  <c r="H304" i="7"/>
  <c r="G304" i="7"/>
  <c r="O304" i="7"/>
  <c r="I304" i="7"/>
  <c r="J304" i="7"/>
  <c r="Q304" i="7"/>
  <c r="N304" i="7"/>
  <c r="P304" i="7"/>
  <c r="R303" i="7"/>
  <c r="L305" i="7"/>
  <c r="S301" i="2"/>
  <c r="Q302" i="2"/>
  <c r="R301" i="2"/>
  <c r="V282" i="15"/>
  <c r="W281" i="15"/>
  <c r="F305" i="7"/>
  <c r="E305" i="7"/>
  <c r="H305" i="7"/>
  <c r="G305" i="7"/>
  <c r="I305" i="7"/>
  <c r="J305" i="7"/>
  <c r="R305" i="7"/>
  <c r="Q305" i="7"/>
  <c r="N305" i="7"/>
  <c r="P305" i="7"/>
  <c r="R304" i="7"/>
  <c r="L306" i="7"/>
  <c r="S302" i="2"/>
  <c r="Q303" i="2"/>
  <c r="R302" i="2"/>
  <c r="W282" i="15"/>
  <c r="V283" i="15"/>
  <c r="F306" i="7"/>
  <c r="E306" i="7"/>
  <c r="M306" i="7"/>
  <c r="G306" i="7"/>
  <c r="H306" i="7"/>
  <c r="I306" i="7"/>
  <c r="J306" i="7"/>
  <c r="M305" i="7"/>
  <c r="O306" i="7"/>
  <c r="O305" i="7"/>
  <c r="P306" i="7"/>
  <c r="Q306" i="7"/>
  <c r="L307" i="7"/>
  <c r="S303" i="2"/>
  <c r="Q304" i="2"/>
  <c r="R303" i="2"/>
  <c r="V284" i="15"/>
  <c r="W283" i="15"/>
  <c r="F307" i="7"/>
  <c r="N307" i="7"/>
  <c r="N306" i="7"/>
  <c r="E307" i="7"/>
  <c r="M307" i="7"/>
  <c r="G307" i="7"/>
  <c r="H307" i="7"/>
  <c r="I307" i="7"/>
  <c r="J307" i="7"/>
  <c r="O307" i="7"/>
  <c r="R306" i="7"/>
  <c r="Q307" i="7"/>
  <c r="L308" i="7"/>
  <c r="S304" i="2"/>
  <c r="R304" i="2"/>
  <c r="Q305" i="2"/>
  <c r="V285" i="15"/>
  <c r="W284" i="15"/>
  <c r="J308" i="7"/>
  <c r="R308" i="7"/>
  <c r="R307" i="7"/>
  <c r="P307" i="7"/>
  <c r="F308" i="7"/>
  <c r="E308" i="7"/>
  <c r="H308" i="7"/>
  <c r="G308" i="7"/>
  <c r="I308" i="7"/>
  <c r="M308" i="7"/>
  <c r="Q308" i="7"/>
  <c r="L309" i="7"/>
  <c r="S305" i="2"/>
  <c r="Q306" i="2"/>
  <c r="R305" i="2"/>
  <c r="V286" i="15"/>
  <c r="W285" i="15"/>
  <c r="G309" i="7"/>
  <c r="O309" i="7"/>
  <c r="O308" i="7"/>
  <c r="P308" i="7"/>
  <c r="F309" i="7"/>
  <c r="E309" i="7"/>
  <c r="H309" i="7"/>
  <c r="P309" i="7"/>
  <c r="I309" i="7"/>
  <c r="Q309" i="7"/>
  <c r="J309" i="7"/>
  <c r="R309" i="7"/>
  <c r="M309" i="7"/>
  <c r="N308" i="7"/>
  <c r="L310" i="7"/>
  <c r="S306" i="2"/>
  <c r="Q307" i="2"/>
  <c r="R306" i="2"/>
  <c r="W286" i="15"/>
  <c r="V287" i="15"/>
  <c r="F310" i="7"/>
  <c r="E310" i="7"/>
  <c r="H310" i="7"/>
  <c r="G310" i="7"/>
  <c r="I310" i="7"/>
  <c r="J310" i="7"/>
  <c r="R310" i="7"/>
  <c r="M310" i="7"/>
  <c r="N309" i="7"/>
  <c r="P310" i="7"/>
  <c r="L311" i="7"/>
  <c r="S307" i="2"/>
  <c r="R307" i="2"/>
  <c r="Q308" i="2"/>
  <c r="V288" i="15"/>
  <c r="W287" i="15"/>
  <c r="F311" i="7"/>
  <c r="N311" i="7"/>
  <c r="E311" i="7"/>
  <c r="H311" i="7"/>
  <c r="G311" i="7"/>
  <c r="I311" i="7"/>
  <c r="Q311" i="7"/>
  <c r="J311" i="7"/>
  <c r="Q310" i="7"/>
  <c r="O310" i="7"/>
  <c r="P311" i="7"/>
  <c r="R311" i="7"/>
  <c r="M311" i="7"/>
  <c r="N310" i="7"/>
  <c r="L312" i="7"/>
  <c r="S308" i="2"/>
  <c r="Q309" i="2"/>
  <c r="R308" i="2"/>
  <c r="V289" i="15"/>
  <c r="W288" i="15"/>
  <c r="G312" i="7"/>
  <c r="O312" i="7"/>
  <c r="H312" i="7"/>
  <c r="P312" i="7"/>
  <c r="F312" i="7"/>
  <c r="E312" i="7"/>
  <c r="I312" i="7"/>
  <c r="Q312" i="7"/>
  <c r="J312" i="7"/>
  <c r="R312" i="7"/>
  <c r="O311" i="7"/>
  <c r="L313" i="7"/>
  <c r="S309" i="2"/>
  <c r="Q310" i="2"/>
  <c r="R309" i="2"/>
  <c r="V290" i="15"/>
  <c r="W289" i="15"/>
  <c r="F313" i="7"/>
  <c r="E313" i="7"/>
  <c r="M313" i="7"/>
  <c r="H313" i="7"/>
  <c r="G313" i="7"/>
  <c r="I313" i="7"/>
  <c r="J313" i="7"/>
  <c r="O313" i="7"/>
  <c r="M312" i="7"/>
  <c r="P313" i="7"/>
  <c r="N312" i="7"/>
  <c r="Q313" i="7"/>
  <c r="L314" i="7"/>
  <c r="S310" i="2"/>
  <c r="Q311" i="2"/>
  <c r="R310" i="2"/>
  <c r="W290" i="15"/>
  <c r="V291" i="15"/>
  <c r="J314" i="7"/>
  <c r="R314" i="7"/>
  <c r="R313" i="7"/>
  <c r="N313" i="7"/>
  <c r="G314" i="7"/>
  <c r="O314" i="7"/>
  <c r="F314" i="7"/>
  <c r="E314" i="7"/>
  <c r="H314" i="7"/>
  <c r="I314" i="7"/>
  <c r="M314" i="7"/>
  <c r="Q314" i="7"/>
  <c r="L315" i="7"/>
  <c r="S311" i="2"/>
  <c r="Q312" i="2"/>
  <c r="R311" i="2"/>
  <c r="V292" i="15"/>
  <c r="W291" i="15"/>
  <c r="H315" i="7"/>
  <c r="P315" i="7"/>
  <c r="P314" i="7"/>
  <c r="G315" i="7"/>
  <c r="O315" i="7"/>
  <c r="F315" i="7"/>
  <c r="E315" i="7"/>
  <c r="M315" i="7"/>
  <c r="I315" i="7"/>
  <c r="J315" i="7"/>
  <c r="Q315" i="7"/>
  <c r="N314" i="7"/>
  <c r="L316" i="7"/>
  <c r="S312" i="2"/>
  <c r="Q313" i="2"/>
  <c r="R312" i="2"/>
  <c r="V293" i="15"/>
  <c r="W292" i="15"/>
  <c r="N315" i="7"/>
  <c r="H316" i="7"/>
  <c r="P316" i="7"/>
  <c r="F316" i="7"/>
  <c r="E316" i="7"/>
  <c r="G316" i="7"/>
  <c r="I316" i="7"/>
  <c r="J316" i="7"/>
  <c r="R316" i="7"/>
  <c r="R315" i="7"/>
  <c r="O316" i="7"/>
  <c r="Q316" i="7"/>
  <c r="L317" i="7"/>
  <c r="S313" i="2"/>
  <c r="Q314" i="2"/>
  <c r="R313" i="2"/>
  <c r="V294" i="15"/>
  <c r="W293" i="15"/>
  <c r="E317" i="7"/>
  <c r="F317" i="7"/>
  <c r="H317" i="7"/>
  <c r="G317" i="7"/>
  <c r="I317" i="7"/>
  <c r="J317" i="7"/>
  <c r="P317" i="7"/>
  <c r="R317" i="7"/>
  <c r="M317" i="7"/>
  <c r="N316" i="7"/>
  <c r="M316" i="7"/>
  <c r="Q317" i="7"/>
  <c r="L318" i="7"/>
  <c r="S314" i="2"/>
  <c r="Q315" i="2"/>
  <c r="R314" i="2"/>
  <c r="V295" i="15"/>
  <c r="W294" i="15"/>
  <c r="F318" i="7"/>
  <c r="N318" i="7"/>
  <c r="E318" i="7"/>
  <c r="H318" i="7"/>
  <c r="G318" i="7"/>
  <c r="I318" i="7"/>
  <c r="J318" i="7"/>
  <c r="O318" i="7"/>
  <c r="O317" i="7"/>
  <c r="P318" i="7"/>
  <c r="N317" i="7"/>
  <c r="L319" i="7"/>
  <c r="S315" i="2"/>
  <c r="R315" i="2"/>
  <c r="Q316" i="2"/>
  <c r="V296" i="15"/>
  <c r="W295" i="15"/>
  <c r="E319" i="7"/>
  <c r="M319" i="7"/>
  <c r="F319" i="7"/>
  <c r="H319" i="7"/>
  <c r="G319" i="7"/>
  <c r="O319" i="7"/>
  <c r="I319" i="7"/>
  <c r="J319" i="7"/>
  <c r="Q319" i="7"/>
  <c r="N319" i="7"/>
  <c r="M318" i="7"/>
  <c r="Q318" i="7"/>
  <c r="P319" i="7"/>
  <c r="R318" i="7"/>
  <c r="L320" i="7"/>
  <c r="S316" i="2"/>
  <c r="R316" i="2"/>
  <c r="Q317" i="2"/>
  <c r="V297" i="15"/>
  <c r="W296" i="15"/>
  <c r="F320" i="7"/>
  <c r="E320" i="7"/>
  <c r="H320" i="7"/>
  <c r="G320" i="7"/>
  <c r="I320" i="7"/>
  <c r="J320" i="7"/>
  <c r="R320" i="7"/>
  <c r="Q320" i="7"/>
  <c r="N320" i="7"/>
  <c r="P320" i="7"/>
  <c r="R319" i="7"/>
  <c r="L321" i="7"/>
  <c r="S317" i="2"/>
  <c r="Q318" i="2"/>
  <c r="R317" i="2"/>
  <c r="V298" i="15"/>
  <c r="W297" i="15"/>
  <c r="E321" i="7"/>
  <c r="F321" i="7"/>
  <c r="N321" i="7"/>
  <c r="H321" i="7"/>
  <c r="G321" i="7"/>
  <c r="I321" i="7"/>
  <c r="J321" i="7"/>
  <c r="M320" i="7"/>
  <c r="O321" i="7"/>
  <c r="O320" i="7"/>
  <c r="P321" i="7"/>
  <c r="Q321" i="7"/>
  <c r="L322" i="7"/>
  <c r="S318" i="2"/>
  <c r="Q319" i="2"/>
  <c r="R318" i="2"/>
  <c r="W298" i="15"/>
  <c r="V299" i="15"/>
  <c r="I322" i="7"/>
  <c r="Q322" i="7"/>
  <c r="F322" i="7"/>
  <c r="E322" i="7"/>
  <c r="M322" i="7"/>
  <c r="H322" i="7"/>
  <c r="G322" i="7"/>
  <c r="J322" i="7"/>
  <c r="M321" i="7"/>
  <c r="P322" i="7"/>
  <c r="R321" i="7"/>
  <c r="L323" i="7"/>
  <c r="S319" i="2"/>
  <c r="Q320" i="2"/>
  <c r="R319" i="2"/>
  <c r="V300" i="15"/>
  <c r="W299" i="15"/>
  <c r="J323" i="7"/>
  <c r="R323" i="7"/>
  <c r="R322" i="7"/>
  <c r="O322" i="7"/>
  <c r="F323" i="7"/>
  <c r="N323" i="7"/>
  <c r="E323" i="7"/>
  <c r="H323" i="7"/>
  <c r="G323" i="7"/>
  <c r="I323" i="7"/>
  <c r="P323" i="7"/>
  <c r="M323" i="7"/>
  <c r="N322" i="7"/>
  <c r="L324" i="7"/>
  <c r="S320" i="2"/>
  <c r="Q321" i="2"/>
  <c r="R320" i="2"/>
  <c r="V301" i="15"/>
  <c r="W300" i="15"/>
  <c r="I324" i="7"/>
  <c r="Q324" i="7"/>
  <c r="F324" i="7"/>
  <c r="E324" i="7"/>
  <c r="H324" i="7"/>
  <c r="P324" i="7"/>
  <c r="G324" i="7"/>
  <c r="J324" i="7"/>
  <c r="O323" i="7"/>
  <c r="Q323" i="7"/>
  <c r="R324" i="7"/>
  <c r="M324" i="7"/>
  <c r="N324" i="7"/>
  <c r="L325" i="7"/>
  <c r="S321" i="2"/>
  <c r="Q322" i="2"/>
  <c r="R321" i="2"/>
  <c r="V302" i="15"/>
  <c r="W301" i="15"/>
  <c r="G325" i="7"/>
  <c r="O325" i="7"/>
  <c r="O324" i="7"/>
  <c r="E325" i="7"/>
  <c r="F325" i="7"/>
  <c r="N325" i="7"/>
  <c r="H325" i="7"/>
  <c r="I325" i="7"/>
  <c r="J325" i="7"/>
  <c r="P325" i="7"/>
  <c r="L326" i="7"/>
  <c r="S322" i="2"/>
  <c r="Q323" i="2"/>
  <c r="R322" i="2"/>
  <c r="V303" i="15"/>
  <c r="W302" i="15"/>
  <c r="F326" i="7"/>
  <c r="E326" i="7"/>
  <c r="H326" i="7"/>
  <c r="G326" i="7"/>
  <c r="I326" i="7"/>
  <c r="Q326" i="7"/>
  <c r="J326" i="7"/>
  <c r="O326" i="7"/>
  <c r="M325" i="7"/>
  <c r="Q325" i="7"/>
  <c r="P326" i="7"/>
  <c r="R325" i="7"/>
  <c r="L327" i="7"/>
  <c r="S323" i="2"/>
  <c r="R323" i="2"/>
  <c r="Q324" i="2"/>
  <c r="V304" i="15"/>
  <c r="W303" i="15"/>
  <c r="M326" i="7"/>
  <c r="F327" i="7"/>
  <c r="E327" i="7"/>
  <c r="H327" i="7"/>
  <c r="G327" i="7"/>
  <c r="I327" i="7"/>
  <c r="Q327" i="7"/>
  <c r="J327" i="7"/>
  <c r="N326" i="7"/>
  <c r="R326" i="7"/>
  <c r="P327" i="7"/>
  <c r="L328" i="7"/>
  <c r="S324" i="2"/>
  <c r="Q325" i="2"/>
  <c r="R324" i="2"/>
  <c r="W304" i="15"/>
  <c r="V305" i="15"/>
  <c r="J328" i="7"/>
  <c r="R328" i="7"/>
  <c r="E328" i="7"/>
  <c r="M328" i="7"/>
  <c r="M327" i="7"/>
  <c r="R327" i="7"/>
  <c r="F328" i="7"/>
  <c r="N328" i="7"/>
  <c r="H328" i="7"/>
  <c r="G328" i="7"/>
  <c r="I328" i="7"/>
  <c r="N327" i="7"/>
  <c r="O327" i="7"/>
  <c r="L329" i="7"/>
  <c r="S325" i="2"/>
  <c r="R325" i="2"/>
  <c r="Q326" i="2"/>
  <c r="V306" i="15"/>
  <c r="W305" i="15"/>
  <c r="Q328" i="7"/>
  <c r="O328" i="7"/>
  <c r="H329" i="7"/>
  <c r="P329" i="7"/>
  <c r="P328" i="7"/>
  <c r="F329" i="7"/>
  <c r="N329" i="7"/>
  <c r="E329" i="7"/>
  <c r="G329" i="7"/>
  <c r="O329" i="7"/>
  <c r="I329" i="7"/>
  <c r="J329" i="7"/>
  <c r="L330" i="7"/>
  <c r="S326" i="2"/>
  <c r="Q327" i="2"/>
  <c r="R326" i="2"/>
  <c r="W306" i="15"/>
  <c r="V307" i="15"/>
  <c r="I330" i="7"/>
  <c r="Q330" i="7"/>
  <c r="E330" i="7"/>
  <c r="M330" i="7"/>
  <c r="F330" i="7"/>
  <c r="H330" i="7"/>
  <c r="P330" i="7"/>
  <c r="G330" i="7"/>
  <c r="J330" i="7"/>
  <c r="M329" i="7"/>
  <c r="N330" i="7"/>
  <c r="R329" i="7"/>
  <c r="O330" i="7"/>
  <c r="Q329" i="7"/>
  <c r="L331" i="7"/>
  <c r="S327" i="2"/>
  <c r="Q328" i="2"/>
  <c r="R327" i="2"/>
  <c r="V308" i="15"/>
  <c r="W307" i="15"/>
  <c r="G331" i="7"/>
  <c r="O331" i="7"/>
  <c r="F331" i="7"/>
  <c r="N331" i="7"/>
  <c r="E331" i="7"/>
  <c r="H331" i="7"/>
  <c r="I331" i="7"/>
  <c r="J331" i="7"/>
  <c r="R331" i="7"/>
  <c r="M331" i="7"/>
  <c r="R330" i="7"/>
  <c r="P331" i="7"/>
  <c r="L332" i="7"/>
  <c r="S328" i="2"/>
  <c r="Q329" i="2"/>
  <c r="R328" i="2"/>
  <c r="V309" i="15"/>
  <c r="W308" i="15"/>
  <c r="F332" i="7"/>
  <c r="E332" i="7"/>
  <c r="H332" i="7"/>
  <c r="G332" i="7"/>
  <c r="I332" i="7"/>
  <c r="Q332" i="7"/>
  <c r="J332" i="7"/>
  <c r="P332" i="7"/>
  <c r="O332" i="7"/>
  <c r="Q331" i="7"/>
  <c r="N332" i="7"/>
  <c r="L333" i="7"/>
  <c r="S329" i="2"/>
  <c r="Q330" i="2"/>
  <c r="R329" i="2"/>
  <c r="V310" i="15"/>
  <c r="W309" i="15"/>
  <c r="E333" i="7"/>
  <c r="M333" i="7"/>
  <c r="M332" i="7"/>
  <c r="G333" i="7"/>
  <c r="O333" i="7"/>
  <c r="R332" i="7"/>
  <c r="F333" i="7"/>
  <c r="H333" i="7"/>
  <c r="I333" i="7"/>
  <c r="J333" i="7"/>
  <c r="R333" i="7"/>
  <c r="Q333" i="7"/>
  <c r="L334" i="7"/>
  <c r="S330" i="2"/>
  <c r="Q331" i="2"/>
  <c r="R330" i="2"/>
  <c r="V311" i="15"/>
  <c r="W310" i="15"/>
  <c r="H334" i="7"/>
  <c r="P334" i="7"/>
  <c r="F334" i="7"/>
  <c r="N334" i="7"/>
  <c r="E334" i="7"/>
  <c r="G334" i="7"/>
  <c r="I334" i="7"/>
  <c r="Q334" i="7"/>
  <c r="J334" i="7"/>
  <c r="P333" i="7"/>
  <c r="N333" i="7"/>
  <c r="L335" i="7"/>
  <c r="S331" i="2"/>
  <c r="R331" i="2"/>
  <c r="Q332" i="2"/>
  <c r="V312" i="15"/>
  <c r="W311" i="15"/>
  <c r="J335" i="7"/>
  <c r="R335" i="7"/>
  <c r="E335" i="7"/>
  <c r="M335" i="7"/>
  <c r="M334" i="7"/>
  <c r="F335" i="7"/>
  <c r="H335" i="7"/>
  <c r="G335" i="7"/>
  <c r="I335" i="7"/>
  <c r="Q335" i="7"/>
  <c r="O334" i="7"/>
  <c r="P335" i="7"/>
  <c r="R334" i="7"/>
  <c r="L336" i="7"/>
  <c r="S332" i="2"/>
  <c r="Q333" i="2"/>
  <c r="R332" i="2"/>
  <c r="V313" i="15"/>
  <c r="W312" i="15"/>
  <c r="F336" i="7"/>
  <c r="N336" i="7"/>
  <c r="E336" i="7"/>
  <c r="H336" i="7"/>
  <c r="P336" i="7"/>
  <c r="G336" i="7"/>
  <c r="I336" i="7"/>
  <c r="J336" i="7"/>
  <c r="O335" i="7"/>
  <c r="M336" i="7"/>
  <c r="N335" i="7"/>
  <c r="Q336" i="7"/>
  <c r="L337" i="7"/>
  <c r="S333" i="2"/>
  <c r="R333" i="2"/>
  <c r="Q334" i="2"/>
  <c r="V314" i="15"/>
  <c r="W313" i="15"/>
  <c r="G337" i="7"/>
  <c r="O337" i="7"/>
  <c r="O336" i="7"/>
  <c r="E337" i="7"/>
  <c r="F337" i="7"/>
  <c r="H337" i="7"/>
  <c r="I337" i="7"/>
  <c r="J337" i="7"/>
  <c r="R337" i="7"/>
  <c r="R336" i="7"/>
  <c r="P337" i="7"/>
  <c r="L338" i="7"/>
  <c r="S334" i="2"/>
  <c r="Q335" i="2"/>
  <c r="R334" i="2"/>
  <c r="W314" i="15"/>
  <c r="V315" i="15"/>
  <c r="F338" i="7"/>
  <c r="N338" i="7"/>
  <c r="I338" i="7"/>
  <c r="Q338" i="7"/>
  <c r="Q337" i="7"/>
  <c r="M337" i="7"/>
  <c r="E338" i="7"/>
  <c r="H338" i="7"/>
  <c r="G338" i="7"/>
  <c r="J338" i="7"/>
  <c r="R338" i="7"/>
  <c r="N337" i="7"/>
  <c r="L339" i="7"/>
  <c r="S335" i="2"/>
  <c r="Q336" i="2"/>
  <c r="R335" i="2"/>
  <c r="V316" i="15"/>
  <c r="W315" i="15"/>
  <c r="F339" i="7"/>
  <c r="E339" i="7"/>
  <c r="G339" i="7"/>
  <c r="H339" i="7"/>
  <c r="I339" i="7"/>
  <c r="Q339" i="7"/>
  <c r="J339" i="7"/>
  <c r="R339" i="7"/>
  <c r="N339" i="7"/>
  <c r="M338" i="7"/>
  <c r="P338" i="7"/>
  <c r="O338" i="7"/>
  <c r="L340" i="7"/>
  <c r="S336" i="2"/>
  <c r="Q337" i="2"/>
  <c r="R336" i="2"/>
  <c r="V317" i="15"/>
  <c r="W316" i="15"/>
  <c r="F340" i="7"/>
  <c r="E340" i="7"/>
  <c r="G340" i="7"/>
  <c r="H340" i="7"/>
  <c r="I340" i="7"/>
  <c r="Q340" i="7"/>
  <c r="J340" i="7"/>
  <c r="R340" i="7"/>
  <c r="M340" i="7"/>
  <c r="N340" i="7"/>
  <c r="O340" i="7"/>
  <c r="O339" i="7"/>
  <c r="M339" i="7"/>
  <c r="P340" i="7"/>
  <c r="P339" i="7"/>
  <c r="L341" i="7"/>
  <c r="S337" i="2"/>
  <c r="Q338" i="2"/>
  <c r="R337" i="2"/>
  <c r="V318" i="15"/>
  <c r="W317" i="15"/>
  <c r="E341" i="7"/>
  <c r="F341" i="7"/>
  <c r="N341" i="7"/>
  <c r="G341" i="7"/>
  <c r="H341" i="7"/>
  <c r="I341" i="7"/>
  <c r="J341" i="7"/>
  <c r="O341" i="7"/>
  <c r="M341" i="7"/>
  <c r="L342" i="7"/>
  <c r="S338" i="2"/>
  <c r="Q339" i="2"/>
  <c r="R338" i="2"/>
  <c r="V319" i="15"/>
  <c r="W318" i="15"/>
  <c r="H342" i="7"/>
  <c r="P342" i="7"/>
  <c r="Q341" i="7"/>
  <c r="P341" i="7"/>
  <c r="F342" i="7"/>
  <c r="E342" i="7"/>
  <c r="G342" i="7"/>
  <c r="I342" i="7"/>
  <c r="Q342" i="7"/>
  <c r="J342" i="7"/>
  <c r="R341" i="7"/>
  <c r="L343" i="7"/>
  <c r="S339" i="2"/>
  <c r="Q340" i="2"/>
  <c r="R339" i="2"/>
  <c r="V320" i="15"/>
  <c r="W319" i="15"/>
  <c r="R342" i="7"/>
  <c r="F343" i="7"/>
  <c r="E343" i="7"/>
  <c r="H343" i="7"/>
  <c r="G343" i="7"/>
  <c r="I343" i="7"/>
  <c r="Q343" i="7"/>
  <c r="J343" i="7"/>
  <c r="N342" i="7"/>
  <c r="P343" i="7"/>
  <c r="O342" i="7"/>
  <c r="M342" i="7"/>
  <c r="L344" i="7"/>
  <c r="S340" i="2"/>
  <c r="Q341" i="2"/>
  <c r="R340" i="2"/>
  <c r="V321" i="15"/>
  <c r="W320" i="15"/>
  <c r="E344" i="7"/>
  <c r="M344" i="7"/>
  <c r="M343" i="7"/>
  <c r="F344" i="7"/>
  <c r="H344" i="7"/>
  <c r="G344" i="7"/>
  <c r="I344" i="7"/>
  <c r="J344" i="7"/>
  <c r="N344" i="7"/>
  <c r="R343" i="7"/>
  <c r="O344" i="7"/>
  <c r="O343" i="7"/>
  <c r="P344" i="7"/>
  <c r="N343" i="7"/>
  <c r="Q344" i="7"/>
  <c r="L345" i="7"/>
  <c r="S341" i="2"/>
  <c r="Q342" i="2"/>
  <c r="R341" i="2"/>
  <c r="V322" i="15"/>
  <c r="W321" i="15"/>
  <c r="H345" i="7"/>
  <c r="P345" i="7"/>
  <c r="E345" i="7"/>
  <c r="F345" i="7"/>
  <c r="G345" i="7"/>
  <c r="O345" i="7"/>
  <c r="I345" i="7"/>
  <c r="J345" i="7"/>
  <c r="N345" i="7"/>
  <c r="R345" i="7"/>
  <c r="R344" i="7"/>
  <c r="L346" i="7"/>
  <c r="S342" i="2"/>
  <c r="Q343" i="2"/>
  <c r="R342" i="2"/>
  <c r="W322" i="15"/>
  <c r="V323" i="15"/>
  <c r="I346" i="7"/>
  <c r="Q346" i="7"/>
  <c r="E346" i="7"/>
  <c r="M346" i="7"/>
  <c r="Q345" i="7"/>
  <c r="M345" i="7"/>
  <c r="H346" i="7"/>
  <c r="P346" i="7"/>
  <c r="F346" i="7"/>
  <c r="G346" i="7"/>
  <c r="J346" i="7"/>
  <c r="R346" i="7"/>
  <c r="O346" i="7"/>
  <c r="L347" i="7"/>
  <c r="S343" i="2"/>
  <c r="Q344" i="2"/>
  <c r="R343" i="2"/>
  <c r="V324" i="15"/>
  <c r="W323" i="15"/>
  <c r="G347" i="7"/>
  <c r="O347" i="7"/>
  <c r="F347" i="7"/>
  <c r="E347" i="7"/>
  <c r="H347" i="7"/>
  <c r="I347" i="7"/>
  <c r="Q347" i="7"/>
  <c r="J347" i="7"/>
  <c r="P347" i="7"/>
  <c r="N346" i="7"/>
  <c r="L348" i="7"/>
  <c r="S344" i="2"/>
  <c r="Q345" i="2"/>
  <c r="R344" i="2"/>
  <c r="V325" i="15"/>
  <c r="W324" i="15"/>
  <c r="M347" i="7"/>
  <c r="R347" i="7"/>
  <c r="G348" i="7"/>
  <c r="O348" i="7"/>
  <c r="N347" i="7"/>
  <c r="H348" i="7"/>
  <c r="P348" i="7"/>
  <c r="F348" i="7"/>
  <c r="E348" i="7"/>
  <c r="I348" i="7"/>
  <c r="Q348" i="7"/>
  <c r="J348" i="7"/>
  <c r="L349" i="7"/>
  <c r="S345" i="2"/>
  <c r="Q346" i="2"/>
  <c r="R345" i="2"/>
  <c r="V326" i="15"/>
  <c r="W325" i="15"/>
  <c r="J349" i="7"/>
  <c r="R349" i="7"/>
  <c r="E349" i="7"/>
  <c r="M349" i="7"/>
  <c r="M348" i="7"/>
  <c r="N348" i="7"/>
  <c r="R348" i="7"/>
  <c r="F349" i="7"/>
  <c r="H349" i="7"/>
  <c r="G349" i="7"/>
  <c r="I349" i="7"/>
  <c r="P349" i="7"/>
  <c r="Q349" i="7"/>
  <c r="L350" i="7"/>
  <c r="S346" i="2"/>
  <c r="Q347" i="2"/>
  <c r="R346" i="2"/>
  <c r="V327" i="15"/>
  <c r="W326" i="15"/>
  <c r="F350" i="7"/>
  <c r="E350" i="7"/>
  <c r="H350" i="7"/>
  <c r="G350" i="7"/>
  <c r="I350" i="7"/>
  <c r="J350" i="7"/>
  <c r="R350" i="7"/>
  <c r="N349" i="7"/>
  <c r="Q350" i="7"/>
  <c r="M350" i="7"/>
  <c r="O350" i="7"/>
  <c r="O349" i="7"/>
  <c r="L351" i="7"/>
  <c r="S347" i="2"/>
  <c r="R347" i="2"/>
  <c r="Q348" i="2"/>
  <c r="V328" i="15"/>
  <c r="W327" i="15"/>
  <c r="F351" i="7"/>
  <c r="N351" i="7"/>
  <c r="E351" i="7"/>
  <c r="H351" i="7"/>
  <c r="P351" i="7"/>
  <c r="G351" i="7"/>
  <c r="I351" i="7"/>
  <c r="J351" i="7"/>
  <c r="Q351" i="7"/>
  <c r="N350" i="7"/>
  <c r="P350" i="7"/>
  <c r="L352" i="7"/>
  <c r="S348" i="2"/>
  <c r="Q349" i="2"/>
  <c r="R348" i="2"/>
  <c r="V329" i="15"/>
  <c r="W328" i="15"/>
  <c r="F352" i="7"/>
  <c r="E352" i="7"/>
  <c r="H352" i="7"/>
  <c r="G352" i="7"/>
  <c r="I352" i="7"/>
  <c r="J352" i="7"/>
  <c r="R352" i="7"/>
  <c r="M352" i="7"/>
  <c r="M351" i="7"/>
  <c r="O351" i="7"/>
  <c r="N352" i="7"/>
  <c r="R351" i="7"/>
  <c r="L353" i="7"/>
  <c r="S349" i="2"/>
  <c r="R349" i="2"/>
  <c r="Q350" i="2"/>
  <c r="V330" i="15"/>
  <c r="W329" i="15"/>
  <c r="G353" i="7"/>
  <c r="O353" i="7"/>
  <c r="O352" i="7"/>
  <c r="E353" i="7"/>
  <c r="F353" i="7"/>
  <c r="H353" i="7"/>
  <c r="I353" i="7"/>
  <c r="J353" i="7"/>
  <c r="R353" i="7"/>
  <c r="P352" i="7"/>
  <c r="M353" i="7"/>
  <c r="Q353" i="7"/>
  <c r="Q352" i="7"/>
  <c r="L354" i="7"/>
  <c r="S350" i="2"/>
  <c r="Q351" i="2"/>
  <c r="R350" i="2"/>
  <c r="W330" i="15"/>
  <c r="V331" i="15"/>
  <c r="F354" i="7"/>
  <c r="N354" i="7"/>
  <c r="N353" i="7"/>
  <c r="E354" i="7"/>
  <c r="H354" i="7"/>
  <c r="G354" i="7"/>
  <c r="I354" i="7"/>
  <c r="J354" i="7"/>
  <c r="Q354" i="7"/>
  <c r="O354" i="7"/>
  <c r="P353" i="7"/>
  <c r="R354" i="7"/>
  <c r="L355" i="7"/>
  <c r="S351" i="2"/>
  <c r="Q352" i="2"/>
  <c r="R351" i="2"/>
  <c r="V332" i="15"/>
  <c r="W331" i="15"/>
  <c r="H355" i="7"/>
  <c r="P355" i="7"/>
  <c r="E355" i="7"/>
  <c r="M355" i="7"/>
  <c r="P354" i="7"/>
  <c r="F355" i="7"/>
  <c r="N355" i="7"/>
  <c r="G355" i="7"/>
  <c r="I355" i="7"/>
  <c r="J355" i="7"/>
  <c r="M354" i="7"/>
  <c r="R355" i="7"/>
  <c r="L356" i="7"/>
  <c r="S352" i="2"/>
  <c r="Q353" i="2"/>
  <c r="R352" i="2"/>
  <c r="V333" i="15"/>
  <c r="W332" i="15"/>
  <c r="G356" i="7"/>
  <c r="O356" i="7"/>
  <c r="Q355" i="7"/>
  <c r="F356" i="7"/>
  <c r="E356" i="7"/>
  <c r="H356" i="7"/>
  <c r="I356" i="7"/>
  <c r="Q356" i="7"/>
  <c r="J356" i="7"/>
  <c r="N356" i="7"/>
  <c r="O355" i="7"/>
  <c r="L357" i="7"/>
  <c r="S353" i="2"/>
  <c r="Q354" i="2"/>
  <c r="R353" i="2"/>
  <c r="V334" i="15"/>
  <c r="W333" i="15"/>
  <c r="J357" i="7"/>
  <c r="R357" i="7"/>
  <c r="M356" i="7"/>
  <c r="E357" i="7"/>
  <c r="F357" i="7"/>
  <c r="H357" i="7"/>
  <c r="G357" i="7"/>
  <c r="I357" i="7"/>
  <c r="R356" i="7"/>
  <c r="P357" i="7"/>
  <c r="P356" i="7"/>
  <c r="L358" i="7"/>
  <c r="S354" i="2"/>
  <c r="Q355" i="2"/>
  <c r="R354" i="2"/>
  <c r="V335" i="15"/>
  <c r="W334" i="15"/>
  <c r="F358" i="7"/>
  <c r="E358" i="7"/>
  <c r="H358" i="7"/>
  <c r="G358" i="7"/>
  <c r="I358" i="7"/>
  <c r="J358" i="7"/>
  <c r="R358" i="7"/>
  <c r="P358" i="7"/>
  <c r="Q357" i="7"/>
  <c r="N358" i="7"/>
  <c r="N357" i="7"/>
  <c r="M357" i="7"/>
  <c r="O357" i="7"/>
  <c r="L359" i="7"/>
  <c r="S355" i="2"/>
  <c r="Q356" i="2"/>
  <c r="R355" i="2"/>
  <c r="V336" i="15"/>
  <c r="W335" i="15"/>
  <c r="M358" i="7"/>
  <c r="G359" i="7"/>
  <c r="O359" i="7"/>
  <c r="O358" i="7"/>
  <c r="J359" i="7"/>
  <c r="R359" i="7"/>
  <c r="F359" i="7"/>
  <c r="E359" i="7"/>
  <c r="H359" i="7"/>
  <c r="I359" i="7"/>
  <c r="P359" i="7"/>
  <c r="Q358" i="7"/>
  <c r="L360" i="7"/>
  <c r="S356" i="2"/>
  <c r="Q357" i="2"/>
  <c r="R356" i="2"/>
  <c r="V337" i="15"/>
  <c r="W336" i="15"/>
  <c r="F360" i="7"/>
  <c r="N360" i="7"/>
  <c r="Q359" i="7"/>
  <c r="E360" i="7"/>
  <c r="H360" i="7"/>
  <c r="G360" i="7"/>
  <c r="I360" i="7"/>
  <c r="Q360" i="7"/>
  <c r="J360" i="7"/>
  <c r="P360" i="7"/>
  <c r="N359" i="7"/>
  <c r="M360" i="7"/>
  <c r="M359" i="7"/>
  <c r="L361" i="7"/>
  <c r="S357" i="2"/>
  <c r="Q358" i="2"/>
  <c r="R357" i="2"/>
  <c r="V338" i="15"/>
  <c r="W337" i="15"/>
  <c r="E361" i="7"/>
  <c r="M361" i="7"/>
  <c r="R360" i="7"/>
  <c r="F361" i="7"/>
  <c r="H361" i="7"/>
  <c r="G361" i="7"/>
  <c r="I361" i="7"/>
  <c r="J361" i="7"/>
  <c r="R361" i="7"/>
  <c r="P361" i="7"/>
  <c r="O360" i="7"/>
  <c r="Q361" i="7"/>
  <c r="L362" i="7"/>
  <c r="S358" i="2"/>
  <c r="Q359" i="2"/>
  <c r="R358" i="2"/>
  <c r="W338" i="15"/>
  <c r="V339" i="15"/>
  <c r="N361" i="7"/>
  <c r="F362" i="7"/>
  <c r="E362" i="7"/>
  <c r="H362" i="7"/>
  <c r="G362" i="7"/>
  <c r="I362" i="7"/>
  <c r="J362" i="7"/>
  <c r="O361" i="7"/>
  <c r="P362" i="7"/>
  <c r="R362" i="7"/>
  <c r="L363" i="7"/>
  <c r="S359" i="2"/>
  <c r="Q360" i="2"/>
  <c r="R359" i="2"/>
  <c r="V340" i="15"/>
  <c r="W339" i="15"/>
  <c r="G363" i="7"/>
  <c r="O363" i="7"/>
  <c r="N362" i="7"/>
  <c r="O362" i="7"/>
  <c r="F363" i="7"/>
  <c r="N363" i="7"/>
  <c r="E363" i="7"/>
  <c r="H363" i="7"/>
  <c r="I363" i="7"/>
  <c r="J363" i="7"/>
  <c r="R363" i="7"/>
  <c r="M363" i="7"/>
  <c r="M362" i="7"/>
  <c r="Q362" i="7"/>
  <c r="L364" i="7"/>
  <c r="S360" i="2"/>
  <c r="Q361" i="2"/>
  <c r="R360" i="2"/>
  <c r="V341" i="15"/>
  <c r="W340" i="15"/>
  <c r="H364" i="7"/>
  <c r="P364" i="7"/>
  <c r="P363" i="7"/>
  <c r="Q363" i="7"/>
  <c r="F364" i="7"/>
  <c r="E364" i="7"/>
  <c r="G364" i="7"/>
  <c r="I364" i="7"/>
  <c r="Q364" i="7"/>
  <c r="J364" i="7"/>
  <c r="L365" i="7"/>
  <c r="S361" i="2"/>
  <c r="R361" i="2"/>
  <c r="Q362" i="2"/>
  <c r="V342" i="15"/>
  <c r="W341" i="15"/>
  <c r="J365" i="7"/>
  <c r="R365" i="7"/>
  <c r="E365" i="7"/>
  <c r="M365" i="7"/>
  <c r="R364" i="7"/>
  <c r="F365" i="7"/>
  <c r="N365" i="7"/>
  <c r="N364" i="7"/>
  <c r="H365" i="7"/>
  <c r="G365" i="7"/>
  <c r="I365" i="7"/>
  <c r="M364" i="7"/>
  <c r="O364" i="7"/>
  <c r="Q365" i="7"/>
  <c r="L366" i="7"/>
  <c r="S362" i="2"/>
  <c r="Q363" i="2"/>
  <c r="R362" i="2"/>
  <c r="V343" i="15"/>
  <c r="W342" i="15"/>
  <c r="I366" i="7"/>
  <c r="Q366" i="7"/>
  <c r="F366" i="7"/>
  <c r="E366" i="7"/>
  <c r="H366" i="7"/>
  <c r="G366" i="7"/>
  <c r="J366" i="7"/>
  <c r="R366" i="7"/>
  <c r="P365" i="7"/>
  <c r="O365" i="7"/>
  <c r="L367" i="7"/>
  <c r="S363" i="2"/>
  <c r="R363" i="2"/>
  <c r="Q364" i="2"/>
  <c r="V344" i="15"/>
  <c r="W343" i="15"/>
  <c r="F367" i="7"/>
  <c r="E367" i="7"/>
  <c r="H367" i="7"/>
  <c r="G367" i="7"/>
  <c r="I367" i="7"/>
  <c r="Q367" i="7"/>
  <c r="J367" i="7"/>
  <c r="N367" i="7"/>
  <c r="O367" i="7"/>
  <c r="O366" i="7"/>
  <c r="R367" i="7"/>
  <c r="M366" i="7"/>
  <c r="P367" i="7"/>
  <c r="N366" i="7"/>
  <c r="P366" i="7"/>
  <c r="L368" i="7"/>
  <c r="S364" i="2"/>
  <c r="Q365" i="2"/>
  <c r="R364" i="2"/>
  <c r="V345" i="15"/>
  <c r="W344" i="15"/>
  <c r="H368" i="7"/>
  <c r="P368" i="7"/>
  <c r="J368" i="7"/>
  <c r="R368" i="7"/>
  <c r="F368" i="7"/>
  <c r="E368" i="7"/>
  <c r="G368" i="7"/>
  <c r="I368" i="7"/>
  <c r="Q368" i="7"/>
  <c r="M367" i="7"/>
  <c r="L369" i="7"/>
  <c r="S365" i="2"/>
  <c r="R365" i="2"/>
  <c r="Q366" i="2"/>
  <c r="V346" i="15"/>
  <c r="W345" i="15"/>
  <c r="F369" i="7"/>
  <c r="E369" i="7"/>
  <c r="H369" i="7"/>
  <c r="G369" i="7"/>
  <c r="I369" i="7"/>
  <c r="Q369" i="7"/>
  <c r="J369" i="7"/>
  <c r="O369" i="7"/>
  <c r="N368" i="7"/>
  <c r="O368" i="7"/>
  <c r="P369" i="7"/>
  <c r="M368" i="7"/>
  <c r="L370" i="7"/>
  <c r="S366" i="2"/>
  <c r="Q367" i="2"/>
  <c r="R366" i="2"/>
  <c r="W346" i="15"/>
  <c r="V347" i="15"/>
  <c r="M369" i="7"/>
  <c r="F370" i="7"/>
  <c r="E370" i="7"/>
  <c r="G370" i="7"/>
  <c r="H370" i="7"/>
  <c r="I370" i="7"/>
  <c r="Q370" i="7"/>
  <c r="J370" i="7"/>
  <c r="R369" i="7"/>
  <c r="O370" i="7"/>
  <c r="N369" i="7"/>
  <c r="P370" i="7"/>
  <c r="L371" i="7"/>
  <c r="S367" i="2"/>
  <c r="Q368" i="2"/>
  <c r="R367" i="2"/>
  <c r="V348" i="15"/>
  <c r="W347" i="15"/>
  <c r="J371" i="7"/>
  <c r="R371" i="7"/>
  <c r="E371" i="7"/>
  <c r="M371" i="7"/>
  <c r="M370" i="7"/>
  <c r="R370" i="7"/>
  <c r="F371" i="7"/>
  <c r="H371" i="7"/>
  <c r="G371" i="7"/>
  <c r="I371" i="7"/>
  <c r="Q371" i="7"/>
  <c r="P371" i="7"/>
  <c r="N370" i="7"/>
  <c r="O371" i="7"/>
  <c r="L372" i="7"/>
  <c r="S368" i="2"/>
  <c r="Q369" i="2"/>
  <c r="R368" i="2"/>
  <c r="V349" i="15"/>
  <c r="W348" i="15"/>
  <c r="F372" i="7"/>
  <c r="N372" i="7"/>
  <c r="E372" i="7"/>
  <c r="G372" i="7"/>
  <c r="O372" i="7"/>
  <c r="H372" i="7"/>
  <c r="I372" i="7"/>
  <c r="J372" i="7"/>
  <c r="N371" i="7"/>
  <c r="M372" i="7"/>
  <c r="Q372" i="7"/>
  <c r="L373" i="7"/>
  <c r="S369" i="2"/>
  <c r="Q370" i="2"/>
  <c r="R369" i="2"/>
  <c r="V350" i="15"/>
  <c r="W349" i="15"/>
  <c r="P372" i="7"/>
  <c r="R372" i="7"/>
  <c r="I373" i="7"/>
  <c r="Q373" i="7"/>
  <c r="F373" i="7"/>
  <c r="E373" i="7"/>
  <c r="H373" i="7"/>
  <c r="G373" i="7"/>
  <c r="J373" i="7"/>
  <c r="R373" i="7"/>
  <c r="O373" i="7"/>
  <c r="L374" i="7"/>
  <c r="S370" i="2"/>
  <c r="Q371" i="2"/>
  <c r="R370" i="2"/>
  <c r="V351" i="15"/>
  <c r="W350" i="15"/>
  <c r="P373" i="7"/>
  <c r="I374" i="7"/>
  <c r="Q374" i="7"/>
  <c r="M373" i="7"/>
  <c r="F374" i="7"/>
  <c r="E374" i="7"/>
  <c r="H374" i="7"/>
  <c r="G374" i="7"/>
  <c r="J374" i="7"/>
  <c r="R374" i="7"/>
  <c r="N373" i="7"/>
  <c r="L375" i="7"/>
  <c r="S371" i="2"/>
  <c r="Q372" i="2"/>
  <c r="R371" i="2"/>
  <c r="V352" i="15"/>
  <c r="W351" i="15"/>
  <c r="F375" i="7"/>
  <c r="E375" i="7"/>
  <c r="M375" i="7"/>
  <c r="G375" i="7"/>
  <c r="H375" i="7"/>
  <c r="I375" i="7"/>
  <c r="J375" i="7"/>
  <c r="R375" i="7"/>
  <c r="N375" i="7"/>
  <c r="O375" i="7"/>
  <c r="M374" i="7"/>
  <c r="Q375" i="7"/>
  <c r="O374" i="7"/>
  <c r="P375" i="7"/>
  <c r="N374" i="7"/>
  <c r="P374" i="7"/>
  <c r="L376" i="7"/>
  <c r="S372" i="2"/>
  <c r="Q373" i="2"/>
  <c r="R372" i="2"/>
  <c r="V353" i="15"/>
  <c r="W352" i="15"/>
  <c r="H376" i="7"/>
  <c r="P376" i="7"/>
  <c r="G376" i="7"/>
  <c r="O376" i="7"/>
  <c r="F376" i="7"/>
  <c r="E376" i="7"/>
  <c r="M376" i="7"/>
  <c r="I376" i="7"/>
  <c r="J376" i="7"/>
  <c r="L377" i="7"/>
  <c r="S373" i="2"/>
  <c r="Q374" i="2"/>
  <c r="R373" i="2"/>
  <c r="V354" i="15"/>
  <c r="W353" i="15"/>
  <c r="J377" i="7"/>
  <c r="R377" i="7"/>
  <c r="N376" i="7"/>
  <c r="Q376" i="7"/>
  <c r="R376" i="7"/>
  <c r="E377" i="7"/>
  <c r="M377" i="7"/>
  <c r="F377" i="7"/>
  <c r="H377" i="7"/>
  <c r="G377" i="7"/>
  <c r="O377" i="7"/>
  <c r="I377" i="7"/>
  <c r="L378" i="7"/>
  <c r="S374" i="2"/>
  <c r="Q375" i="2"/>
  <c r="R374" i="2"/>
  <c r="W354" i="15"/>
  <c r="V355" i="15"/>
  <c r="I378" i="7"/>
  <c r="Q378" i="7"/>
  <c r="F378" i="7"/>
  <c r="N378" i="7"/>
  <c r="Q377" i="7"/>
  <c r="E378" i="7"/>
  <c r="G378" i="7"/>
  <c r="H378" i="7"/>
  <c r="J378" i="7"/>
  <c r="R378" i="7"/>
  <c r="P378" i="7"/>
  <c r="P377" i="7"/>
  <c r="N377" i="7"/>
  <c r="L379" i="7"/>
  <c r="S375" i="2"/>
  <c r="Q376" i="2"/>
  <c r="R375" i="2"/>
  <c r="V356" i="15"/>
  <c r="W355" i="15"/>
  <c r="E379" i="7"/>
  <c r="M379" i="7"/>
  <c r="F379" i="7"/>
  <c r="H379" i="7"/>
  <c r="G379" i="7"/>
  <c r="I379" i="7"/>
  <c r="J379" i="7"/>
  <c r="M378" i="7"/>
  <c r="Q379" i="7"/>
  <c r="N379" i="7"/>
  <c r="O378" i="7"/>
  <c r="R379" i="7"/>
  <c r="L380" i="7"/>
  <c r="S376" i="2"/>
  <c r="Q377" i="2"/>
  <c r="R376" i="2"/>
  <c r="V357" i="15"/>
  <c r="W356" i="15"/>
  <c r="E380" i="7"/>
  <c r="M380" i="7"/>
  <c r="F380" i="7"/>
  <c r="H380" i="7"/>
  <c r="G380" i="7"/>
  <c r="I380" i="7"/>
  <c r="J380" i="7"/>
  <c r="R380" i="7"/>
  <c r="O380" i="7"/>
  <c r="P379" i="7"/>
  <c r="O379" i="7"/>
  <c r="L381" i="7"/>
  <c r="S377" i="2"/>
  <c r="Q378" i="2"/>
  <c r="R377" i="2"/>
  <c r="V358" i="15"/>
  <c r="W357" i="15"/>
  <c r="F381" i="7"/>
  <c r="E381" i="7"/>
  <c r="H381" i="7"/>
  <c r="G381" i="7"/>
  <c r="I381" i="7"/>
  <c r="Q381" i="7"/>
  <c r="J381" i="7"/>
  <c r="N380" i="7"/>
  <c r="O381" i="7"/>
  <c r="Q380" i="7"/>
  <c r="M381" i="7"/>
  <c r="P380" i="7"/>
  <c r="L382" i="7"/>
  <c r="S378" i="2"/>
  <c r="Q379" i="2"/>
  <c r="R378" i="2"/>
  <c r="V359" i="15"/>
  <c r="W358" i="15"/>
  <c r="F382" i="7"/>
  <c r="E382" i="7"/>
  <c r="H382" i="7"/>
  <c r="G382" i="7"/>
  <c r="I382" i="7"/>
  <c r="J382" i="7"/>
  <c r="P382" i="7"/>
  <c r="Q382" i="7"/>
  <c r="R381" i="7"/>
  <c r="P381" i="7"/>
  <c r="O382" i="7"/>
  <c r="N381" i="7"/>
  <c r="L383" i="7"/>
  <c r="S379" i="2"/>
  <c r="Q380" i="2"/>
  <c r="R379" i="2"/>
  <c r="V360" i="15"/>
  <c r="W359" i="15"/>
  <c r="I383" i="7"/>
  <c r="Q383" i="7"/>
  <c r="F383" i="7"/>
  <c r="E383" i="7"/>
  <c r="H383" i="7"/>
  <c r="G383" i="7"/>
  <c r="J383" i="7"/>
  <c r="R382" i="7"/>
  <c r="O383" i="7"/>
  <c r="N382" i="7"/>
  <c r="M383" i="7"/>
  <c r="M382" i="7"/>
  <c r="L384" i="7"/>
  <c r="S380" i="2"/>
  <c r="Q381" i="2"/>
  <c r="R380" i="2"/>
  <c r="V361" i="15"/>
  <c r="W360" i="15"/>
  <c r="F384" i="7"/>
  <c r="E384" i="7"/>
  <c r="G384" i="7"/>
  <c r="H384" i="7"/>
  <c r="I384" i="7"/>
  <c r="J384" i="7"/>
  <c r="O384" i="7"/>
  <c r="N383" i="7"/>
  <c r="P383" i="7"/>
  <c r="R383" i="7"/>
  <c r="L385" i="7"/>
  <c r="S381" i="2"/>
  <c r="Q382" i="2"/>
  <c r="R381" i="2"/>
  <c r="V362" i="15"/>
  <c r="W361" i="15"/>
  <c r="F385" i="7"/>
  <c r="E385" i="7"/>
  <c r="H385" i="7"/>
  <c r="G385" i="7"/>
  <c r="O385" i="7"/>
  <c r="I385" i="7"/>
  <c r="J385" i="7"/>
  <c r="M385" i="7"/>
  <c r="Q385" i="7"/>
  <c r="M384" i="7"/>
  <c r="R385" i="7"/>
  <c r="N385" i="7"/>
  <c r="N384" i="7"/>
  <c r="P384" i="7"/>
  <c r="Q384" i="7"/>
  <c r="R384" i="7"/>
  <c r="L386" i="7"/>
  <c r="S382" i="2"/>
  <c r="Q383" i="2"/>
  <c r="R382" i="2"/>
  <c r="W362" i="15"/>
  <c r="V363" i="15"/>
  <c r="F386" i="7"/>
  <c r="E386" i="7"/>
  <c r="H386" i="7"/>
  <c r="G386" i="7"/>
  <c r="I386" i="7"/>
  <c r="Q386" i="7"/>
  <c r="J386" i="7"/>
  <c r="R386" i="7"/>
  <c r="M386" i="7"/>
  <c r="O386" i="7"/>
  <c r="P385" i="7"/>
  <c r="L387" i="7"/>
  <c r="S383" i="2"/>
  <c r="Q384" i="2"/>
  <c r="R383" i="2"/>
  <c r="V364" i="15"/>
  <c r="W363" i="15"/>
  <c r="F387" i="7"/>
  <c r="E387" i="7"/>
  <c r="H387" i="7"/>
  <c r="G387" i="7"/>
  <c r="I387" i="7"/>
  <c r="J387" i="7"/>
  <c r="P387" i="7"/>
  <c r="Q387" i="7"/>
  <c r="N386" i="7"/>
  <c r="O387" i="7"/>
  <c r="P386" i="7"/>
  <c r="L388" i="7"/>
  <c r="S384" i="2"/>
  <c r="Q385" i="2"/>
  <c r="R384" i="2"/>
  <c r="V365" i="15"/>
  <c r="W364" i="15"/>
  <c r="J388" i="7"/>
  <c r="R388" i="7"/>
  <c r="R387" i="7"/>
  <c r="F388" i="7"/>
  <c r="E388" i="7"/>
  <c r="H388" i="7"/>
  <c r="G388" i="7"/>
  <c r="I388" i="7"/>
  <c r="Q388" i="7"/>
  <c r="N387" i="7"/>
  <c r="P388" i="7"/>
  <c r="M388" i="7"/>
  <c r="M387" i="7"/>
  <c r="L389" i="7"/>
  <c r="S385" i="2"/>
  <c r="R385" i="2"/>
  <c r="Q386" i="2"/>
  <c r="V366" i="15"/>
  <c r="W365" i="15"/>
  <c r="F389" i="7"/>
  <c r="N389" i="7"/>
  <c r="G389" i="7"/>
  <c r="O389" i="7"/>
  <c r="O388" i="7"/>
  <c r="E389" i="7"/>
  <c r="H389" i="7"/>
  <c r="P389" i="7"/>
  <c r="I389" i="7"/>
  <c r="J389" i="7"/>
  <c r="N388" i="7"/>
  <c r="Q389" i="7"/>
  <c r="L390" i="7"/>
  <c r="S386" i="2"/>
  <c r="Q387" i="2"/>
  <c r="R386" i="2"/>
  <c r="V367" i="15"/>
  <c r="W366" i="15"/>
  <c r="J390" i="7"/>
  <c r="R390" i="7"/>
  <c r="E390" i="7"/>
  <c r="M390" i="7"/>
  <c r="M389" i="7"/>
  <c r="F390" i="7"/>
  <c r="H390" i="7"/>
  <c r="G390" i="7"/>
  <c r="I390" i="7"/>
  <c r="Q390" i="7"/>
  <c r="R389" i="7"/>
  <c r="P390" i="7"/>
  <c r="L391" i="7"/>
  <c r="S387" i="2"/>
  <c r="R387" i="2"/>
  <c r="Q388" i="2"/>
  <c r="V368" i="15"/>
  <c r="W367" i="15"/>
  <c r="G391" i="7"/>
  <c r="O391" i="7"/>
  <c r="N390" i="7"/>
  <c r="H391" i="7"/>
  <c r="P391" i="7"/>
  <c r="F391" i="7"/>
  <c r="E391" i="7"/>
  <c r="I391" i="7"/>
  <c r="Q391" i="7"/>
  <c r="J391" i="7"/>
  <c r="O390" i="7"/>
  <c r="L392" i="7"/>
  <c r="S388" i="2"/>
  <c r="Q389" i="2"/>
  <c r="R388" i="2"/>
  <c r="V369" i="15"/>
  <c r="W368" i="15"/>
  <c r="J392" i="7"/>
  <c r="R392" i="7"/>
  <c r="E392" i="7"/>
  <c r="M392" i="7"/>
  <c r="N391" i="7"/>
  <c r="M391" i="7"/>
  <c r="F392" i="7"/>
  <c r="H392" i="7"/>
  <c r="G392" i="7"/>
  <c r="I392" i="7"/>
  <c r="R391" i="7"/>
  <c r="P392" i="7"/>
  <c r="Q392" i="7"/>
  <c r="L393" i="7"/>
  <c r="S389" i="2"/>
  <c r="R389" i="2"/>
  <c r="Q390" i="2"/>
  <c r="V370" i="15"/>
  <c r="W369" i="15"/>
  <c r="F393" i="7"/>
  <c r="E393" i="7"/>
  <c r="G393" i="7"/>
  <c r="H393" i="7"/>
  <c r="I393" i="7"/>
  <c r="J393" i="7"/>
  <c r="R393" i="7"/>
  <c r="N393" i="7"/>
  <c r="N392" i="7"/>
  <c r="O392" i="7"/>
  <c r="L394" i="7"/>
  <c r="S390" i="2"/>
  <c r="Q391" i="2"/>
  <c r="R390" i="2"/>
  <c r="W370" i="15"/>
  <c r="V371" i="15"/>
  <c r="G394" i="7"/>
  <c r="O394" i="7"/>
  <c r="F394" i="7"/>
  <c r="E394" i="7"/>
  <c r="H394" i="7"/>
  <c r="I394" i="7"/>
  <c r="Q394" i="7"/>
  <c r="J394" i="7"/>
  <c r="R394" i="7"/>
  <c r="M394" i="7"/>
  <c r="Q393" i="7"/>
  <c r="O393" i="7"/>
  <c r="M393" i="7"/>
  <c r="P393" i="7"/>
  <c r="L395" i="7"/>
  <c r="S391" i="2"/>
  <c r="Q392" i="2"/>
  <c r="R391" i="2"/>
  <c r="V372" i="15"/>
  <c r="W371" i="15"/>
  <c r="F395" i="7"/>
  <c r="N395" i="7"/>
  <c r="P394" i="7"/>
  <c r="E395" i="7"/>
  <c r="M395" i="7"/>
  <c r="H395" i="7"/>
  <c r="G395" i="7"/>
  <c r="I395" i="7"/>
  <c r="J395" i="7"/>
  <c r="R395" i="7"/>
  <c r="N394" i="7"/>
  <c r="L396" i="7"/>
  <c r="S392" i="2"/>
  <c r="Q393" i="2"/>
  <c r="R392" i="2"/>
  <c r="V373" i="15"/>
  <c r="W372" i="15"/>
  <c r="H396" i="7"/>
  <c r="P396" i="7"/>
  <c r="P395" i="7"/>
  <c r="F396" i="7"/>
  <c r="E396" i="7"/>
  <c r="G396" i="7"/>
  <c r="I396" i="7"/>
  <c r="Q396" i="7"/>
  <c r="J396" i="7"/>
  <c r="Q395" i="7"/>
  <c r="O395" i="7"/>
  <c r="R396" i="7"/>
  <c r="L397" i="7"/>
  <c r="R393" i="2"/>
  <c r="Q394" i="2"/>
  <c r="S393" i="2"/>
  <c r="V374" i="15"/>
  <c r="W373" i="15"/>
  <c r="F397" i="7"/>
  <c r="N397" i="7"/>
  <c r="G397" i="7"/>
  <c r="O397" i="7"/>
  <c r="N396" i="7"/>
  <c r="E397" i="7"/>
  <c r="H397" i="7"/>
  <c r="I397" i="7"/>
  <c r="J397" i="7"/>
  <c r="R397" i="7"/>
  <c r="O396" i="7"/>
  <c r="M397" i="7"/>
  <c r="M396" i="7"/>
  <c r="L398" i="7"/>
  <c r="S394" i="2"/>
  <c r="Q395" i="2"/>
  <c r="R394" i="2"/>
  <c r="V375" i="15"/>
  <c r="W374" i="15"/>
  <c r="E398" i="7"/>
  <c r="M398" i="7"/>
  <c r="F398" i="7"/>
  <c r="H398" i="7"/>
  <c r="G398" i="7"/>
  <c r="I398" i="7"/>
  <c r="J398" i="7"/>
  <c r="Q398" i="7"/>
  <c r="N398" i="7"/>
  <c r="Q397" i="7"/>
  <c r="P397" i="7"/>
  <c r="R398" i="7"/>
  <c r="L399" i="7"/>
  <c r="R395" i="2"/>
  <c r="S395" i="2"/>
  <c r="Q396" i="2"/>
  <c r="V376" i="15"/>
  <c r="W375" i="15"/>
  <c r="O398" i="7"/>
  <c r="P398" i="7"/>
  <c r="J399" i="7"/>
  <c r="R399" i="7"/>
  <c r="E399" i="7"/>
  <c r="M399" i="7"/>
  <c r="F399" i="7"/>
  <c r="H399" i="7"/>
  <c r="P399" i="7"/>
  <c r="G399" i="7"/>
  <c r="I399" i="7"/>
  <c r="Q399" i="7"/>
  <c r="N399" i="7"/>
  <c r="L400" i="7"/>
  <c r="R396" i="2"/>
  <c r="S396" i="2"/>
  <c r="Q397" i="2"/>
  <c r="V377" i="15"/>
  <c r="W376" i="15"/>
  <c r="G400" i="7"/>
  <c r="O400" i="7"/>
  <c r="O399" i="7"/>
  <c r="F400" i="7"/>
  <c r="E400" i="7"/>
  <c r="H400" i="7"/>
  <c r="I400" i="7"/>
  <c r="J400" i="7"/>
  <c r="R400" i="7"/>
  <c r="P400" i="7"/>
  <c r="L401" i="7"/>
  <c r="S397" i="2"/>
  <c r="R397" i="2"/>
  <c r="Q398" i="2"/>
  <c r="V378" i="15"/>
  <c r="W377" i="15"/>
  <c r="F401" i="7"/>
  <c r="E401" i="7"/>
  <c r="H401" i="7"/>
  <c r="G401" i="7"/>
  <c r="I401" i="7"/>
  <c r="J401" i="7"/>
  <c r="N401" i="7"/>
  <c r="N400" i="7"/>
  <c r="M400" i="7"/>
  <c r="Q400" i="7"/>
  <c r="P401" i="7"/>
  <c r="L402" i="7"/>
  <c r="R398" i="2"/>
  <c r="S398" i="2"/>
  <c r="Q399" i="2"/>
  <c r="W378" i="15"/>
  <c r="V379" i="15"/>
  <c r="F402" i="7"/>
  <c r="E402" i="7"/>
  <c r="H402" i="7"/>
  <c r="G402" i="7"/>
  <c r="I402" i="7"/>
  <c r="Q402" i="7"/>
  <c r="J402" i="7"/>
  <c r="Q401" i="7"/>
  <c r="O402" i="7"/>
  <c r="R401" i="7"/>
  <c r="O401" i="7"/>
  <c r="M401" i="7"/>
  <c r="P402" i="7"/>
  <c r="L403" i="7"/>
  <c r="S399" i="2"/>
  <c r="Q400" i="2"/>
  <c r="R399" i="2"/>
  <c r="V380" i="15"/>
  <c r="W379" i="15"/>
  <c r="E403" i="7"/>
  <c r="M403" i="7"/>
  <c r="M402" i="7"/>
  <c r="F403" i="7"/>
  <c r="H403" i="7"/>
  <c r="G403" i="7"/>
  <c r="I403" i="7"/>
  <c r="J403" i="7"/>
  <c r="N403" i="7"/>
  <c r="R402" i="7"/>
  <c r="O403" i="7"/>
  <c r="N402" i="7"/>
  <c r="L404" i="7"/>
  <c r="S400" i="2"/>
  <c r="R400" i="2"/>
  <c r="Q401" i="2"/>
  <c r="V381" i="15"/>
  <c r="W380" i="15"/>
  <c r="E404" i="7"/>
  <c r="M404" i="7"/>
  <c r="R403" i="7"/>
  <c r="F404" i="7"/>
  <c r="H404" i="7"/>
  <c r="G404" i="7"/>
  <c r="I404" i="7"/>
  <c r="J404" i="7"/>
  <c r="Q404" i="7"/>
  <c r="N404" i="7"/>
  <c r="Q403" i="7"/>
  <c r="P403" i="7"/>
  <c r="L405" i="7"/>
  <c r="S401" i="2"/>
  <c r="R401" i="2"/>
  <c r="Q402" i="2"/>
  <c r="V382" i="15"/>
  <c r="W381" i="15"/>
  <c r="O404" i="7"/>
  <c r="E405" i="7"/>
  <c r="M405" i="7"/>
  <c r="R404" i="7"/>
  <c r="F405" i="7"/>
  <c r="H405" i="7"/>
  <c r="G405" i="7"/>
  <c r="I405" i="7"/>
  <c r="J405" i="7"/>
  <c r="P405" i="7"/>
  <c r="N405" i="7"/>
  <c r="P404" i="7"/>
  <c r="L406" i="7"/>
  <c r="S402" i="2"/>
  <c r="R402" i="2"/>
  <c r="Q403" i="2"/>
  <c r="V383" i="15"/>
  <c r="W382" i="15"/>
  <c r="O405" i="7"/>
  <c r="F406" i="7"/>
  <c r="E406" i="7"/>
  <c r="H406" i="7"/>
  <c r="G406" i="7"/>
  <c r="O406" i="7"/>
  <c r="I406" i="7"/>
  <c r="J406" i="7"/>
  <c r="R406" i="7"/>
  <c r="M406" i="7"/>
  <c r="R405" i="7"/>
  <c r="Q405" i="7"/>
  <c r="L407" i="7"/>
  <c r="S403" i="2"/>
  <c r="Q404" i="2"/>
  <c r="R403" i="2"/>
  <c r="V384" i="15"/>
  <c r="W383" i="15"/>
  <c r="F407" i="7"/>
  <c r="E407" i="7"/>
  <c r="H407" i="7"/>
  <c r="G407" i="7"/>
  <c r="I407" i="7"/>
  <c r="J407" i="7"/>
  <c r="N407" i="7"/>
  <c r="P407" i="7"/>
  <c r="Q407" i="7"/>
  <c r="O407" i="7"/>
  <c r="Q406" i="7"/>
  <c r="P406" i="7"/>
  <c r="M407" i="7"/>
  <c r="N406" i="7"/>
  <c r="L408" i="7"/>
  <c r="S404" i="2"/>
  <c r="R404" i="2"/>
  <c r="Q405" i="2"/>
  <c r="V385" i="15"/>
  <c r="W384" i="15"/>
  <c r="F408" i="7"/>
  <c r="E408" i="7"/>
  <c r="H408" i="7"/>
  <c r="G408" i="7"/>
  <c r="I408" i="7"/>
  <c r="J408" i="7"/>
  <c r="P408" i="7"/>
  <c r="R408" i="7"/>
  <c r="M408" i="7"/>
  <c r="R407" i="7"/>
  <c r="Q408" i="7"/>
  <c r="N408" i="7"/>
  <c r="L409" i="7"/>
  <c r="S405" i="2"/>
  <c r="Q406" i="2"/>
  <c r="R405" i="2"/>
  <c r="V386" i="15"/>
  <c r="W385" i="15"/>
  <c r="F409" i="7"/>
  <c r="E409" i="7"/>
  <c r="H409" i="7"/>
  <c r="G409" i="7"/>
  <c r="I409" i="7"/>
  <c r="J409" i="7"/>
  <c r="R409" i="7"/>
  <c r="O409" i="7"/>
  <c r="O408" i="7"/>
  <c r="Q409" i="7"/>
  <c r="L410" i="7"/>
  <c r="S406" i="2"/>
  <c r="R406" i="2"/>
  <c r="Q407" i="2"/>
  <c r="W386" i="15"/>
  <c r="V387" i="15"/>
  <c r="F410" i="7"/>
  <c r="E410" i="7"/>
  <c r="G410" i="7"/>
  <c r="H410" i="7"/>
  <c r="I410" i="7"/>
  <c r="J410" i="7"/>
  <c r="N409" i="7"/>
  <c r="M409" i="7"/>
  <c r="O410" i="7"/>
  <c r="P409" i="7"/>
  <c r="L411" i="7"/>
  <c r="S407" i="2"/>
  <c r="Q408" i="2"/>
  <c r="R407" i="2"/>
  <c r="V388" i="15"/>
  <c r="W387" i="15"/>
  <c r="F411" i="7"/>
  <c r="E411" i="7"/>
  <c r="H411" i="7"/>
  <c r="G411" i="7"/>
  <c r="I411" i="7"/>
  <c r="Q411" i="7"/>
  <c r="J411" i="7"/>
  <c r="P411" i="7"/>
  <c r="M410" i="7"/>
  <c r="Q410" i="7"/>
  <c r="N411" i="7"/>
  <c r="P410" i="7"/>
  <c r="N410" i="7"/>
  <c r="O411" i="7"/>
  <c r="R410" i="7"/>
  <c r="L412" i="7"/>
  <c r="S408" i="2"/>
  <c r="R408" i="2"/>
  <c r="Q409" i="2"/>
  <c r="V389" i="15"/>
  <c r="W388" i="15"/>
  <c r="E412" i="7"/>
  <c r="M412" i="7"/>
  <c r="G412" i="7"/>
  <c r="O412" i="7"/>
  <c r="R411" i="7"/>
  <c r="M411" i="7"/>
  <c r="F412" i="7"/>
  <c r="H412" i="7"/>
  <c r="I412" i="7"/>
  <c r="J412" i="7"/>
  <c r="R412" i="7"/>
  <c r="Q412" i="7"/>
  <c r="L413" i="7"/>
  <c r="S409" i="2"/>
  <c r="Q410" i="2"/>
  <c r="R409" i="2"/>
  <c r="V390" i="15"/>
  <c r="W389" i="15"/>
  <c r="H413" i="7"/>
  <c r="P413" i="7"/>
  <c r="F413" i="7"/>
  <c r="E413" i="7"/>
  <c r="G413" i="7"/>
  <c r="I413" i="7"/>
  <c r="Q413" i="7"/>
  <c r="J413" i="7"/>
  <c r="P412" i="7"/>
  <c r="N412" i="7"/>
  <c r="L414" i="7"/>
  <c r="S410" i="2"/>
  <c r="R410" i="2"/>
  <c r="Q411" i="2"/>
  <c r="V391" i="15"/>
  <c r="W390" i="15"/>
  <c r="J414" i="7"/>
  <c r="R414" i="7"/>
  <c r="E414" i="7"/>
  <c r="M414" i="7"/>
  <c r="M413" i="7"/>
  <c r="F414" i="7"/>
  <c r="N414" i="7"/>
  <c r="N413" i="7"/>
  <c r="H414" i="7"/>
  <c r="G414" i="7"/>
  <c r="O414" i="7"/>
  <c r="I414" i="7"/>
  <c r="O413" i="7"/>
  <c r="P414" i="7"/>
  <c r="R413" i="7"/>
  <c r="Q414" i="7"/>
  <c r="L415" i="7"/>
  <c r="S411" i="2"/>
  <c r="Q412" i="2"/>
  <c r="R411" i="2"/>
  <c r="V392" i="15"/>
  <c r="W391" i="15"/>
  <c r="J415" i="7"/>
  <c r="R415" i="7"/>
  <c r="I415" i="7"/>
  <c r="Q415" i="7"/>
  <c r="F415" i="7"/>
  <c r="N415" i="7"/>
  <c r="E415" i="7"/>
  <c r="H415" i="7"/>
  <c r="G415" i="7"/>
  <c r="L416" i="7"/>
  <c r="S412" i="2"/>
  <c r="Q413" i="2"/>
  <c r="R412" i="2"/>
  <c r="V393" i="15"/>
  <c r="W392" i="15"/>
  <c r="E416" i="7"/>
  <c r="M416" i="7"/>
  <c r="I416" i="7"/>
  <c r="Q416" i="7"/>
  <c r="M415" i="7"/>
  <c r="O415" i="7"/>
  <c r="F416" i="7"/>
  <c r="G416" i="7"/>
  <c r="O416" i="7"/>
  <c r="H416" i="7"/>
  <c r="J416" i="7"/>
  <c r="P415" i="7"/>
  <c r="L417" i="7"/>
  <c r="S413" i="2"/>
  <c r="R413" i="2"/>
  <c r="Q414" i="2"/>
  <c r="V394" i="15"/>
  <c r="W393" i="15"/>
  <c r="H417" i="7"/>
  <c r="P417" i="7"/>
  <c r="R416" i="7"/>
  <c r="F417" i="7"/>
  <c r="E417" i="7"/>
  <c r="G417" i="7"/>
  <c r="I417" i="7"/>
  <c r="J417" i="7"/>
  <c r="N417" i="7"/>
  <c r="N416" i="7"/>
  <c r="P416" i="7"/>
  <c r="L418" i="7"/>
  <c r="S414" i="2"/>
  <c r="Q415" i="2"/>
  <c r="R414" i="2"/>
  <c r="W394" i="15"/>
  <c r="V395" i="15"/>
  <c r="I418" i="7"/>
  <c r="Q418" i="7"/>
  <c r="F418" i="7"/>
  <c r="E418" i="7"/>
  <c r="H418" i="7"/>
  <c r="G418" i="7"/>
  <c r="J418" i="7"/>
  <c r="Q417" i="7"/>
  <c r="O418" i="7"/>
  <c r="O417" i="7"/>
  <c r="M417" i="7"/>
  <c r="R417" i="7"/>
  <c r="L419" i="7"/>
  <c r="S415" i="2"/>
  <c r="R415" i="2"/>
  <c r="Q416" i="2"/>
  <c r="V396" i="15"/>
  <c r="W395" i="15"/>
  <c r="M418" i="7"/>
  <c r="I419" i="7"/>
  <c r="Q419" i="7"/>
  <c r="R418" i="7"/>
  <c r="G419" i="7"/>
  <c r="O419" i="7"/>
  <c r="N418" i="7"/>
  <c r="F419" i="7"/>
  <c r="E419" i="7"/>
  <c r="H419" i="7"/>
  <c r="J419" i="7"/>
  <c r="P418" i="7"/>
  <c r="L420" i="7"/>
  <c r="S416" i="2"/>
  <c r="Q417" i="2"/>
  <c r="R416" i="2"/>
  <c r="V397" i="15"/>
  <c r="W396" i="15"/>
  <c r="E420" i="7"/>
  <c r="M420" i="7"/>
  <c r="M419" i="7"/>
  <c r="I420" i="7"/>
  <c r="Q420" i="7"/>
  <c r="F420" i="7"/>
  <c r="H420" i="7"/>
  <c r="G420" i="7"/>
  <c r="J420" i="7"/>
  <c r="P419" i="7"/>
  <c r="N419" i="7"/>
  <c r="R419" i="7"/>
  <c r="L421" i="7"/>
  <c r="S417" i="2"/>
  <c r="R417" i="2"/>
  <c r="Q418" i="2"/>
  <c r="V398" i="15"/>
  <c r="W397" i="15"/>
  <c r="F421" i="7"/>
  <c r="N421" i="7"/>
  <c r="E421" i="7"/>
  <c r="H421" i="7"/>
  <c r="G421" i="7"/>
  <c r="I421" i="7"/>
  <c r="J421" i="7"/>
  <c r="O420" i="7"/>
  <c r="R421" i="7"/>
  <c r="M421" i="7"/>
  <c r="N420" i="7"/>
  <c r="P421" i="7"/>
  <c r="R420" i="7"/>
  <c r="P420" i="7"/>
  <c r="L422" i="7"/>
  <c r="S418" i="2"/>
  <c r="Q419" i="2"/>
  <c r="R418" i="2"/>
  <c r="V399" i="15"/>
  <c r="W398" i="15"/>
  <c r="G422" i="7"/>
  <c r="O422" i="7"/>
  <c r="O421" i="7"/>
  <c r="H422" i="7"/>
  <c r="P422" i="7"/>
  <c r="Q421" i="7"/>
  <c r="F422" i="7"/>
  <c r="E422" i="7"/>
  <c r="I422" i="7"/>
  <c r="Q422" i="7"/>
  <c r="J422" i="7"/>
  <c r="L423" i="7"/>
  <c r="S419" i="2"/>
  <c r="R419" i="2"/>
  <c r="Q420" i="2"/>
  <c r="V400" i="15"/>
  <c r="W399" i="15"/>
  <c r="J423" i="7"/>
  <c r="R423" i="7"/>
  <c r="E423" i="7"/>
  <c r="M423" i="7"/>
  <c r="R422" i="7"/>
  <c r="F423" i="7"/>
  <c r="N423" i="7"/>
  <c r="N422" i="7"/>
  <c r="H423" i="7"/>
  <c r="G423" i="7"/>
  <c r="O423" i="7"/>
  <c r="I423" i="7"/>
  <c r="M422" i="7"/>
  <c r="Q423" i="7"/>
  <c r="L424" i="7"/>
  <c r="S420" i="2"/>
  <c r="Q421" i="2"/>
  <c r="R420" i="2"/>
  <c r="V401" i="15"/>
  <c r="W400" i="15"/>
  <c r="F424" i="7"/>
  <c r="E424" i="7"/>
  <c r="G424" i="7"/>
  <c r="H424" i="7"/>
  <c r="I424" i="7"/>
  <c r="Q424" i="7"/>
  <c r="J424" i="7"/>
  <c r="R424" i="7"/>
  <c r="M424" i="7"/>
  <c r="O424" i="7"/>
  <c r="P423" i="7"/>
  <c r="L425" i="7"/>
  <c r="S421" i="2"/>
  <c r="R421" i="2"/>
  <c r="Q422" i="2"/>
  <c r="V402" i="15"/>
  <c r="W401" i="15"/>
  <c r="F425" i="7"/>
  <c r="E425" i="7"/>
  <c r="G425" i="7"/>
  <c r="H425" i="7"/>
  <c r="I425" i="7"/>
  <c r="J425" i="7"/>
  <c r="P425" i="7"/>
  <c r="P424" i="7"/>
  <c r="O425" i="7"/>
  <c r="N424" i="7"/>
  <c r="Q425" i="7"/>
  <c r="L426" i="7"/>
  <c r="S422" i="2"/>
  <c r="Q423" i="2"/>
  <c r="R422" i="2"/>
  <c r="W402" i="15"/>
  <c r="V403" i="15"/>
  <c r="J426" i="7"/>
  <c r="R426" i="7"/>
  <c r="E426" i="7"/>
  <c r="M426" i="7"/>
  <c r="M425" i="7"/>
  <c r="F426" i="7"/>
  <c r="N426" i="7"/>
  <c r="R425" i="7"/>
  <c r="G426" i="7"/>
  <c r="H426" i="7"/>
  <c r="I426" i="7"/>
  <c r="N425" i="7"/>
  <c r="O426" i="7"/>
  <c r="Q426" i="7"/>
  <c r="L427" i="7"/>
  <c r="S423" i="2"/>
  <c r="R423" i="2"/>
  <c r="Q424" i="2"/>
  <c r="V404" i="15"/>
  <c r="W403" i="15"/>
  <c r="F427" i="7"/>
  <c r="E427" i="7"/>
  <c r="H427" i="7"/>
  <c r="G427" i="7"/>
  <c r="I427" i="7"/>
  <c r="Q427" i="7"/>
  <c r="J427" i="7"/>
  <c r="R427" i="7"/>
  <c r="M427" i="7"/>
  <c r="P427" i="7"/>
  <c r="P426" i="7"/>
  <c r="L428" i="7"/>
  <c r="S424" i="2"/>
  <c r="Q425" i="2"/>
  <c r="R424" i="2"/>
  <c r="V405" i="15"/>
  <c r="W404" i="15"/>
  <c r="F428" i="7"/>
  <c r="E428" i="7"/>
  <c r="H428" i="7"/>
  <c r="G428" i="7"/>
  <c r="I428" i="7"/>
  <c r="J428" i="7"/>
  <c r="O428" i="7"/>
  <c r="O427" i="7"/>
  <c r="P428" i="7"/>
  <c r="N427" i="7"/>
  <c r="Q428" i="7"/>
  <c r="L429" i="7"/>
  <c r="S425" i="2"/>
  <c r="R425" i="2"/>
  <c r="Q426" i="2"/>
  <c r="V406" i="15"/>
  <c r="W405" i="15"/>
  <c r="E429" i="7"/>
  <c r="M429" i="7"/>
  <c r="M428" i="7"/>
  <c r="F429" i="7"/>
  <c r="N429" i="7"/>
  <c r="R428" i="7"/>
  <c r="H429" i="7"/>
  <c r="G429" i="7"/>
  <c r="I429" i="7"/>
  <c r="J429" i="7"/>
  <c r="N428" i="7"/>
  <c r="P429" i="7"/>
  <c r="Q429" i="7"/>
  <c r="L430" i="7"/>
  <c r="S426" i="2"/>
  <c r="Q427" i="2"/>
  <c r="R426" i="2"/>
  <c r="V407" i="15"/>
  <c r="W406" i="15"/>
  <c r="O429" i="7"/>
  <c r="F430" i="7"/>
  <c r="E430" i="7"/>
  <c r="H430" i="7"/>
  <c r="P430" i="7"/>
  <c r="G430" i="7"/>
  <c r="I430" i="7"/>
  <c r="J430" i="7"/>
  <c r="R430" i="7"/>
  <c r="M430" i="7"/>
  <c r="Q430" i="7"/>
  <c r="N430" i="7"/>
  <c r="R429" i="7"/>
  <c r="L431" i="7"/>
  <c r="S427" i="2"/>
  <c r="R427" i="2"/>
  <c r="Q428" i="2"/>
  <c r="V408" i="15"/>
  <c r="W407" i="15"/>
  <c r="G431" i="7"/>
  <c r="O431" i="7"/>
  <c r="F431" i="7"/>
  <c r="E431" i="7"/>
  <c r="H431" i="7"/>
  <c r="I431" i="7"/>
  <c r="J431" i="7"/>
  <c r="R431" i="7"/>
  <c r="Q431" i="7"/>
  <c r="O430" i="7"/>
  <c r="L432" i="7"/>
  <c r="S428" i="2"/>
  <c r="R428" i="2"/>
  <c r="Q429" i="2"/>
  <c r="V409" i="15"/>
  <c r="W408" i="15"/>
  <c r="H432" i="7"/>
  <c r="P432" i="7"/>
  <c r="P431" i="7"/>
  <c r="N431" i="7"/>
  <c r="M431" i="7"/>
  <c r="F432" i="7"/>
  <c r="E432" i="7"/>
  <c r="G432" i="7"/>
  <c r="I432" i="7"/>
  <c r="Q432" i="7"/>
  <c r="J432" i="7"/>
  <c r="L433" i="7"/>
  <c r="S429" i="2"/>
  <c r="Q430" i="2"/>
  <c r="R429" i="2"/>
  <c r="V410" i="15"/>
  <c r="W409" i="15"/>
  <c r="J433" i="7"/>
  <c r="R433" i="7"/>
  <c r="E433" i="7"/>
  <c r="M433" i="7"/>
  <c r="M432" i="7"/>
  <c r="N432" i="7"/>
  <c r="F433" i="7"/>
  <c r="G433" i="7"/>
  <c r="H433" i="7"/>
  <c r="I433" i="7"/>
  <c r="Q433" i="7"/>
  <c r="O433" i="7"/>
  <c r="R432" i="7"/>
  <c r="P433" i="7"/>
  <c r="O432" i="7"/>
  <c r="L434" i="7"/>
  <c r="S430" i="2"/>
  <c r="R430" i="2"/>
  <c r="Q431" i="2"/>
  <c r="W410" i="15"/>
  <c r="V411" i="15"/>
  <c r="F434" i="7"/>
  <c r="N434" i="7"/>
  <c r="H434" i="7"/>
  <c r="P434" i="7"/>
  <c r="N433" i="7"/>
  <c r="E434" i="7"/>
  <c r="M434" i="7"/>
  <c r="G434" i="7"/>
  <c r="O434" i="7"/>
  <c r="I434" i="7"/>
  <c r="J434" i="7"/>
  <c r="L435" i="7"/>
  <c r="S431" i="2"/>
  <c r="Q432" i="2"/>
  <c r="R431" i="2"/>
  <c r="V412" i="15"/>
  <c r="W411" i="15"/>
  <c r="F435" i="7"/>
  <c r="E435" i="7"/>
  <c r="H435" i="7"/>
  <c r="G435" i="7"/>
  <c r="I435" i="7"/>
  <c r="Q435" i="7"/>
  <c r="J435" i="7"/>
  <c r="R434" i="7"/>
  <c r="N435" i="7"/>
  <c r="P435" i="7"/>
  <c r="Q434" i="7"/>
  <c r="O435" i="7"/>
  <c r="M435" i="7"/>
  <c r="L436" i="7"/>
  <c r="S432" i="2"/>
  <c r="Q433" i="2"/>
  <c r="R432" i="2"/>
  <c r="V413" i="15"/>
  <c r="W412" i="15"/>
  <c r="F436" i="7"/>
  <c r="E436" i="7"/>
  <c r="H436" i="7"/>
  <c r="G436" i="7"/>
  <c r="I436" i="7"/>
  <c r="Q436" i="7"/>
  <c r="J436" i="7"/>
  <c r="R435" i="7"/>
  <c r="P436" i="7"/>
  <c r="L437" i="7"/>
  <c r="S433" i="2"/>
  <c r="R433" i="2"/>
  <c r="Q434" i="2"/>
  <c r="V414" i="15"/>
  <c r="W413" i="15"/>
  <c r="J437" i="7"/>
  <c r="R437" i="7"/>
  <c r="E437" i="7"/>
  <c r="M437" i="7"/>
  <c r="M436" i="7"/>
  <c r="R436" i="7"/>
  <c r="G437" i="7"/>
  <c r="O437" i="7"/>
  <c r="O436" i="7"/>
  <c r="N436" i="7"/>
  <c r="F437" i="7"/>
  <c r="N437" i="7"/>
  <c r="H437" i="7"/>
  <c r="I437" i="7"/>
  <c r="L438" i="7"/>
  <c r="S434" i="2"/>
  <c r="R434" i="2"/>
  <c r="Q435" i="2"/>
  <c r="V415" i="15"/>
  <c r="W414" i="15"/>
  <c r="G438" i="7"/>
  <c r="O438" i="7"/>
  <c r="Q437" i="7"/>
  <c r="H438" i="7"/>
  <c r="P438" i="7"/>
  <c r="P437" i="7"/>
  <c r="F438" i="7"/>
  <c r="E438" i="7"/>
  <c r="I438" i="7"/>
  <c r="Q438" i="7"/>
  <c r="J438" i="7"/>
  <c r="L439" i="7"/>
  <c r="S435" i="2"/>
  <c r="R435" i="2"/>
  <c r="Q436" i="2"/>
  <c r="V416" i="15"/>
  <c r="W415" i="15"/>
  <c r="J439" i="7"/>
  <c r="R439" i="7"/>
  <c r="E439" i="7"/>
  <c r="M439" i="7"/>
  <c r="R438" i="7"/>
  <c r="F439" i="7"/>
  <c r="N439" i="7"/>
  <c r="N438" i="7"/>
  <c r="G439" i="7"/>
  <c r="H439" i="7"/>
  <c r="I439" i="7"/>
  <c r="M438" i="7"/>
  <c r="Q439" i="7"/>
  <c r="L440" i="7"/>
  <c r="S436" i="2"/>
  <c r="R436" i="2"/>
  <c r="Q437" i="2"/>
  <c r="V417" i="15"/>
  <c r="W416" i="15"/>
  <c r="O439" i="7"/>
  <c r="F440" i="7"/>
  <c r="E440" i="7"/>
  <c r="H440" i="7"/>
  <c r="P440" i="7"/>
  <c r="G440" i="7"/>
  <c r="I440" i="7"/>
  <c r="J440" i="7"/>
  <c r="R440" i="7"/>
  <c r="M440" i="7"/>
  <c r="Q440" i="7"/>
  <c r="N440" i="7"/>
  <c r="P439" i="7"/>
  <c r="L441" i="7"/>
  <c r="S437" i="2"/>
  <c r="R437" i="2"/>
  <c r="Q438" i="2"/>
  <c r="V418" i="15"/>
  <c r="W417" i="15"/>
  <c r="F441" i="7"/>
  <c r="E441" i="7"/>
  <c r="G441" i="7"/>
  <c r="H441" i="7"/>
  <c r="I441" i="7"/>
  <c r="J441" i="7"/>
  <c r="Q441" i="7"/>
  <c r="P441" i="7"/>
  <c r="O440" i="7"/>
  <c r="L442" i="7"/>
  <c r="S438" i="2"/>
  <c r="R438" i="2"/>
  <c r="Q439" i="2"/>
  <c r="W418" i="15"/>
  <c r="V419" i="15"/>
  <c r="F442" i="7"/>
  <c r="E442" i="7"/>
  <c r="G442" i="7"/>
  <c r="H442" i="7"/>
  <c r="P442" i="7"/>
  <c r="I442" i="7"/>
  <c r="J442" i="7"/>
  <c r="R442" i="7"/>
  <c r="M442" i="7"/>
  <c r="Q442" i="7"/>
  <c r="N442" i="7"/>
  <c r="N441" i="7"/>
  <c r="M441" i="7"/>
  <c r="R441" i="7"/>
  <c r="O441" i="7"/>
  <c r="L443" i="7"/>
  <c r="S439" i="2"/>
  <c r="R439" i="2"/>
  <c r="Q440" i="2"/>
  <c r="V420" i="15"/>
  <c r="W419" i="15"/>
  <c r="O442" i="7"/>
  <c r="E443" i="7"/>
  <c r="M443" i="7"/>
  <c r="F443" i="7"/>
  <c r="H443" i="7"/>
  <c r="G443" i="7"/>
  <c r="I443" i="7"/>
  <c r="Q443" i="7"/>
  <c r="J443" i="7"/>
  <c r="L444" i="7"/>
  <c r="S440" i="2"/>
  <c r="R440" i="2"/>
  <c r="Q441" i="2"/>
  <c r="V421" i="15"/>
  <c r="W420" i="15"/>
  <c r="F444" i="7"/>
  <c r="E444" i="7"/>
  <c r="H444" i="7"/>
  <c r="G444" i="7"/>
  <c r="I444" i="7"/>
  <c r="Q444" i="7"/>
  <c r="J444" i="7"/>
  <c r="P444" i="7"/>
  <c r="R443" i="7"/>
  <c r="N443" i="7"/>
  <c r="O444" i="7"/>
  <c r="P443" i="7"/>
  <c r="O443" i="7"/>
  <c r="L445" i="7"/>
  <c r="S441" i="2"/>
  <c r="R441" i="2"/>
  <c r="Q442" i="2"/>
  <c r="V422" i="15"/>
  <c r="W421" i="15"/>
  <c r="J445" i="7"/>
  <c r="R445" i="7"/>
  <c r="E445" i="7"/>
  <c r="M445" i="7"/>
  <c r="F445" i="7"/>
  <c r="H445" i="7"/>
  <c r="G445" i="7"/>
  <c r="I445" i="7"/>
  <c r="M444" i="7"/>
  <c r="N445" i="7"/>
  <c r="N444" i="7"/>
  <c r="R444" i="7"/>
  <c r="P445" i="7"/>
  <c r="Q445" i="7"/>
  <c r="L446" i="7"/>
  <c r="S442" i="2"/>
  <c r="R442" i="2"/>
  <c r="Q443" i="2"/>
  <c r="V423" i="15"/>
  <c r="W422" i="15"/>
  <c r="F446" i="7"/>
  <c r="E446" i="7"/>
  <c r="H446" i="7"/>
  <c r="G446" i="7"/>
  <c r="I446" i="7"/>
  <c r="Q446" i="7"/>
  <c r="J446" i="7"/>
  <c r="R446" i="7"/>
  <c r="N446" i="7"/>
  <c r="O446" i="7"/>
  <c r="O445" i="7"/>
  <c r="L447" i="7"/>
  <c r="S443" i="2"/>
  <c r="R443" i="2"/>
  <c r="Q444" i="2"/>
  <c r="V424" i="15"/>
  <c r="W423" i="15"/>
  <c r="E447" i="7"/>
  <c r="M447" i="7"/>
  <c r="F447" i="7"/>
  <c r="H447" i="7"/>
  <c r="G447" i="7"/>
  <c r="I447" i="7"/>
  <c r="J447" i="7"/>
  <c r="N447" i="7"/>
  <c r="P447" i="7"/>
  <c r="Q447" i="7"/>
  <c r="M446" i="7"/>
  <c r="P446" i="7"/>
  <c r="L448" i="7"/>
  <c r="S444" i="2"/>
  <c r="R444" i="2"/>
  <c r="Q445" i="2"/>
  <c r="V425" i="15"/>
  <c r="W424" i="15"/>
  <c r="G448" i="7"/>
  <c r="O448" i="7"/>
  <c r="O447" i="7"/>
  <c r="F448" i="7"/>
  <c r="E448" i="7"/>
  <c r="H448" i="7"/>
  <c r="I448" i="7"/>
  <c r="Q448" i="7"/>
  <c r="J448" i="7"/>
  <c r="P448" i="7"/>
  <c r="R447" i="7"/>
  <c r="L449" i="7"/>
  <c r="S445" i="2"/>
  <c r="Q446" i="2"/>
  <c r="R445" i="2"/>
  <c r="V426" i="15"/>
  <c r="W425" i="15"/>
  <c r="J449" i="7"/>
  <c r="R449" i="7"/>
  <c r="E449" i="7"/>
  <c r="M449" i="7"/>
  <c r="N448" i="7"/>
  <c r="M448" i="7"/>
  <c r="F449" i="7"/>
  <c r="H449" i="7"/>
  <c r="P449" i="7"/>
  <c r="G449" i="7"/>
  <c r="I449" i="7"/>
  <c r="R448" i="7"/>
  <c r="Q449" i="7"/>
  <c r="L450" i="7"/>
  <c r="S446" i="2"/>
  <c r="Q447" i="2"/>
  <c r="R446" i="2"/>
  <c r="W426" i="15"/>
  <c r="V427" i="15"/>
  <c r="O449" i="7"/>
  <c r="F450" i="7"/>
  <c r="E450" i="7"/>
  <c r="H450" i="7"/>
  <c r="G450" i="7"/>
  <c r="I450" i="7"/>
  <c r="J450" i="7"/>
  <c r="R450" i="7"/>
  <c r="M450" i="7"/>
  <c r="Q450" i="7"/>
  <c r="N450" i="7"/>
  <c r="N449" i="7"/>
  <c r="P450" i="7"/>
  <c r="L451" i="7"/>
  <c r="S447" i="2"/>
  <c r="R447" i="2"/>
  <c r="Q448" i="2"/>
  <c r="V428" i="15"/>
  <c r="W427" i="15"/>
  <c r="E451" i="7"/>
  <c r="M451" i="7"/>
  <c r="F451" i="7"/>
  <c r="H451" i="7"/>
  <c r="G451" i="7"/>
  <c r="I451" i="7"/>
  <c r="J451" i="7"/>
  <c r="R451" i="7"/>
  <c r="O451" i="7"/>
  <c r="O450" i="7"/>
  <c r="L452" i="7"/>
  <c r="S448" i="2"/>
  <c r="R448" i="2"/>
  <c r="Q449" i="2"/>
  <c r="V429" i="15"/>
  <c r="W428" i="15"/>
  <c r="N451" i="7"/>
  <c r="F452" i="7"/>
  <c r="E452" i="7"/>
  <c r="H452" i="7"/>
  <c r="G452" i="7"/>
  <c r="I452" i="7"/>
  <c r="Q452" i="7"/>
  <c r="J452" i="7"/>
  <c r="Q451" i="7"/>
  <c r="M452" i="7"/>
  <c r="P451" i="7"/>
  <c r="L453" i="7"/>
  <c r="S449" i="2"/>
  <c r="Q450" i="2"/>
  <c r="R449" i="2"/>
  <c r="V430" i="15"/>
  <c r="W429" i="15"/>
  <c r="F453" i="7"/>
  <c r="E453" i="7"/>
  <c r="H453" i="7"/>
  <c r="G453" i="7"/>
  <c r="I453" i="7"/>
  <c r="Q453" i="7"/>
  <c r="J453" i="7"/>
  <c r="P453" i="7"/>
  <c r="P452" i="7"/>
  <c r="R452" i="7"/>
  <c r="O453" i="7"/>
  <c r="O452" i="7"/>
  <c r="N452" i="7"/>
  <c r="L454" i="7"/>
  <c r="S450" i="2"/>
  <c r="R450" i="2"/>
  <c r="Q451" i="2"/>
  <c r="V431" i="15"/>
  <c r="W430" i="15"/>
  <c r="J454" i="7"/>
  <c r="R454" i="7"/>
  <c r="E454" i="7"/>
  <c r="M454" i="7"/>
  <c r="F454" i="7"/>
  <c r="H454" i="7"/>
  <c r="G454" i="7"/>
  <c r="I454" i="7"/>
  <c r="M453" i="7"/>
  <c r="N454" i="7"/>
  <c r="N453" i="7"/>
  <c r="R453" i="7"/>
  <c r="P454" i="7"/>
  <c r="Q454" i="7"/>
  <c r="L455" i="7"/>
  <c r="S451" i="2"/>
  <c r="Q452" i="2"/>
  <c r="R451" i="2"/>
  <c r="V432" i="15"/>
  <c r="W431" i="15"/>
  <c r="O454" i="7"/>
  <c r="F455" i="7"/>
  <c r="E455" i="7"/>
  <c r="H455" i="7"/>
  <c r="P455" i="7"/>
  <c r="G455" i="7"/>
  <c r="I455" i="7"/>
  <c r="J455" i="7"/>
  <c r="R455" i="7"/>
  <c r="M455" i="7"/>
  <c r="Q455" i="7"/>
  <c r="N455" i="7"/>
  <c r="L456" i="7"/>
  <c r="S452" i="2"/>
  <c r="Q453" i="2"/>
  <c r="R452" i="2"/>
  <c r="V433" i="15"/>
  <c r="W432" i="15"/>
  <c r="G456" i="7"/>
  <c r="O456" i="7"/>
  <c r="J456" i="7"/>
  <c r="R456" i="7"/>
  <c r="F456" i="7"/>
  <c r="E456" i="7"/>
  <c r="H456" i="7"/>
  <c r="I456" i="7"/>
  <c r="Q456" i="7"/>
  <c r="O455" i="7"/>
  <c r="L457" i="7"/>
  <c r="S453" i="2"/>
  <c r="Q454" i="2"/>
  <c r="R453" i="2"/>
  <c r="V434" i="15"/>
  <c r="W433" i="15"/>
  <c r="F457" i="7"/>
  <c r="E457" i="7"/>
  <c r="G457" i="7"/>
  <c r="H457" i="7"/>
  <c r="I457" i="7"/>
  <c r="Q457" i="7"/>
  <c r="J457" i="7"/>
  <c r="P457" i="7"/>
  <c r="N456" i="7"/>
  <c r="P456" i="7"/>
  <c r="O457" i="7"/>
  <c r="M456" i="7"/>
  <c r="L458" i="7"/>
  <c r="S454" i="2"/>
  <c r="Q455" i="2"/>
  <c r="R454" i="2"/>
  <c r="W434" i="15"/>
  <c r="V435" i="15"/>
  <c r="M457" i="7"/>
  <c r="F458" i="7"/>
  <c r="E458" i="7"/>
  <c r="H458" i="7"/>
  <c r="G458" i="7"/>
  <c r="I458" i="7"/>
  <c r="Q458" i="7"/>
  <c r="J458" i="7"/>
  <c r="R457" i="7"/>
  <c r="P458" i="7"/>
  <c r="N457" i="7"/>
  <c r="O458" i="7"/>
  <c r="L459" i="7"/>
  <c r="S455" i="2"/>
  <c r="Q456" i="2"/>
  <c r="R455" i="2"/>
  <c r="V436" i="15"/>
  <c r="W435" i="15"/>
  <c r="J459" i="7"/>
  <c r="R459" i="7"/>
  <c r="E459" i="7"/>
  <c r="M459" i="7"/>
  <c r="M458" i="7"/>
  <c r="R458" i="7"/>
  <c r="F459" i="7"/>
  <c r="H459" i="7"/>
  <c r="G459" i="7"/>
  <c r="I459" i="7"/>
  <c r="Q459" i="7"/>
  <c r="N458" i="7"/>
  <c r="P459" i="7"/>
  <c r="L460" i="7"/>
  <c r="S456" i="2"/>
  <c r="Q457" i="2"/>
  <c r="R456" i="2"/>
  <c r="V437" i="15"/>
  <c r="W436" i="15"/>
  <c r="F460" i="7"/>
  <c r="N460" i="7"/>
  <c r="E460" i="7"/>
  <c r="H460" i="7"/>
  <c r="G460" i="7"/>
  <c r="I460" i="7"/>
  <c r="J460" i="7"/>
  <c r="O459" i="7"/>
  <c r="P460" i="7"/>
  <c r="N459" i="7"/>
  <c r="R460" i="7"/>
  <c r="M460" i="7"/>
  <c r="Q460" i="7"/>
  <c r="L461" i="7"/>
  <c r="S457" i="2"/>
  <c r="Q458" i="2"/>
  <c r="R457" i="2"/>
  <c r="V438" i="15"/>
  <c r="W437" i="15"/>
  <c r="O460" i="7"/>
  <c r="J461" i="7"/>
  <c r="R461" i="7"/>
  <c r="E461" i="7"/>
  <c r="M461" i="7"/>
  <c r="F461" i="7"/>
  <c r="H461" i="7"/>
  <c r="G461" i="7"/>
  <c r="I461" i="7"/>
  <c r="Q461" i="7"/>
  <c r="N461" i="7"/>
  <c r="L462" i="7"/>
  <c r="S458" i="2"/>
  <c r="Q459" i="2"/>
  <c r="R458" i="2"/>
  <c r="V439" i="15"/>
  <c r="W438" i="15"/>
  <c r="F462" i="7"/>
  <c r="E462" i="7"/>
  <c r="H462" i="7"/>
  <c r="G462" i="7"/>
  <c r="I462" i="7"/>
  <c r="Q462" i="7"/>
  <c r="J462" i="7"/>
  <c r="R462" i="7"/>
  <c r="M462" i="7"/>
  <c r="P462" i="7"/>
  <c r="P461" i="7"/>
  <c r="O461" i="7"/>
  <c r="L463" i="7"/>
  <c r="S459" i="2"/>
  <c r="R459" i="2"/>
  <c r="Q460" i="2"/>
  <c r="V440" i="15"/>
  <c r="W439" i="15"/>
  <c r="F463" i="7"/>
  <c r="N463" i="7"/>
  <c r="G463" i="7"/>
  <c r="O463" i="7"/>
  <c r="E463" i="7"/>
  <c r="H463" i="7"/>
  <c r="I463" i="7"/>
  <c r="J463" i="7"/>
  <c r="R463" i="7"/>
  <c r="Q463" i="7"/>
  <c r="N462" i="7"/>
  <c r="O462" i="7"/>
  <c r="L464" i="7"/>
  <c r="S460" i="2"/>
  <c r="Q461" i="2"/>
  <c r="R460" i="2"/>
  <c r="V441" i="15"/>
  <c r="W440" i="15"/>
  <c r="H464" i="7"/>
  <c r="P464" i="7"/>
  <c r="F464" i="7"/>
  <c r="E464" i="7"/>
  <c r="G464" i="7"/>
  <c r="I464" i="7"/>
  <c r="Q464" i="7"/>
  <c r="J464" i="7"/>
  <c r="M463" i="7"/>
  <c r="O464" i="7"/>
  <c r="P463" i="7"/>
  <c r="L465" i="7"/>
  <c r="S461" i="2"/>
  <c r="R461" i="2"/>
  <c r="Q462" i="2"/>
  <c r="V442" i="15"/>
  <c r="W441" i="15"/>
  <c r="J465" i="7"/>
  <c r="R465" i="7"/>
  <c r="E465" i="7"/>
  <c r="M465" i="7"/>
  <c r="M464" i="7"/>
  <c r="F465" i="7"/>
  <c r="N465" i="7"/>
  <c r="N464" i="7"/>
  <c r="H465" i="7"/>
  <c r="P465" i="7"/>
  <c r="G465" i="7"/>
  <c r="I465" i="7"/>
  <c r="R464" i="7"/>
  <c r="Q465" i="7"/>
  <c r="L466" i="7"/>
  <c r="S462" i="2"/>
  <c r="R462" i="2"/>
  <c r="Q463" i="2"/>
  <c r="W442" i="15"/>
  <c r="V443" i="15"/>
  <c r="O465" i="7"/>
  <c r="F466" i="7"/>
  <c r="E466" i="7"/>
  <c r="H466" i="7"/>
  <c r="P466" i="7"/>
  <c r="G466" i="7"/>
  <c r="I466" i="7"/>
  <c r="J466" i="7"/>
  <c r="R466" i="7"/>
  <c r="M466" i="7"/>
  <c r="Q466" i="7"/>
  <c r="N466" i="7"/>
  <c r="L467" i="7"/>
  <c r="S463" i="2"/>
  <c r="R463" i="2"/>
  <c r="Q464" i="2"/>
  <c r="V444" i="15"/>
  <c r="W443" i="15"/>
  <c r="F467" i="7"/>
  <c r="E467" i="7"/>
  <c r="H467" i="7"/>
  <c r="G467" i="7"/>
  <c r="I467" i="7"/>
  <c r="J467" i="7"/>
  <c r="Q467" i="7"/>
  <c r="P467" i="7"/>
  <c r="O466" i="7"/>
  <c r="L468" i="7"/>
  <c r="S464" i="2"/>
  <c r="R464" i="2"/>
  <c r="Q465" i="2"/>
  <c r="V445" i="15"/>
  <c r="W444" i="15"/>
  <c r="J468" i="7"/>
  <c r="R468" i="7"/>
  <c r="E468" i="7"/>
  <c r="M468" i="7"/>
  <c r="M467" i="7"/>
  <c r="R467" i="7"/>
  <c r="N467" i="7"/>
  <c r="O467" i="7"/>
  <c r="H468" i="7"/>
  <c r="P468" i="7"/>
  <c r="F468" i="7"/>
  <c r="N468" i="7"/>
  <c r="G468" i="7"/>
  <c r="I468" i="7"/>
  <c r="L469" i="7"/>
  <c r="S465" i="2"/>
  <c r="R465" i="2"/>
  <c r="Q466" i="2"/>
  <c r="V446" i="15"/>
  <c r="W445" i="15"/>
  <c r="G469" i="7"/>
  <c r="O469" i="7"/>
  <c r="Q468" i="7"/>
  <c r="H469" i="7"/>
  <c r="P469" i="7"/>
  <c r="O468" i="7"/>
  <c r="F469" i="7"/>
  <c r="E469" i="7"/>
  <c r="I469" i="7"/>
  <c r="Q469" i="7"/>
  <c r="J469" i="7"/>
  <c r="L470" i="7"/>
  <c r="S466" i="2"/>
  <c r="R466" i="2"/>
  <c r="Q467" i="2"/>
  <c r="V447" i="15"/>
  <c r="W446" i="15"/>
  <c r="J470" i="7"/>
  <c r="R470" i="7"/>
  <c r="E470" i="7"/>
  <c r="M470" i="7"/>
  <c r="M469" i="7"/>
  <c r="F470" i="7"/>
  <c r="N470" i="7"/>
  <c r="R469" i="7"/>
  <c r="H470" i="7"/>
  <c r="P470" i="7"/>
  <c r="G470" i="7"/>
  <c r="I470" i="7"/>
  <c r="N469" i="7"/>
  <c r="Q470" i="7"/>
  <c r="L471" i="7"/>
  <c r="S467" i="2"/>
  <c r="R467" i="2"/>
  <c r="Q468" i="2"/>
  <c r="V448" i="15"/>
  <c r="W447" i="15"/>
  <c r="O470" i="7"/>
  <c r="F471" i="7"/>
  <c r="E471" i="7"/>
  <c r="G471" i="7"/>
  <c r="H471" i="7"/>
  <c r="I471" i="7"/>
  <c r="J471" i="7"/>
  <c r="R471" i="7"/>
  <c r="M471" i="7"/>
  <c r="Q471" i="7"/>
  <c r="N471" i="7"/>
  <c r="L472" i="7"/>
  <c r="S468" i="2"/>
  <c r="Q469" i="2"/>
  <c r="R468" i="2"/>
  <c r="V449" i="15"/>
  <c r="W448" i="15"/>
  <c r="P471" i="7"/>
  <c r="I472" i="7"/>
  <c r="Q472" i="7"/>
  <c r="F472" i="7"/>
  <c r="N472" i="7"/>
  <c r="E472" i="7"/>
  <c r="H472" i="7"/>
  <c r="G472" i="7"/>
  <c r="J472" i="7"/>
  <c r="O471" i="7"/>
  <c r="L473" i="7"/>
  <c r="S469" i="2"/>
  <c r="R469" i="2"/>
  <c r="Q470" i="2"/>
  <c r="V450" i="15"/>
  <c r="W449" i="15"/>
  <c r="G473" i="7"/>
  <c r="O473" i="7"/>
  <c r="O472" i="7"/>
  <c r="E473" i="7"/>
  <c r="M473" i="7"/>
  <c r="M472" i="7"/>
  <c r="F473" i="7"/>
  <c r="H473" i="7"/>
  <c r="I473" i="7"/>
  <c r="J473" i="7"/>
  <c r="R472" i="7"/>
  <c r="P472" i="7"/>
  <c r="L474" i="7"/>
  <c r="S470" i="2"/>
  <c r="R470" i="2"/>
  <c r="Q471" i="2"/>
  <c r="W450" i="15"/>
  <c r="V451" i="15"/>
  <c r="H474" i="7"/>
  <c r="P474" i="7"/>
  <c r="Q473" i="7"/>
  <c r="P473" i="7"/>
  <c r="J474" i="7"/>
  <c r="R474" i="7"/>
  <c r="R473" i="7"/>
  <c r="F474" i="7"/>
  <c r="N474" i="7"/>
  <c r="E474" i="7"/>
  <c r="G474" i="7"/>
  <c r="I474" i="7"/>
  <c r="N473" i="7"/>
  <c r="L475" i="7"/>
  <c r="S471" i="2"/>
  <c r="R471" i="2"/>
  <c r="Q472" i="2"/>
  <c r="V452" i="15"/>
  <c r="W451" i="15"/>
  <c r="G475" i="7"/>
  <c r="O475" i="7"/>
  <c r="O474" i="7"/>
  <c r="M474" i="7"/>
  <c r="F475" i="7"/>
  <c r="E475" i="7"/>
  <c r="H475" i="7"/>
  <c r="I475" i="7"/>
  <c r="Q475" i="7"/>
  <c r="J475" i="7"/>
  <c r="Q474" i="7"/>
  <c r="L476" i="7"/>
  <c r="S472" i="2"/>
  <c r="Q473" i="2"/>
  <c r="R472" i="2"/>
  <c r="V453" i="15"/>
  <c r="W452" i="15"/>
  <c r="F476" i="7"/>
  <c r="N476" i="7"/>
  <c r="R475" i="7"/>
  <c r="E476" i="7"/>
  <c r="H476" i="7"/>
  <c r="P476" i="7"/>
  <c r="G476" i="7"/>
  <c r="I476" i="7"/>
  <c r="J476" i="7"/>
  <c r="O476" i="7"/>
  <c r="N475" i="7"/>
  <c r="P475" i="7"/>
  <c r="M476" i="7"/>
  <c r="M475" i="7"/>
  <c r="Q476" i="7"/>
  <c r="L477" i="7"/>
  <c r="S473" i="2"/>
  <c r="Q474" i="2"/>
  <c r="R473" i="2"/>
  <c r="V454" i="15"/>
  <c r="W453" i="15"/>
  <c r="H477" i="7"/>
  <c r="P477" i="7"/>
  <c r="F477" i="7"/>
  <c r="E477" i="7"/>
  <c r="M477" i="7"/>
  <c r="G477" i="7"/>
  <c r="I477" i="7"/>
  <c r="Q477" i="7"/>
  <c r="J477" i="7"/>
  <c r="R477" i="7"/>
  <c r="R476" i="7"/>
  <c r="L478" i="7"/>
  <c r="S474" i="2"/>
  <c r="R474" i="2"/>
  <c r="Q475" i="2"/>
  <c r="V455" i="15"/>
  <c r="W454" i="15"/>
  <c r="F478" i="7"/>
  <c r="E478" i="7"/>
  <c r="H478" i="7"/>
  <c r="G478" i="7"/>
  <c r="I478" i="7"/>
  <c r="J478" i="7"/>
  <c r="R478" i="7"/>
  <c r="O478" i="7"/>
  <c r="P478" i="7"/>
  <c r="O477" i="7"/>
  <c r="N477" i="7"/>
  <c r="Q478" i="7"/>
  <c r="L479" i="7"/>
  <c r="S475" i="2"/>
  <c r="R475" i="2"/>
  <c r="Q476" i="2"/>
  <c r="V456" i="15"/>
  <c r="W455" i="15"/>
  <c r="M478" i="7"/>
  <c r="F479" i="7"/>
  <c r="E479" i="7"/>
  <c r="M479" i="7"/>
  <c r="H479" i="7"/>
  <c r="G479" i="7"/>
  <c r="I479" i="7"/>
  <c r="J479" i="7"/>
  <c r="N478" i="7"/>
  <c r="P479" i="7"/>
  <c r="Q479" i="7"/>
  <c r="L480" i="7"/>
  <c r="S476" i="2"/>
  <c r="Q477" i="2"/>
  <c r="R476" i="2"/>
  <c r="V457" i="15"/>
  <c r="W456" i="15"/>
  <c r="O479" i="7"/>
  <c r="F480" i="7"/>
  <c r="E480" i="7"/>
  <c r="M480" i="7"/>
  <c r="H480" i="7"/>
  <c r="G480" i="7"/>
  <c r="I480" i="7"/>
  <c r="Q480" i="7"/>
  <c r="J480" i="7"/>
  <c r="R480" i="7"/>
  <c r="P480" i="7"/>
  <c r="N479" i="7"/>
  <c r="R479" i="7"/>
  <c r="L481" i="7"/>
  <c r="S477" i="2"/>
  <c r="R477" i="2"/>
  <c r="Q478" i="2"/>
  <c r="V458" i="15"/>
  <c r="W457" i="15"/>
  <c r="F481" i="7"/>
  <c r="E481" i="7"/>
  <c r="H481" i="7"/>
  <c r="G481" i="7"/>
  <c r="I481" i="7"/>
  <c r="J481" i="7"/>
  <c r="P481" i="7"/>
  <c r="O480" i="7"/>
  <c r="R481" i="7"/>
  <c r="M481" i="7"/>
  <c r="N480" i="7"/>
  <c r="Q481" i="7"/>
  <c r="L482" i="7"/>
  <c r="S478" i="2"/>
  <c r="R478" i="2"/>
  <c r="Q479" i="2"/>
  <c r="W458" i="15"/>
  <c r="V459" i="15"/>
  <c r="G482" i="7"/>
  <c r="O482" i="7"/>
  <c r="N481" i="7"/>
  <c r="O481" i="7"/>
  <c r="H482" i="7"/>
  <c r="P482" i="7"/>
  <c r="F482" i="7"/>
  <c r="N482" i="7"/>
  <c r="E482" i="7"/>
  <c r="I482" i="7"/>
  <c r="J482" i="7"/>
  <c r="R482" i="7"/>
  <c r="M482" i="7"/>
  <c r="Q482" i="7"/>
  <c r="L483" i="7"/>
  <c r="S479" i="2"/>
  <c r="R479" i="2"/>
  <c r="Q480" i="2"/>
  <c r="V460" i="15"/>
  <c r="W459" i="15"/>
  <c r="F483" i="7"/>
  <c r="E483" i="7"/>
  <c r="M483" i="7"/>
  <c r="G483" i="7"/>
  <c r="H483" i="7"/>
  <c r="I483" i="7"/>
  <c r="J483" i="7"/>
  <c r="R483" i="7"/>
  <c r="N483" i="7"/>
  <c r="L484" i="7"/>
  <c r="S480" i="2"/>
  <c r="Q481" i="2"/>
  <c r="R480" i="2"/>
  <c r="V461" i="15"/>
  <c r="W460" i="15"/>
  <c r="F484" i="7"/>
  <c r="N484" i="7"/>
  <c r="P483" i="7"/>
  <c r="O483" i="7"/>
  <c r="E484" i="7"/>
  <c r="H484" i="7"/>
  <c r="P484" i="7"/>
  <c r="G484" i="7"/>
  <c r="I484" i="7"/>
  <c r="J484" i="7"/>
  <c r="M484" i="7"/>
  <c r="Q483" i="7"/>
  <c r="L485" i="7"/>
  <c r="S481" i="2"/>
  <c r="R481" i="2"/>
  <c r="Q482" i="2"/>
  <c r="V462" i="15"/>
  <c r="W461" i="15"/>
  <c r="F485" i="7"/>
  <c r="E485" i="7"/>
  <c r="H485" i="7"/>
  <c r="G485" i="7"/>
  <c r="I485" i="7"/>
  <c r="J485" i="7"/>
  <c r="R485" i="7"/>
  <c r="Q485" i="7"/>
  <c r="N485" i="7"/>
  <c r="R484" i="7"/>
  <c r="O484" i="7"/>
  <c r="Q484" i="7"/>
  <c r="L486" i="7"/>
  <c r="S482" i="2"/>
  <c r="R482" i="2"/>
  <c r="Q483" i="2"/>
  <c r="V463" i="15"/>
  <c r="W462" i="15"/>
  <c r="F486" i="7"/>
  <c r="E486" i="7"/>
  <c r="H486" i="7"/>
  <c r="G486" i="7"/>
  <c r="I486" i="7"/>
  <c r="J486" i="7"/>
  <c r="P486" i="7"/>
  <c r="R486" i="7"/>
  <c r="Q486" i="7"/>
  <c r="N486" i="7"/>
  <c r="P485" i="7"/>
  <c r="M485" i="7"/>
  <c r="O485" i="7"/>
  <c r="L487" i="7"/>
  <c r="S483" i="2"/>
  <c r="R483" i="2"/>
  <c r="Q484" i="2"/>
  <c r="V464" i="15"/>
  <c r="W463" i="15"/>
  <c r="F487" i="7"/>
  <c r="E487" i="7"/>
  <c r="M487" i="7"/>
  <c r="H487" i="7"/>
  <c r="G487" i="7"/>
  <c r="I487" i="7"/>
  <c r="J487" i="7"/>
  <c r="P487" i="7"/>
  <c r="O486" i="7"/>
  <c r="R487" i="7"/>
  <c r="M486" i="7"/>
  <c r="Q487" i="7"/>
  <c r="N487" i="7"/>
  <c r="L488" i="7"/>
  <c r="S484" i="2"/>
  <c r="R484" i="2"/>
  <c r="Q485" i="2"/>
  <c r="V465" i="15"/>
  <c r="W464" i="15"/>
  <c r="F488" i="7"/>
  <c r="E488" i="7"/>
  <c r="H488" i="7"/>
  <c r="G488" i="7"/>
  <c r="I488" i="7"/>
  <c r="Q488" i="7"/>
  <c r="J488" i="7"/>
  <c r="O487" i="7"/>
  <c r="P488" i="7"/>
  <c r="R488" i="7"/>
  <c r="M488" i="7"/>
  <c r="L489" i="7"/>
  <c r="S485" i="2"/>
  <c r="R485" i="2"/>
  <c r="Q486" i="2"/>
  <c r="V466" i="15"/>
  <c r="W465" i="15"/>
  <c r="N488" i="7"/>
  <c r="J489" i="7"/>
  <c r="R489" i="7"/>
  <c r="E489" i="7"/>
  <c r="M489" i="7"/>
  <c r="F489" i="7"/>
  <c r="H489" i="7"/>
  <c r="G489" i="7"/>
  <c r="I489" i="7"/>
  <c r="Q489" i="7"/>
  <c r="O489" i="7"/>
  <c r="O488" i="7"/>
  <c r="L490" i="7"/>
  <c r="S486" i="2"/>
  <c r="R486" i="2"/>
  <c r="Q487" i="2"/>
  <c r="W466" i="15"/>
  <c r="V467" i="15"/>
  <c r="G490" i="7"/>
  <c r="O490" i="7"/>
  <c r="N489" i="7"/>
  <c r="H490" i="7"/>
  <c r="P490" i="7"/>
  <c r="F490" i="7"/>
  <c r="E490" i="7"/>
  <c r="I490" i="7"/>
  <c r="J490" i="7"/>
  <c r="P489" i="7"/>
  <c r="Q490" i="7"/>
  <c r="L491" i="7"/>
  <c r="S487" i="2"/>
  <c r="R487" i="2"/>
  <c r="Q488" i="2"/>
  <c r="V468" i="15"/>
  <c r="W467" i="15"/>
  <c r="E491" i="7"/>
  <c r="M491" i="7"/>
  <c r="N490" i="7"/>
  <c r="M490" i="7"/>
  <c r="F491" i="7"/>
  <c r="H491" i="7"/>
  <c r="G491" i="7"/>
  <c r="I491" i="7"/>
  <c r="J491" i="7"/>
  <c r="R490" i="7"/>
  <c r="P491" i="7"/>
  <c r="Q491" i="7"/>
  <c r="L492" i="7"/>
  <c r="S488" i="2"/>
  <c r="R488" i="2"/>
  <c r="Q489" i="2"/>
  <c r="V469" i="15"/>
  <c r="W468" i="15"/>
  <c r="F492" i="7"/>
  <c r="E492" i="7"/>
  <c r="M492" i="7"/>
  <c r="H492" i="7"/>
  <c r="G492" i="7"/>
  <c r="I492" i="7"/>
  <c r="J492" i="7"/>
  <c r="R492" i="7"/>
  <c r="Q492" i="7"/>
  <c r="N492" i="7"/>
  <c r="N491" i="7"/>
  <c r="O492" i="7"/>
  <c r="O491" i="7"/>
  <c r="P492" i="7"/>
  <c r="R491" i="7"/>
  <c r="L493" i="7"/>
  <c r="S489" i="2"/>
  <c r="R489" i="2"/>
  <c r="Q490" i="2"/>
  <c r="V470" i="15"/>
  <c r="W469" i="15"/>
  <c r="F493" i="7"/>
  <c r="N493" i="7"/>
  <c r="E493" i="7"/>
  <c r="G493" i="7"/>
  <c r="H493" i="7"/>
  <c r="I493" i="7"/>
  <c r="J493" i="7"/>
  <c r="O493" i="7"/>
  <c r="R493" i="7"/>
  <c r="M493" i="7"/>
  <c r="L494" i="7"/>
  <c r="S490" i="2"/>
  <c r="R490" i="2"/>
  <c r="Q491" i="2"/>
  <c r="V471" i="15"/>
  <c r="W470" i="15"/>
  <c r="Q493" i="7"/>
  <c r="G494" i="7"/>
  <c r="O494" i="7"/>
  <c r="E494" i="7"/>
  <c r="M494" i="7"/>
  <c r="F494" i="7"/>
  <c r="H494" i="7"/>
  <c r="I494" i="7"/>
  <c r="J494" i="7"/>
  <c r="P493" i="7"/>
  <c r="L495" i="7"/>
  <c r="S491" i="2"/>
  <c r="R491" i="2"/>
  <c r="Q492" i="2"/>
  <c r="V472" i="15"/>
  <c r="W471" i="15"/>
  <c r="P494" i="7"/>
  <c r="F495" i="7"/>
  <c r="N495" i="7"/>
  <c r="E495" i="7"/>
  <c r="H495" i="7"/>
  <c r="G495" i="7"/>
  <c r="I495" i="7"/>
  <c r="Q495" i="7"/>
  <c r="J495" i="7"/>
  <c r="N494" i="7"/>
  <c r="R495" i="7"/>
  <c r="M495" i="7"/>
  <c r="R494" i="7"/>
  <c r="Q494" i="7"/>
  <c r="L496" i="7"/>
  <c r="S492" i="2"/>
  <c r="R492" i="2"/>
  <c r="Q493" i="2"/>
  <c r="V473" i="15"/>
  <c r="W472" i="15"/>
  <c r="G496" i="7"/>
  <c r="O496" i="7"/>
  <c r="O495" i="7"/>
  <c r="J496" i="7"/>
  <c r="R496" i="7"/>
  <c r="E496" i="7"/>
  <c r="M496" i="7"/>
  <c r="F496" i="7"/>
  <c r="H496" i="7"/>
  <c r="I496" i="7"/>
  <c r="Q496" i="7"/>
  <c r="P495" i="7"/>
  <c r="L497" i="7"/>
  <c r="S493" i="2"/>
  <c r="R493" i="2"/>
  <c r="Q494" i="2"/>
  <c r="V474" i="15"/>
  <c r="W473" i="15"/>
  <c r="H497" i="7"/>
  <c r="P497" i="7"/>
  <c r="F497" i="7"/>
  <c r="E497" i="7"/>
  <c r="M497" i="7"/>
  <c r="G497" i="7"/>
  <c r="O497" i="7"/>
  <c r="I497" i="7"/>
  <c r="J497" i="7"/>
  <c r="R497" i="7"/>
  <c r="P496" i="7"/>
  <c r="Q497" i="7"/>
  <c r="N496" i="7"/>
  <c r="L498" i="7"/>
  <c r="S494" i="2"/>
  <c r="Q495" i="2"/>
  <c r="R494" i="2"/>
  <c r="W474" i="15"/>
  <c r="V475" i="15"/>
  <c r="F498" i="7"/>
  <c r="N498" i="7"/>
  <c r="E498" i="7"/>
  <c r="H498" i="7"/>
  <c r="G498" i="7"/>
  <c r="I498" i="7"/>
  <c r="J498" i="7"/>
  <c r="P498" i="7"/>
  <c r="O498" i="7"/>
  <c r="M498" i="7"/>
  <c r="N497" i="7"/>
  <c r="L499" i="7"/>
  <c r="S495" i="2"/>
  <c r="R495" i="2"/>
  <c r="Q496" i="2"/>
  <c r="V476" i="15"/>
  <c r="W475" i="15"/>
  <c r="J499" i="7"/>
  <c r="R499" i="7"/>
  <c r="E499" i="7"/>
  <c r="M499" i="7"/>
  <c r="R498" i="7"/>
  <c r="F499" i="7"/>
  <c r="H499" i="7"/>
  <c r="G499" i="7"/>
  <c r="I499" i="7"/>
  <c r="O499" i="7"/>
  <c r="Q498" i="7"/>
  <c r="L500" i="7"/>
  <c r="S496" i="2"/>
  <c r="Q497" i="2"/>
  <c r="R496" i="2"/>
  <c r="V477" i="15"/>
  <c r="W476" i="15"/>
  <c r="Q499" i="7"/>
  <c r="F500" i="7"/>
  <c r="E500" i="7"/>
  <c r="H500" i="7"/>
  <c r="G500" i="7"/>
  <c r="I500" i="7"/>
  <c r="J500" i="7"/>
  <c r="R500" i="7"/>
  <c r="M500" i="7"/>
  <c r="P499" i="7"/>
  <c r="N499" i="7"/>
  <c r="L501" i="7"/>
  <c r="S497" i="2"/>
  <c r="R497" i="2"/>
  <c r="Q498" i="2"/>
  <c r="V478" i="15"/>
  <c r="W477" i="15"/>
  <c r="H501" i="7"/>
  <c r="P501" i="7"/>
  <c r="P500" i="7"/>
  <c r="F501" i="7"/>
  <c r="E501" i="7"/>
  <c r="M501" i="7"/>
  <c r="G501" i="7"/>
  <c r="O501" i="7"/>
  <c r="I501" i="7"/>
  <c r="J501" i="7"/>
  <c r="N500" i="7"/>
  <c r="O500" i="7"/>
  <c r="R501" i="7"/>
  <c r="Q500" i="7"/>
  <c r="L502" i="7"/>
  <c r="S498" i="2"/>
  <c r="Q499" i="2"/>
  <c r="R498" i="2"/>
  <c r="V479" i="15"/>
  <c r="W478" i="15"/>
  <c r="Q501" i="7"/>
  <c r="F502" i="7"/>
  <c r="E502" i="7"/>
  <c r="H502" i="7"/>
  <c r="G502" i="7"/>
  <c r="I502" i="7"/>
  <c r="J502" i="7"/>
  <c r="R502" i="7"/>
  <c r="M502" i="7"/>
  <c r="N501" i="7"/>
  <c r="L503" i="7"/>
  <c r="S499" i="2"/>
  <c r="R499" i="2"/>
  <c r="Q500" i="2"/>
  <c r="V480" i="15"/>
  <c r="W479" i="15"/>
  <c r="N502" i="7"/>
  <c r="P502" i="7"/>
  <c r="F503" i="7"/>
  <c r="E503" i="7"/>
  <c r="H503" i="7"/>
  <c r="G503" i="7"/>
  <c r="I503" i="7"/>
  <c r="Q503" i="7"/>
  <c r="J503" i="7"/>
  <c r="O503" i="7"/>
  <c r="O502" i="7"/>
  <c r="Q502" i="7"/>
  <c r="L504" i="7"/>
  <c r="S500" i="2"/>
  <c r="Q501" i="2"/>
  <c r="R500" i="2"/>
  <c r="V481" i="15"/>
  <c r="W480" i="15"/>
  <c r="E504" i="7"/>
  <c r="M504" i="7"/>
  <c r="F504" i="7"/>
  <c r="H504" i="7"/>
  <c r="G504" i="7"/>
  <c r="I504" i="7"/>
  <c r="J504" i="7"/>
  <c r="M503" i="7"/>
  <c r="R503" i="7"/>
  <c r="P504" i="7"/>
  <c r="P503" i="7"/>
  <c r="Q504" i="7"/>
  <c r="N504" i="7"/>
  <c r="N503" i="7"/>
  <c r="L505" i="7"/>
  <c r="S501" i="2"/>
  <c r="R501" i="2"/>
  <c r="Q502" i="2"/>
  <c r="V482" i="15"/>
  <c r="W481" i="15"/>
  <c r="I505" i="7"/>
  <c r="Q505" i="7"/>
  <c r="O504" i="7"/>
  <c r="F505" i="7"/>
  <c r="E505" i="7"/>
  <c r="H505" i="7"/>
  <c r="G505" i="7"/>
  <c r="J505" i="7"/>
  <c r="P505" i="7"/>
  <c r="R504" i="7"/>
  <c r="L506" i="7"/>
  <c r="S502" i="2"/>
  <c r="Q503" i="2"/>
  <c r="R502" i="2"/>
  <c r="W482" i="15"/>
  <c r="V483" i="15"/>
  <c r="F506" i="7"/>
  <c r="E506" i="7"/>
  <c r="H506" i="7"/>
  <c r="G506" i="7"/>
  <c r="I506" i="7"/>
  <c r="J506" i="7"/>
  <c r="O506" i="7"/>
  <c r="R505" i="7"/>
  <c r="N506" i="7"/>
  <c r="M505" i="7"/>
  <c r="P506" i="7"/>
  <c r="N505" i="7"/>
  <c r="O505" i="7"/>
  <c r="L507" i="7"/>
  <c r="S503" i="2"/>
  <c r="R503" i="2"/>
  <c r="Q504" i="2"/>
  <c r="V484" i="15"/>
  <c r="W483" i="15"/>
  <c r="E507" i="7"/>
  <c r="M507" i="7"/>
  <c r="F507" i="7"/>
  <c r="N507" i="7"/>
  <c r="M506" i="7"/>
  <c r="H507" i="7"/>
  <c r="G507" i="7"/>
  <c r="I507" i="7"/>
  <c r="J507" i="7"/>
  <c r="Q506" i="7"/>
  <c r="P507" i="7"/>
  <c r="R506" i="7"/>
  <c r="L508" i="7"/>
  <c r="S504" i="2"/>
  <c r="Q505" i="2"/>
  <c r="R504" i="2"/>
  <c r="V485" i="15"/>
  <c r="W484" i="15"/>
  <c r="F508" i="7"/>
  <c r="E508" i="7"/>
  <c r="H508" i="7"/>
  <c r="G508" i="7"/>
  <c r="I508" i="7"/>
  <c r="Q508" i="7"/>
  <c r="J508" i="7"/>
  <c r="N508" i="7"/>
  <c r="Q507" i="7"/>
  <c r="O508" i="7"/>
  <c r="P508" i="7"/>
  <c r="O507" i="7"/>
  <c r="R507" i="7"/>
  <c r="L509" i="7"/>
  <c r="S505" i="2"/>
  <c r="R505" i="2"/>
  <c r="Q506" i="2"/>
  <c r="V486" i="15"/>
  <c r="W485" i="15"/>
  <c r="E509" i="7"/>
  <c r="M509" i="7"/>
  <c r="F509" i="7"/>
  <c r="H509" i="7"/>
  <c r="G509" i="7"/>
  <c r="I509" i="7"/>
  <c r="J509" i="7"/>
  <c r="M508" i="7"/>
  <c r="R508" i="7"/>
  <c r="P509" i="7"/>
  <c r="Q509" i="7"/>
  <c r="N509" i="7"/>
  <c r="L510" i="7"/>
  <c r="S506" i="2"/>
  <c r="Q507" i="2"/>
  <c r="R506" i="2"/>
  <c r="V487" i="15"/>
  <c r="W486" i="15"/>
  <c r="E510" i="7"/>
  <c r="M510" i="7"/>
  <c r="F510" i="7"/>
  <c r="H510" i="7"/>
  <c r="G510" i="7"/>
  <c r="I510" i="7"/>
  <c r="J510" i="7"/>
  <c r="R510" i="7"/>
  <c r="O509" i="7"/>
  <c r="R509" i="7"/>
  <c r="L511" i="7"/>
  <c r="S507" i="2"/>
  <c r="R507" i="2"/>
  <c r="Q508" i="2"/>
  <c r="V488" i="15"/>
  <c r="W487" i="15"/>
  <c r="F511" i="7"/>
  <c r="E511" i="7"/>
  <c r="H511" i="7"/>
  <c r="G511" i="7"/>
  <c r="I511" i="7"/>
  <c r="Q511" i="7"/>
  <c r="J511" i="7"/>
  <c r="N510" i="7"/>
  <c r="O511" i="7"/>
  <c r="Q510" i="7"/>
  <c r="P510" i="7"/>
  <c r="M511" i="7"/>
  <c r="O510" i="7"/>
  <c r="L512" i="7"/>
  <c r="S508" i="2"/>
  <c r="Q509" i="2"/>
  <c r="R508" i="2"/>
  <c r="V489" i="15"/>
  <c r="W488" i="15"/>
  <c r="E512" i="7"/>
  <c r="M512" i="7"/>
  <c r="R511" i="7"/>
  <c r="F512" i="7"/>
  <c r="N512" i="7"/>
  <c r="I512" i="7"/>
  <c r="Q512" i="7"/>
  <c r="H512" i="7"/>
  <c r="G512" i="7"/>
  <c r="J512" i="7"/>
  <c r="P511" i="7"/>
  <c r="N511" i="7"/>
  <c r="L513" i="7"/>
  <c r="S509" i="2"/>
  <c r="R509" i="2"/>
  <c r="Q510" i="2"/>
  <c r="V490" i="15"/>
  <c r="W489" i="15"/>
  <c r="F513" i="7"/>
  <c r="E513" i="7"/>
  <c r="H513" i="7"/>
  <c r="G513" i="7"/>
  <c r="I513" i="7"/>
  <c r="Q513" i="7"/>
  <c r="J513" i="7"/>
  <c r="R513" i="7"/>
  <c r="N513" i="7"/>
  <c r="O512" i="7"/>
  <c r="P512" i="7"/>
  <c r="R512" i="7"/>
  <c r="L514" i="7"/>
  <c r="S510" i="2"/>
  <c r="Q511" i="2"/>
  <c r="R510" i="2"/>
  <c r="W490" i="15"/>
  <c r="V491" i="15"/>
  <c r="F514" i="7"/>
  <c r="E514" i="7"/>
  <c r="H514" i="7"/>
  <c r="G514" i="7"/>
  <c r="I514" i="7"/>
  <c r="Q514" i="7"/>
  <c r="J514" i="7"/>
  <c r="R514" i="7"/>
  <c r="M514" i="7"/>
  <c r="N514" i="7"/>
  <c r="P514" i="7"/>
  <c r="P513" i="7"/>
  <c r="M513" i="7"/>
  <c r="O514" i="7"/>
  <c r="O513" i="7"/>
  <c r="L515" i="7"/>
  <c r="S511" i="2"/>
  <c r="R511" i="2"/>
  <c r="Q512" i="2"/>
  <c r="V492" i="15"/>
  <c r="W491" i="15"/>
  <c r="F515" i="7"/>
  <c r="N515" i="7"/>
  <c r="E515" i="7"/>
  <c r="G515" i="7"/>
  <c r="H515" i="7"/>
  <c r="I515" i="7"/>
  <c r="J515" i="7"/>
  <c r="O515" i="7"/>
  <c r="P515" i="7"/>
  <c r="M515" i="7"/>
  <c r="L516" i="7"/>
  <c r="S512" i="2"/>
  <c r="Q513" i="2"/>
  <c r="R512" i="2"/>
  <c r="V493" i="15"/>
  <c r="W492" i="15"/>
  <c r="H516" i="7"/>
  <c r="P516" i="7"/>
  <c r="Q515" i="7"/>
  <c r="E516" i="7"/>
  <c r="M516" i="7"/>
  <c r="F516" i="7"/>
  <c r="G516" i="7"/>
  <c r="O516" i="7"/>
  <c r="I516" i="7"/>
  <c r="J516" i="7"/>
  <c r="R515" i="7"/>
  <c r="N516" i="7"/>
  <c r="L517" i="7"/>
  <c r="S513" i="2"/>
  <c r="R513" i="2"/>
  <c r="Q514" i="2"/>
  <c r="V494" i="15"/>
  <c r="W493" i="15"/>
  <c r="E517" i="7"/>
  <c r="M517" i="7"/>
  <c r="F517" i="7"/>
  <c r="H517" i="7"/>
  <c r="G517" i="7"/>
  <c r="O517" i="7"/>
  <c r="I517" i="7"/>
  <c r="J517" i="7"/>
  <c r="Q517" i="7"/>
  <c r="N517" i="7"/>
  <c r="P517" i="7"/>
  <c r="R516" i="7"/>
  <c r="Q516" i="7"/>
  <c r="L518" i="7"/>
  <c r="S514" i="2"/>
  <c r="Q515" i="2"/>
  <c r="R514" i="2"/>
  <c r="V495" i="15"/>
  <c r="W494" i="15"/>
  <c r="E518" i="7"/>
  <c r="M518" i="7"/>
  <c r="F518" i="7"/>
  <c r="H518" i="7"/>
  <c r="G518" i="7"/>
  <c r="I518" i="7"/>
  <c r="J518" i="7"/>
  <c r="Q518" i="7"/>
  <c r="N518" i="7"/>
  <c r="P518" i="7"/>
  <c r="R517" i="7"/>
  <c r="L519" i="7"/>
  <c r="S515" i="2"/>
  <c r="R515" i="2"/>
  <c r="Q516" i="2"/>
  <c r="V496" i="15"/>
  <c r="W495" i="15"/>
  <c r="O518" i="7"/>
  <c r="F519" i="7"/>
  <c r="N519" i="7"/>
  <c r="E519" i="7"/>
  <c r="H519" i="7"/>
  <c r="G519" i="7"/>
  <c r="I519" i="7"/>
  <c r="J519" i="7"/>
  <c r="P519" i="7"/>
  <c r="R518" i="7"/>
  <c r="L520" i="7"/>
  <c r="S516" i="2"/>
  <c r="Q517" i="2"/>
  <c r="R516" i="2"/>
  <c r="V497" i="15"/>
  <c r="W496" i="15"/>
  <c r="E520" i="7"/>
  <c r="M520" i="7"/>
  <c r="F520" i="7"/>
  <c r="H520" i="7"/>
  <c r="G520" i="7"/>
  <c r="I520" i="7"/>
  <c r="J520" i="7"/>
  <c r="Q520" i="7"/>
  <c r="R519" i="7"/>
  <c r="N520" i="7"/>
  <c r="M519" i="7"/>
  <c r="P520" i="7"/>
  <c r="Q519" i="7"/>
  <c r="O519" i="7"/>
  <c r="L521" i="7"/>
  <c r="S517" i="2"/>
  <c r="R517" i="2"/>
  <c r="Q518" i="2"/>
  <c r="V498" i="15"/>
  <c r="W497" i="15"/>
  <c r="I521" i="7"/>
  <c r="Q521" i="7"/>
  <c r="O520" i="7"/>
  <c r="F521" i="7"/>
  <c r="E521" i="7"/>
  <c r="G521" i="7"/>
  <c r="H521" i="7"/>
  <c r="J521" i="7"/>
  <c r="R520" i="7"/>
  <c r="L522" i="7"/>
  <c r="S518" i="2"/>
  <c r="Q519" i="2"/>
  <c r="R518" i="2"/>
  <c r="W498" i="15"/>
  <c r="V499" i="15"/>
  <c r="E522" i="7"/>
  <c r="M522" i="7"/>
  <c r="F522" i="7"/>
  <c r="H522" i="7"/>
  <c r="G522" i="7"/>
  <c r="O522" i="7"/>
  <c r="I522" i="7"/>
  <c r="J522" i="7"/>
  <c r="Q522" i="7"/>
  <c r="P522" i="7"/>
  <c r="R521" i="7"/>
  <c r="N522" i="7"/>
  <c r="M521" i="7"/>
  <c r="P521" i="7"/>
  <c r="N521" i="7"/>
  <c r="O521" i="7"/>
  <c r="L523" i="7"/>
  <c r="S519" i="2"/>
  <c r="R519" i="2"/>
  <c r="Q520" i="2"/>
  <c r="V500" i="15"/>
  <c r="W499" i="15"/>
  <c r="F523" i="7"/>
  <c r="E523" i="7"/>
  <c r="M523" i="7"/>
  <c r="H523" i="7"/>
  <c r="G523" i="7"/>
  <c r="I523" i="7"/>
  <c r="J523" i="7"/>
  <c r="R523" i="7"/>
  <c r="N523" i="7"/>
  <c r="P523" i="7"/>
  <c r="R522" i="7"/>
  <c r="L524" i="7"/>
  <c r="S520" i="2"/>
  <c r="Q521" i="2"/>
  <c r="R520" i="2"/>
  <c r="V501" i="15"/>
  <c r="W500" i="15"/>
  <c r="F524" i="7"/>
  <c r="E524" i="7"/>
  <c r="M524" i="7"/>
  <c r="H524" i="7"/>
  <c r="G524" i="7"/>
  <c r="I524" i="7"/>
  <c r="J524" i="7"/>
  <c r="R524" i="7"/>
  <c r="O524" i="7"/>
  <c r="O523" i="7"/>
  <c r="P524" i="7"/>
  <c r="Q523" i="7"/>
  <c r="N524" i="7"/>
  <c r="L525" i="7"/>
  <c r="S521" i="2"/>
  <c r="R521" i="2"/>
  <c r="Q522" i="2"/>
  <c r="V502" i="15"/>
  <c r="W501" i="15"/>
  <c r="G525" i="7"/>
  <c r="O525" i="7"/>
  <c r="F525" i="7"/>
  <c r="E525" i="7"/>
  <c r="H525" i="7"/>
  <c r="I525" i="7"/>
  <c r="J525" i="7"/>
  <c r="Q524" i="7"/>
  <c r="M525" i="7"/>
  <c r="N525" i="7"/>
  <c r="L526" i="7"/>
  <c r="S522" i="2"/>
  <c r="Q523" i="2"/>
  <c r="R522" i="2"/>
  <c r="V503" i="15"/>
  <c r="W502" i="15"/>
  <c r="R525" i="7"/>
  <c r="F526" i="7"/>
  <c r="E526" i="7"/>
  <c r="H526" i="7"/>
  <c r="G526" i="7"/>
  <c r="I526" i="7"/>
  <c r="J526" i="7"/>
  <c r="R526" i="7"/>
  <c r="P525" i="7"/>
  <c r="Q525" i="7"/>
  <c r="L527" i="7"/>
  <c r="S523" i="2"/>
  <c r="R523" i="2"/>
  <c r="Q524" i="2"/>
  <c r="V504" i="15"/>
  <c r="W503" i="15"/>
  <c r="F527" i="7"/>
  <c r="E527" i="7"/>
  <c r="H527" i="7"/>
  <c r="G527" i="7"/>
  <c r="O527" i="7"/>
  <c r="I527" i="7"/>
  <c r="J527" i="7"/>
  <c r="N527" i="7"/>
  <c r="N526" i="7"/>
  <c r="R527" i="7"/>
  <c r="M527" i="7"/>
  <c r="Q527" i="7"/>
  <c r="M526" i="7"/>
  <c r="O526" i="7"/>
  <c r="Q526" i="7"/>
  <c r="P526" i="7"/>
  <c r="L528" i="7"/>
  <c r="S524" i="2"/>
  <c r="Q525" i="2"/>
  <c r="R524" i="2"/>
  <c r="V505" i="15"/>
  <c r="W504" i="15"/>
  <c r="F528" i="7"/>
  <c r="E528" i="7"/>
  <c r="H528" i="7"/>
  <c r="G528" i="7"/>
  <c r="I528" i="7"/>
  <c r="J528" i="7"/>
  <c r="R528" i="7"/>
  <c r="M528" i="7"/>
  <c r="O528" i="7"/>
  <c r="P527" i="7"/>
  <c r="L529" i="7"/>
  <c r="S525" i="2"/>
  <c r="R525" i="2"/>
  <c r="Q526" i="2"/>
  <c r="V506" i="15"/>
  <c r="W505" i="15"/>
  <c r="Q528" i="7"/>
  <c r="F529" i="7"/>
  <c r="E529" i="7"/>
  <c r="H529" i="7"/>
  <c r="G529" i="7"/>
  <c r="I529" i="7"/>
  <c r="J529" i="7"/>
  <c r="R529" i="7"/>
  <c r="N529" i="7"/>
  <c r="N528" i="7"/>
  <c r="O529" i="7"/>
  <c r="P528" i="7"/>
  <c r="L530" i="7"/>
  <c r="S526" i="2"/>
  <c r="T526" i="2"/>
  <c r="Q527" i="2"/>
  <c r="R526" i="2"/>
  <c r="W506" i="15"/>
  <c r="V507" i="15"/>
  <c r="I530" i="7"/>
  <c r="Q530" i="7"/>
  <c r="F530" i="7"/>
  <c r="E530" i="7"/>
  <c r="M530" i="7"/>
  <c r="H530" i="7"/>
  <c r="G530" i="7"/>
  <c r="J530" i="7"/>
  <c r="R530" i="7"/>
  <c r="P529" i="7"/>
  <c r="O530" i="7"/>
  <c r="M529" i="7"/>
  <c r="Q529" i="7"/>
  <c r="L531" i="7"/>
  <c r="S527" i="2"/>
  <c r="T527" i="2"/>
  <c r="R527" i="2"/>
  <c r="Q528" i="2"/>
  <c r="V508" i="15"/>
  <c r="W507" i="15"/>
  <c r="F531" i="7"/>
  <c r="E531" i="7"/>
  <c r="H531" i="7"/>
  <c r="G531" i="7"/>
  <c r="I531" i="7"/>
  <c r="J531" i="7"/>
  <c r="Q531" i="7"/>
  <c r="O531" i="7"/>
  <c r="N530" i="7"/>
  <c r="R531" i="7"/>
  <c r="P530" i="7"/>
  <c r="L532" i="7"/>
  <c r="S528" i="2"/>
  <c r="T528" i="2"/>
  <c r="Q529" i="2"/>
  <c r="R528" i="2"/>
  <c r="V509" i="15"/>
  <c r="W508" i="15"/>
  <c r="F532" i="7"/>
  <c r="E532" i="7"/>
  <c r="H532" i="7"/>
  <c r="G532" i="7"/>
  <c r="I532" i="7"/>
  <c r="Q532" i="7"/>
  <c r="J532" i="7"/>
  <c r="R532" i="7"/>
  <c r="M532" i="7"/>
  <c r="M531" i="7"/>
  <c r="N531" i="7"/>
  <c r="O532" i="7"/>
  <c r="P531" i="7"/>
  <c r="L533" i="7"/>
  <c r="S529" i="2"/>
  <c r="T529" i="2"/>
  <c r="R529" i="2"/>
  <c r="Q530" i="2"/>
  <c r="V510" i="15"/>
  <c r="W509" i="15"/>
  <c r="F533" i="7"/>
  <c r="N533" i="7"/>
  <c r="N532" i="7"/>
  <c r="E533" i="7"/>
  <c r="G533" i="7"/>
  <c r="H533" i="7"/>
  <c r="I533" i="7"/>
  <c r="J533" i="7"/>
  <c r="R533" i="7"/>
  <c r="Q533" i="7"/>
  <c r="O533" i="7"/>
  <c r="P532" i="7"/>
  <c r="L534" i="7"/>
  <c r="S530" i="2"/>
  <c r="T530" i="2"/>
  <c r="Q531" i="2"/>
  <c r="R530" i="2"/>
  <c r="V511" i="15"/>
  <c r="W510" i="15"/>
  <c r="E534" i="7"/>
  <c r="M534" i="7"/>
  <c r="F534" i="7"/>
  <c r="H534" i="7"/>
  <c r="G534" i="7"/>
  <c r="I534" i="7"/>
  <c r="Q534" i="7"/>
  <c r="J534" i="7"/>
  <c r="R534" i="7"/>
  <c r="M533" i="7"/>
  <c r="N534" i="7"/>
  <c r="P533" i="7"/>
  <c r="L535" i="7"/>
  <c r="S531" i="2"/>
  <c r="T531" i="2"/>
  <c r="R531" i="2"/>
  <c r="Q532" i="2"/>
  <c r="V512" i="15"/>
  <c r="W511" i="15"/>
  <c r="F535" i="7"/>
  <c r="E535" i="7"/>
  <c r="H535" i="7"/>
  <c r="G535" i="7"/>
  <c r="I535" i="7"/>
  <c r="Q535" i="7"/>
  <c r="J535" i="7"/>
  <c r="P535" i="7"/>
  <c r="O535" i="7"/>
  <c r="O534" i="7"/>
  <c r="R535" i="7"/>
  <c r="M535" i="7"/>
  <c r="P534" i="7"/>
  <c r="L536" i="7"/>
  <c r="S532" i="2"/>
  <c r="T532" i="2"/>
  <c r="Q533" i="2"/>
  <c r="R532" i="2"/>
  <c r="V513" i="15"/>
  <c r="W512" i="15"/>
  <c r="F536" i="7"/>
  <c r="N536" i="7"/>
  <c r="H536" i="7"/>
  <c r="P536" i="7"/>
  <c r="E536" i="7"/>
  <c r="G536" i="7"/>
  <c r="O536" i="7"/>
  <c r="I536" i="7"/>
  <c r="J536" i="7"/>
  <c r="R536" i="7"/>
  <c r="M536" i="7"/>
  <c r="Q536" i="7"/>
  <c r="N535" i="7"/>
  <c r="L537" i="7"/>
  <c r="S533" i="2"/>
  <c r="T533" i="2"/>
  <c r="R533" i="2"/>
  <c r="Q534" i="2"/>
  <c r="V514" i="15"/>
  <c r="W513" i="15"/>
  <c r="F537" i="7"/>
  <c r="E537" i="7"/>
  <c r="M537" i="7"/>
  <c r="H537" i="7"/>
  <c r="G537" i="7"/>
  <c r="I537" i="7"/>
  <c r="J537" i="7"/>
  <c r="R537" i="7"/>
  <c r="N537" i="7"/>
  <c r="P537" i="7"/>
  <c r="L538" i="7"/>
  <c r="S534" i="2"/>
  <c r="T534" i="2"/>
  <c r="Q535" i="2"/>
  <c r="R534" i="2"/>
  <c r="W514" i="15"/>
  <c r="V515" i="15"/>
  <c r="O537" i="7"/>
  <c r="E538" i="7"/>
  <c r="M538" i="7"/>
  <c r="F538" i="7"/>
  <c r="H538" i="7"/>
  <c r="P538" i="7"/>
  <c r="G538" i="7"/>
  <c r="O538" i="7"/>
  <c r="I538" i="7"/>
  <c r="J538" i="7"/>
  <c r="Q537" i="7"/>
  <c r="N538" i="7"/>
  <c r="L539" i="7"/>
  <c r="S535" i="2"/>
  <c r="T535" i="2"/>
  <c r="R535" i="2"/>
  <c r="Q536" i="2"/>
  <c r="V516" i="15"/>
  <c r="W515" i="15"/>
  <c r="E539" i="7"/>
  <c r="M539" i="7"/>
  <c r="F539" i="7"/>
  <c r="H539" i="7"/>
  <c r="G539" i="7"/>
  <c r="O539" i="7"/>
  <c r="I539" i="7"/>
  <c r="J539" i="7"/>
  <c r="Q539" i="7"/>
  <c r="N539" i="7"/>
  <c r="P539" i="7"/>
  <c r="R538" i="7"/>
  <c r="Q538" i="7"/>
  <c r="L540" i="7"/>
  <c r="S536" i="2"/>
  <c r="T536" i="2"/>
  <c r="Q537" i="2"/>
  <c r="R536" i="2"/>
  <c r="V517" i="15"/>
  <c r="W516" i="15"/>
  <c r="E540" i="7"/>
  <c r="M540" i="7"/>
  <c r="F540" i="7"/>
  <c r="H540" i="7"/>
  <c r="G540" i="7"/>
  <c r="I540" i="7"/>
  <c r="J540" i="7"/>
  <c r="Q540" i="7"/>
  <c r="N540" i="7"/>
  <c r="P540" i="7"/>
  <c r="R539" i="7"/>
  <c r="L541" i="7"/>
  <c r="S537" i="2"/>
  <c r="T537" i="2"/>
  <c r="R537" i="2"/>
  <c r="Q538" i="2"/>
  <c r="V518" i="15"/>
  <c r="W517" i="15"/>
  <c r="O540" i="7"/>
  <c r="F541" i="7"/>
  <c r="E541" i="7"/>
  <c r="M541" i="7"/>
  <c r="G541" i="7"/>
  <c r="H541" i="7"/>
  <c r="I541" i="7"/>
  <c r="J541" i="7"/>
  <c r="R541" i="7"/>
  <c r="R540" i="7"/>
  <c r="L542" i="7"/>
  <c r="S538" i="2"/>
  <c r="T538" i="2"/>
  <c r="Q539" i="2"/>
  <c r="R538" i="2"/>
  <c r="V519" i="15"/>
  <c r="W518" i="15"/>
  <c r="N541" i="7"/>
  <c r="F542" i="7"/>
  <c r="E542" i="7"/>
  <c r="H542" i="7"/>
  <c r="P542" i="7"/>
  <c r="G542" i="7"/>
  <c r="I542" i="7"/>
  <c r="J542" i="7"/>
  <c r="Q542" i="7"/>
  <c r="P541" i="7"/>
  <c r="O542" i="7"/>
  <c r="Q541" i="7"/>
  <c r="O541" i="7"/>
  <c r="L543" i="7"/>
  <c r="S539" i="2"/>
  <c r="T539" i="2"/>
  <c r="R539" i="2"/>
  <c r="Q540" i="2"/>
  <c r="V520" i="15"/>
  <c r="W519" i="15"/>
  <c r="E543" i="7"/>
  <c r="M543" i="7"/>
  <c r="R542" i="7"/>
  <c r="I543" i="7"/>
  <c r="Q543" i="7"/>
  <c r="F543" i="7"/>
  <c r="H543" i="7"/>
  <c r="P543" i="7"/>
  <c r="G543" i="7"/>
  <c r="J543" i="7"/>
  <c r="M542" i="7"/>
  <c r="N542" i="7"/>
  <c r="L544" i="7"/>
  <c r="S540" i="2"/>
  <c r="T540" i="2"/>
  <c r="Q541" i="2"/>
  <c r="R540" i="2"/>
  <c r="V521" i="15"/>
  <c r="W520" i="15"/>
  <c r="F544" i="7"/>
  <c r="E544" i="7"/>
  <c r="M544" i="7"/>
  <c r="H544" i="7"/>
  <c r="G544" i="7"/>
  <c r="I544" i="7"/>
  <c r="J544" i="7"/>
  <c r="R544" i="7"/>
  <c r="N544" i="7"/>
  <c r="N543" i="7"/>
  <c r="O544" i="7"/>
  <c r="O543" i="7"/>
  <c r="P544" i="7"/>
  <c r="R543" i="7"/>
  <c r="L545" i="7"/>
  <c r="S541" i="2"/>
  <c r="T541" i="2"/>
  <c r="R541" i="2"/>
  <c r="Q542" i="2"/>
  <c r="V522" i="15"/>
  <c r="W521" i="15"/>
  <c r="F545" i="7"/>
  <c r="E545" i="7"/>
  <c r="H545" i="7"/>
  <c r="G545" i="7"/>
  <c r="O545" i="7"/>
  <c r="I545" i="7"/>
  <c r="J545" i="7"/>
  <c r="P545" i="7"/>
  <c r="R545" i="7"/>
  <c r="M545" i="7"/>
  <c r="Q544" i="7"/>
  <c r="L546" i="7"/>
  <c r="S542" i="2"/>
  <c r="T542" i="2"/>
  <c r="Q543" i="2"/>
  <c r="R542" i="2"/>
  <c r="W522" i="15"/>
  <c r="V523" i="15"/>
  <c r="N545" i="7"/>
  <c r="J546" i="7"/>
  <c r="R546" i="7"/>
  <c r="E546" i="7"/>
  <c r="M546" i="7"/>
  <c r="F546" i="7"/>
  <c r="H546" i="7"/>
  <c r="G546" i="7"/>
  <c r="O546" i="7"/>
  <c r="I546" i="7"/>
  <c r="Q546" i="7"/>
  <c r="Q545" i="7"/>
  <c r="L547" i="7"/>
  <c r="S543" i="2"/>
  <c r="T543" i="2"/>
  <c r="R543" i="2"/>
  <c r="Q544" i="2"/>
  <c r="V524" i="15"/>
  <c r="W523" i="15"/>
  <c r="F547" i="7"/>
  <c r="N547" i="7"/>
  <c r="H547" i="7"/>
  <c r="P547" i="7"/>
  <c r="E547" i="7"/>
  <c r="G547" i="7"/>
  <c r="I547" i="7"/>
  <c r="J547" i="7"/>
  <c r="M547" i="7"/>
  <c r="P546" i="7"/>
  <c r="Q547" i="7"/>
  <c r="N546" i="7"/>
  <c r="L548" i="7"/>
  <c r="S544" i="2"/>
  <c r="T544" i="2"/>
  <c r="Q545" i="2"/>
  <c r="R544" i="2"/>
  <c r="V525" i="15"/>
  <c r="W524" i="15"/>
  <c r="E548" i="7"/>
  <c r="M548" i="7"/>
  <c r="F548" i="7"/>
  <c r="G548" i="7"/>
  <c r="H548" i="7"/>
  <c r="I548" i="7"/>
  <c r="J548" i="7"/>
  <c r="R548" i="7"/>
  <c r="O547" i="7"/>
  <c r="R547" i="7"/>
  <c r="L549" i="7"/>
  <c r="S545" i="2"/>
  <c r="T545" i="2"/>
  <c r="R545" i="2"/>
  <c r="Q546" i="2"/>
  <c r="V526" i="15"/>
  <c r="W525" i="15"/>
  <c r="F549" i="7"/>
  <c r="E549" i="7"/>
  <c r="H549" i="7"/>
  <c r="G549" i="7"/>
  <c r="I549" i="7"/>
  <c r="Q549" i="7"/>
  <c r="J549" i="7"/>
  <c r="N548" i="7"/>
  <c r="O549" i="7"/>
  <c r="P548" i="7"/>
  <c r="Q548" i="7"/>
  <c r="M549" i="7"/>
  <c r="O548" i="7"/>
  <c r="L550" i="7"/>
  <c r="S546" i="2"/>
  <c r="T546" i="2"/>
  <c r="Q547" i="2"/>
  <c r="R546" i="2"/>
  <c r="V527" i="15"/>
  <c r="W526" i="15"/>
  <c r="E550" i="7"/>
  <c r="M550" i="7"/>
  <c r="R549" i="7"/>
  <c r="P549" i="7"/>
  <c r="F550" i="7"/>
  <c r="H550" i="7"/>
  <c r="G550" i="7"/>
  <c r="I550" i="7"/>
  <c r="J550" i="7"/>
  <c r="N549" i="7"/>
  <c r="L551" i="7"/>
  <c r="S547" i="2"/>
  <c r="T547" i="2"/>
  <c r="R547" i="2"/>
  <c r="Q548" i="2"/>
  <c r="V528" i="15"/>
  <c r="W527" i="15"/>
  <c r="F551" i="7"/>
  <c r="N551" i="7"/>
  <c r="E551" i="7"/>
  <c r="M551" i="7"/>
  <c r="H551" i="7"/>
  <c r="G551" i="7"/>
  <c r="I551" i="7"/>
  <c r="J551" i="7"/>
  <c r="R551" i="7"/>
  <c r="N550" i="7"/>
  <c r="P551" i="7"/>
  <c r="Q551" i="7"/>
  <c r="Q550" i="7"/>
  <c r="O550" i="7"/>
  <c r="P550" i="7"/>
  <c r="R550" i="7"/>
  <c r="L552" i="7"/>
  <c r="S548" i="2"/>
  <c r="T548" i="2"/>
  <c r="Q549" i="2"/>
  <c r="R548" i="2"/>
  <c r="V529" i="15"/>
  <c r="W528" i="15"/>
  <c r="F552" i="7"/>
  <c r="E552" i="7"/>
  <c r="M552" i="7"/>
  <c r="H552" i="7"/>
  <c r="G552" i="7"/>
  <c r="I552" i="7"/>
  <c r="J552" i="7"/>
  <c r="R552" i="7"/>
  <c r="O552" i="7"/>
  <c r="O551" i="7"/>
  <c r="P552" i="7"/>
  <c r="N552" i="7"/>
  <c r="L553" i="7"/>
  <c r="S549" i="2"/>
  <c r="T549" i="2"/>
  <c r="R549" i="2"/>
  <c r="Q550" i="2"/>
  <c r="V530" i="15"/>
  <c r="W529" i="15"/>
  <c r="F553" i="7"/>
  <c r="E553" i="7"/>
  <c r="M553" i="7"/>
  <c r="G553" i="7"/>
  <c r="H553" i="7"/>
  <c r="I553" i="7"/>
  <c r="J553" i="7"/>
  <c r="R553" i="7"/>
  <c r="O553" i="7"/>
  <c r="Q552" i="7"/>
  <c r="P553" i="7"/>
  <c r="N553" i="7"/>
  <c r="L554" i="7"/>
  <c r="S550" i="2"/>
  <c r="T550" i="2"/>
  <c r="Q551" i="2"/>
  <c r="R550" i="2"/>
  <c r="W530" i="15"/>
  <c r="V531" i="15"/>
  <c r="F554" i="7"/>
  <c r="E554" i="7"/>
  <c r="H554" i="7"/>
  <c r="G554" i="7"/>
  <c r="I554" i="7"/>
  <c r="Q554" i="7"/>
  <c r="J554" i="7"/>
  <c r="P554" i="7"/>
  <c r="Q553" i="7"/>
  <c r="O554" i="7"/>
  <c r="N554" i="7"/>
  <c r="L555" i="7"/>
  <c r="S551" i="2"/>
  <c r="T551" i="2"/>
  <c r="R551" i="2"/>
  <c r="Q552" i="2"/>
  <c r="V532" i="15"/>
  <c r="W531" i="15"/>
  <c r="E555" i="7"/>
  <c r="M555" i="7"/>
  <c r="M554" i="7"/>
  <c r="R554" i="7"/>
  <c r="F555" i="7"/>
  <c r="G555" i="7"/>
  <c r="O555" i="7"/>
  <c r="H555" i="7"/>
  <c r="I555" i="7"/>
  <c r="J555" i="7"/>
  <c r="Q555" i="7"/>
  <c r="N555" i="7"/>
  <c r="L556" i="7"/>
  <c r="S552" i="2"/>
  <c r="T552" i="2"/>
  <c r="Q553" i="2"/>
  <c r="R552" i="2"/>
  <c r="V533" i="15"/>
  <c r="W532" i="15"/>
  <c r="P555" i="7"/>
  <c r="J556" i="7"/>
  <c r="R556" i="7"/>
  <c r="E556" i="7"/>
  <c r="M556" i="7"/>
  <c r="F556" i="7"/>
  <c r="H556" i="7"/>
  <c r="G556" i="7"/>
  <c r="I556" i="7"/>
  <c r="Q556" i="7"/>
  <c r="N556" i="7"/>
  <c r="R555" i="7"/>
  <c r="L557" i="7"/>
  <c r="S553" i="2"/>
  <c r="T553" i="2"/>
  <c r="R553" i="2"/>
  <c r="Q554" i="2"/>
  <c r="V534" i="15"/>
  <c r="W533" i="15"/>
  <c r="E557" i="7"/>
  <c r="M557" i="7"/>
  <c r="F557" i="7"/>
  <c r="H557" i="7"/>
  <c r="G557" i="7"/>
  <c r="I557" i="7"/>
  <c r="J557" i="7"/>
  <c r="O556" i="7"/>
  <c r="Q557" i="7"/>
  <c r="N557" i="7"/>
  <c r="P556" i="7"/>
  <c r="L558" i="7"/>
  <c r="S554" i="2"/>
  <c r="T554" i="2"/>
  <c r="Q555" i="2"/>
  <c r="R554" i="2"/>
  <c r="V535" i="15"/>
  <c r="W534" i="15"/>
  <c r="R557" i="7"/>
  <c r="O557" i="7"/>
  <c r="F558" i="7"/>
  <c r="E558" i="7"/>
  <c r="G558" i="7"/>
  <c r="H558" i="7"/>
  <c r="I558" i="7"/>
  <c r="J558" i="7"/>
  <c r="P557" i="7"/>
  <c r="L559" i="7"/>
  <c r="S555" i="2"/>
  <c r="T555" i="2"/>
  <c r="R555" i="2"/>
  <c r="Q556" i="2"/>
  <c r="V536" i="15"/>
  <c r="W535" i="15"/>
  <c r="E559" i="7"/>
  <c r="M559" i="7"/>
  <c r="M558" i="7"/>
  <c r="R558" i="7"/>
  <c r="F559" i="7"/>
  <c r="H559" i="7"/>
  <c r="G559" i="7"/>
  <c r="O559" i="7"/>
  <c r="I559" i="7"/>
  <c r="J559" i="7"/>
  <c r="N559" i="7"/>
  <c r="N558" i="7"/>
  <c r="Q558" i="7"/>
  <c r="O558" i="7"/>
  <c r="P558" i="7"/>
  <c r="L560" i="7"/>
  <c r="S556" i="2"/>
  <c r="T556" i="2"/>
  <c r="Q557" i="2"/>
  <c r="R556" i="2"/>
  <c r="V537" i="15"/>
  <c r="W536" i="15"/>
  <c r="E560" i="7"/>
  <c r="M560" i="7"/>
  <c r="F560" i="7"/>
  <c r="H560" i="7"/>
  <c r="G560" i="7"/>
  <c r="I560" i="7"/>
  <c r="J560" i="7"/>
  <c r="Q560" i="7"/>
  <c r="N560" i="7"/>
  <c r="Q559" i="7"/>
  <c r="P560" i="7"/>
  <c r="P559" i="7"/>
  <c r="R559" i="7"/>
  <c r="L561" i="7"/>
  <c r="S557" i="2"/>
  <c r="T557" i="2"/>
  <c r="R557" i="2"/>
  <c r="Q558" i="2"/>
  <c r="V538" i="15"/>
  <c r="W537" i="15"/>
  <c r="F561" i="7"/>
  <c r="E561" i="7"/>
  <c r="H561" i="7"/>
  <c r="G561" i="7"/>
  <c r="I561" i="7"/>
  <c r="J561" i="7"/>
  <c r="O560" i="7"/>
  <c r="Q561" i="7"/>
  <c r="N561" i="7"/>
  <c r="R560" i="7"/>
  <c r="L562" i="7"/>
  <c r="S558" i="2"/>
  <c r="T558" i="2"/>
  <c r="Q559" i="2"/>
  <c r="R558" i="2"/>
  <c r="W538" i="15"/>
  <c r="V539" i="15"/>
  <c r="F562" i="7"/>
  <c r="E562" i="7"/>
  <c r="H562" i="7"/>
  <c r="G562" i="7"/>
  <c r="O562" i="7"/>
  <c r="I562" i="7"/>
  <c r="Q562" i="7"/>
  <c r="J562" i="7"/>
  <c r="R562" i="7"/>
  <c r="M562" i="7"/>
  <c r="M561" i="7"/>
  <c r="P561" i="7"/>
  <c r="R561" i="7"/>
  <c r="O561" i="7"/>
  <c r="L563" i="7"/>
  <c r="S559" i="2"/>
  <c r="T559" i="2"/>
  <c r="R559" i="2"/>
  <c r="Q560" i="2"/>
  <c r="V540" i="15"/>
  <c r="W539" i="15"/>
  <c r="F563" i="7"/>
  <c r="E563" i="7"/>
  <c r="H563" i="7"/>
  <c r="G563" i="7"/>
  <c r="O563" i="7"/>
  <c r="I563" i="7"/>
  <c r="Q563" i="7"/>
  <c r="J563" i="7"/>
  <c r="N562" i="7"/>
  <c r="P563" i="7"/>
  <c r="R563" i="7"/>
  <c r="M563" i="7"/>
  <c r="P562" i="7"/>
  <c r="L564" i="7"/>
  <c r="S560" i="2"/>
  <c r="T560" i="2"/>
  <c r="Q561" i="2"/>
  <c r="R560" i="2"/>
  <c r="V541" i="15"/>
  <c r="W540" i="15"/>
  <c r="F564" i="7"/>
  <c r="N564" i="7"/>
  <c r="H564" i="7"/>
  <c r="P564" i="7"/>
  <c r="E564" i="7"/>
  <c r="G564" i="7"/>
  <c r="I564" i="7"/>
  <c r="J564" i="7"/>
  <c r="R564" i="7"/>
  <c r="M564" i="7"/>
  <c r="Q564" i="7"/>
  <c r="N563" i="7"/>
  <c r="L565" i="7"/>
  <c r="S561" i="2"/>
  <c r="T561" i="2"/>
  <c r="R561" i="2"/>
  <c r="Q562" i="2"/>
  <c r="V542" i="15"/>
  <c r="W541" i="15"/>
  <c r="O564" i="7"/>
  <c r="F565" i="7"/>
  <c r="E565" i="7"/>
  <c r="H565" i="7"/>
  <c r="G565" i="7"/>
  <c r="I565" i="7"/>
  <c r="J565" i="7"/>
  <c r="P565" i="7"/>
  <c r="L566" i="7"/>
  <c r="S562" i="2"/>
  <c r="T562" i="2"/>
  <c r="Q563" i="2"/>
  <c r="R562" i="2"/>
  <c r="V543" i="15"/>
  <c r="W542" i="15"/>
  <c r="F566" i="7"/>
  <c r="N566" i="7"/>
  <c r="R565" i="7"/>
  <c r="E566" i="7"/>
  <c r="H566" i="7"/>
  <c r="P566" i="7"/>
  <c r="G566" i="7"/>
  <c r="I566" i="7"/>
  <c r="J566" i="7"/>
  <c r="O566" i="7"/>
  <c r="N565" i="7"/>
  <c r="M566" i="7"/>
  <c r="M565" i="7"/>
  <c r="Q566" i="7"/>
  <c r="Q565" i="7"/>
  <c r="O565" i="7"/>
  <c r="L567" i="7"/>
  <c r="S563" i="2"/>
  <c r="T563" i="2"/>
  <c r="R563" i="2"/>
  <c r="Q564" i="2"/>
  <c r="V544" i="15"/>
  <c r="W543" i="15"/>
  <c r="F567" i="7"/>
  <c r="N567" i="7"/>
  <c r="E567" i="7"/>
  <c r="M567" i="7"/>
  <c r="H567" i="7"/>
  <c r="G567" i="7"/>
  <c r="I567" i="7"/>
  <c r="J567" i="7"/>
  <c r="R567" i="7"/>
  <c r="O567" i="7"/>
  <c r="P567" i="7"/>
  <c r="R566" i="7"/>
  <c r="L568" i="7"/>
  <c r="S564" i="2"/>
  <c r="T564" i="2"/>
  <c r="Q565" i="2"/>
  <c r="R564" i="2"/>
  <c r="V545" i="15"/>
  <c r="W544" i="15"/>
  <c r="F568" i="7"/>
  <c r="E568" i="7"/>
  <c r="M568" i="7"/>
  <c r="H568" i="7"/>
  <c r="G568" i="7"/>
  <c r="I568" i="7"/>
  <c r="J568" i="7"/>
  <c r="R568" i="7"/>
  <c r="O568" i="7"/>
  <c r="Q567" i="7"/>
  <c r="P568" i="7"/>
  <c r="N568" i="7"/>
  <c r="L569" i="7"/>
  <c r="S565" i="2"/>
  <c r="T565" i="2"/>
  <c r="R565" i="2"/>
  <c r="Q566" i="2"/>
  <c r="V546" i="15"/>
  <c r="W545" i="15"/>
  <c r="F569" i="7"/>
  <c r="E569" i="7"/>
  <c r="G569" i="7"/>
  <c r="H569" i="7"/>
  <c r="I569" i="7"/>
  <c r="Q569" i="7"/>
  <c r="J569" i="7"/>
  <c r="O569" i="7"/>
  <c r="Q568" i="7"/>
  <c r="P569" i="7"/>
  <c r="N569" i="7"/>
  <c r="L570" i="7"/>
  <c r="S566" i="2"/>
  <c r="T566" i="2"/>
  <c r="R566" i="2"/>
  <c r="Q567" i="2"/>
  <c r="W546" i="15"/>
  <c r="V547" i="15"/>
  <c r="E570" i="7"/>
  <c r="M570" i="7"/>
  <c r="M569" i="7"/>
  <c r="R569" i="7"/>
  <c r="G570" i="7"/>
  <c r="O570" i="7"/>
  <c r="F570" i="7"/>
  <c r="H570" i="7"/>
  <c r="I570" i="7"/>
  <c r="J570" i="7"/>
  <c r="Q570" i="7"/>
  <c r="N570" i="7"/>
  <c r="L571" i="7"/>
  <c r="S567" i="2"/>
  <c r="T567" i="2"/>
  <c r="R567" i="2"/>
  <c r="Q568" i="2"/>
  <c r="V548" i="15"/>
  <c r="W547" i="15"/>
  <c r="F571" i="7"/>
  <c r="N571" i="7"/>
  <c r="P570" i="7"/>
  <c r="E571" i="7"/>
  <c r="G571" i="7"/>
  <c r="H571" i="7"/>
  <c r="I571" i="7"/>
  <c r="J571" i="7"/>
  <c r="R571" i="7"/>
  <c r="Q571" i="7"/>
  <c r="M571" i="7"/>
  <c r="R570" i="7"/>
  <c r="L572" i="7"/>
  <c r="S568" i="2"/>
  <c r="T568" i="2"/>
  <c r="Q569" i="2"/>
  <c r="R568" i="2"/>
  <c r="V549" i="15"/>
  <c r="W548" i="15"/>
  <c r="F572" i="7"/>
  <c r="N572" i="7"/>
  <c r="E572" i="7"/>
  <c r="H572" i="7"/>
  <c r="P572" i="7"/>
  <c r="G572" i="7"/>
  <c r="I572" i="7"/>
  <c r="J572" i="7"/>
  <c r="R572" i="7"/>
  <c r="O571" i="7"/>
  <c r="Q572" i="7"/>
  <c r="M572" i="7"/>
  <c r="P571" i="7"/>
  <c r="L573" i="7"/>
  <c r="S569" i="2"/>
  <c r="T569" i="2"/>
  <c r="Q570" i="2"/>
  <c r="R569" i="2"/>
  <c r="V550" i="15"/>
  <c r="W549" i="15"/>
  <c r="E573" i="7"/>
  <c r="M573" i="7"/>
  <c r="F573" i="7"/>
  <c r="H573" i="7"/>
  <c r="G573" i="7"/>
  <c r="I573" i="7"/>
  <c r="J573" i="7"/>
  <c r="P573" i="7"/>
  <c r="N573" i="7"/>
  <c r="O572" i="7"/>
  <c r="L574" i="7"/>
  <c r="S570" i="2"/>
  <c r="T570" i="2"/>
  <c r="Q571" i="2"/>
  <c r="R570" i="2"/>
  <c r="V551" i="15"/>
  <c r="W550" i="15"/>
  <c r="E574" i="7"/>
  <c r="F574" i="7"/>
  <c r="H574" i="7"/>
  <c r="G574" i="7"/>
  <c r="I574" i="7"/>
  <c r="J574" i="7"/>
  <c r="R574" i="7"/>
  <c r="M574" i="7"/>
  <c r="R573" i="7"/>
  <c r="Q574" i="7"/>
  <c r="O574" i="7"/>
  <c r="O573" i="7"/>
  <c r="P574" i="7"/>
  <c r="Q573" i="7"/>
  <c r="L575" i="7"/>
  <c r="S571" i="2"/>
  <c r="T571" i="2"/>
  <c r="Q572" i="2"/>
  <c r="R571" i="2"/>
  <c r="V552" i="15"/>
  <c r="W551" i="15"/>
  <c r="F575" i="7"/>
  <c r="N575" i="7"/>
  <c r="E575" i="7"/>
  <c r="H575" i="7"/>
  <c r="G575" i="7"/>
  <c r="I575" i="7"/>
  <c r="Q575" i="7"/>
  <c r="J575" i="7"/>
  <c r="O575" i="7"/>
  <c r="N574" i="7"/>
  <c r="P575" i="7"/>
  <c r="R575" i="7"/>
  <c r="L576" i="7"/>
  <c r="S572" i="2"/>
  <c r="T572" i="2"/>
  <c r="Q573" i="2"/>
  <c r="R572" i="2"/>
  <c r="V553" i="15"/>
  <c r="W552" i="15"/>
  <c r="E576" i="7"/>
  <c r="M576" i="7"/>
  <c r="F576" i="7"/>
  <c r="H576" i="7"/>
  <c r="G576" i="7"/>
  <c r="I576" i="7"/>
  <c r="J576" i="7"/>
  <c r="R576" i="7"/>
  <c r="P576" i="7"/>
  <c r="Q576" i="7"/>
  <c r="M575" i="7"/>
  <c r="O576" i="7"/>
  <c r="L577" i="7"/>
  <c r="S573" i="2"/>
  <c r="T573" i="2"/>
  <c r="Q574" i="2"/>
  <c r="R573" i="2"/>
  <c r="V554" i="15"/>
  <c r="W553" i="15"/>
  <c r="N576" i="7"/>
  <c r="E577" i="7"/>
  <c r="F577" i="7"/>
  <c r="G577" i="7"/>
  <c r="H577" i="7"/>
  <c r="I577" i="7"/>
  <c r="Q577" i="7"/>
  <c r="J577" i="7"/>
  <c r="R577" i="7"/>
  <c r="M577" i="7"/>
  <c r="L578" i="7"/>
  <c r="S574" i="2"/>
  <c r="T574" i="2"/>
  <c r="Q575" i="2"/>
  <c r="R574" i="2"/>
  <c r="W554" i="15"/>
  <c r="V555" i="15"/>
  <c r="F578" i="7"/>
  <c r="N578" i="7"/>
  <c r="P577" i="7"/>
  <c r="O577" i="7"/>
  <c r="E578" i="7"/>
  <c r="H578" i="7"/>
  <c r="G578" i="7"/>
  <c r="O578" i="7"/>
  <c r="I578" i="7"/>
  <c r="J578" i="7"/>
  <c r="R578" i="7"/>
  <c r="M578" i="7"/>
  <c r="N577" i="7"/>
  <c r="L579" i="7"/>
  <c r="S575" i="2"/>
  <c r="T575" i="2"/>
  <c r="Q576" i="2"/>
  <c r="R575" i="2"/>
  <c r="V556" i="15"/>
  <c r="W555" i="15"/>
  <c r="E579" i="7"/>
  <c r="M579" i="7"/>
  <c r="F579" i="7"/>
  <c r="G579" i="7"/>
  <c r="H579" i="7"/>
  <c r="I579" i="7"/>
  <c r="J579" i="7"/>
  <c r="R579" i="7"/>
  <c r="Q579" i="7"/>
  <c r="P578" i="7"/>
  <c r="Q578" i="7"/>
  <c r="O579" i="7"/>
  <c r="L580" i="7"/>
  <c r="S576" i="2"/>
  <c r="T576" i="2"/>
  <c r="Q577" i="2"/>
  <c r="R576" i="2"/>
  <c r="V557" i="15"/>
  <c r="W556" i="15"/>
  <c r="N579" i="7"/>
  <c r="E580" i="7"/>
  <c r="F580" i="7"/>
  <c r="H580" i="7"/>
  <c r="P580" i="7"/>
  <c r="G580" i="7"/>
  <c r="I580" i="7"/>
  <c r="J580" i="7"/>
  <c r="P579" i="7"/>
  <c r="O580" i="7"/>
  <c r="Q580" i="7"/>
  <c r="M580" i="7"/>
  <c r="L581" i="7"/>
  <c r="S577" i="2"/>
  <c r="T577" i="2"/>
  <c r="Q578" i="2"/>
  <c r="R577" i="2"/>
  <c r="V558" i="15"/>
  <c r="W557" i="15"/>
  <c r="R580" i="7"/>
  <c r="E581" i="7"/>
  <c r="M581" i="7"/>
  <c r="F581" i="7"/>
  <c r="N581" i="7"/>
  <c r="H581" i="7"/>
  <c r="G581" i="7"/>
  <c r="I581" i="7"/>
  <c r="Q581" i="7"/>
  <c r="J581" i="7"/>
  <c r="P581" i="7"/>
  <c r="N580" i="7"/>
  <c r="L582" i="7"/>
  <c r="S578" i="2"/>
  <c r="T578" i="2"/>
  <c r="Q579" i="2"/>
  <c r="R578" i="2"/>
  <c r="V559" i="15"/>
  <c r="W558" i="15"/>
  <c r="E582" i="7"/>
  <c r="F582" i="7"/>
  <c r="H582" i="7"/>
  <c r="G582" i="7"/>
  <c r="I582" i="7"/>
  <c r="J582" i="7"/>
  <c r="O581" i="7"/>
  <c r="P582" i="7"/>
  <c r="Q582" i="7"/>
  <c r="M582" i="7"/>
  <c r="R581" i="7"/>
  <c r="L583" i="7"/>
  <c r="S579" i="2"/>
  <c r="T579" i="2"/>
  <c r="Q580" i="2"/>
  <c r="R579" i="2"/>
  <c r="V560" i="15"/>
  <c r="W559" i="15"/>
  <c r="O582" i="7"/>
  <c r="F583" i="7"/>
  <c r="N583" i="7"/>
  <c r="E583" i="7"/>
  <c r="H583" i="7"/>
  <c r="G583" i="7"/>
  <c r="I583" i="7"/>
  <c r="J583" i="7"/>
  <c r="R583" i="7"/>
  <c r="N582" i="7"/>
  <c r="Q583" i="7"/>
  <c r="M583" i="7"/>
  <c r="R582" i="7"/>
  <c r="L584" i="7"/>
  <c r="S580" i="2"/>
  <c r="T580" i="2"/>
  <c r="Q581" i="2"/>
  <c r="R580" i="2"/>
  <c r="V561" i="15"/>
  <c r="W560" i="15"/>
  <c r="E584" i="7"/>
  <c r="F584" i="7"/>
  <c r="H584" i="7"/>
  <c r="G584" i="7"/>
  <c r="I584" i="7"/>
  <c r="Q584" i="7"/>
  <c r="J584" i="7"/>
  <c r="R584" i="7"/>
  <c r="P584" i="7"/>
  <c r="P583" i="7"/>
  <c r="O584" i="7"/>
  <c r="M584" i="7"/>
  <c r="O583" i="7"/>
  <c r="L585" i="7"/>
  <c r="S581" i="2"/>
  <c r="T581" i="2"/>
  <c r="Q582" i="2"/>
  <c r="R581" i="2"/>
  <c r="V562" i="15"/>
  <c r="W561" i="15"/>
  <c r="N584" i="7"/>
  <c r="E585" i="7"/>
  <c r="F585" i="7"/>
  <c r="G585" i="7"/>
  <c r="O585" i="7"/>
  <c r="H585" i="7"/>
  <c r="I585" i="7"/>
  <c r="J585" i="7"/>
  <c r="P585" i="7"/>
  <c r="Q585" i="7"/>
  <c r="M585" i="7"/>
  <c r="L586" i="7"/>
  <c r="S582" i="2"/>
  <c r="T582" i="2"/>
  <c r="Q583" i="2"/>
  <c r="R582" i="2"/>
  <c r="W562" i="15"/>
  <c r="V563" i="15"/>
  <c r="E586" i="7"/>
  <c r="F586" i="7"/>
  <c r="G586" i="7"/>
  <c r="H586" i="7"/>
  <c r="I586" i="7"/>
  <c r="Q586" i="7"/>
  <c r="J586" i="7"/>
  <c r="R586" i="7"/>
  <c r="M586" i="7"/>
  <c r="R585" i="7"/>
  <c r="O586" i="7"/>
  <c r="N585" i="7"/>
  <c r="L587" i="7"/>
  <c r="S583" i="2"/>
  <c r="T583" i="2"/>
  <c r="Q584" i="2"/>
  <c r="R583" i="2"/>
  <c r="V564" i="15"/>
  <c r="W563" i="15"/>
  <c r="H587" i="7"/>
  <c r="P587" i="7"/>
  <c r="E587" i="7"/>
  <c r="F587" i="7"/>
  <c r="G587" i="7"/>
  <c r="I587" i="7"/>
  <c r="J587" i="7"/>
  <c r="P586" i="7"/>
  <c r="N586" i="7"/>
  <c r="Q587" i="7"/>
  <c r="M587" i="7"/>
  <c r="L588" i="7"/>
  <c r="S584" i="2"/>
  <c r="T584" i="2"/>
  <c r="Q585" i="2"/>
  <c r="R584" i="2"/>
  <c r="V565" i="15"/>
  <c r="W564" i="15"/>
  <c r="F588" i="7"/>
  <c r="N588" i="7"/>
  <c r="E588" i="7"/>
  <c r="H588" i="7"/>
  <c r="G588" i="7"/>
  <c r="I588" i="7"/>
  <c r="J588" i="7"/>
  <c r="R588" i="7"/>
  <c r="R587" i="7"/>
  <c r="M588" i="7"/>
  <c r="O587" i="7"/>
  <c r="P588" i="7"/>
  <c r="N587" i="7"/>
  <c r="L589" i="7"/>
  <c r="S585" i="2"/>
  <c r="T585" i="2"/>
  <c r="Q586" i="2"/>
  <c r="R585" i="2"/>
  <c r="V566" i="15"/>
  <c r="W565" i="15"/>
  <c r="E589" i="7"/>
  <c r="F589" i="7"/>
  <c r="H589" i="7"/>
  <c r="G589" i="7"/>
  <c r="I589" i="7"/>
  <c r="J589" i="7"/>
  <c r="R589" i="7"/>
  <c r="P589" i="7"/>
  <c r="Q589" i="7"/>
  <c r="M589" i="7"/>
  <c r="Q588" i="7"/>
  <c r="O588" i="7"/>
  <c r="L590" i="7"/>
  <c r="S586" i="2"/>
  <c r="T586" i="2"/>
  <c r="Q587" i="2"/>
  <c r="R586" i="2"/>
  <c r="V567" i="15"/>
  <c r="W566" i="15"/>
  <c r="N589" i="7"/>
  <c r="E590" i="7"/>
  <c r="F590" i="7"/>
  <c r="G590" i="7"/>
  <c r="O590" i="7"/>
  <c r="H590" i="7"/>
  <c r="I590" i="7"/>
  <c r="J590" i="7"/>
  <c r="O589" i="7"/>
  <c r="P590" i="7"/>
  <c r="Q590" i="7"/>
  <c r="M590" i="7"/>
  <c r="L591" i="7"/>
  <c r="S587" i="2"/>
  <c r="T587" i="2"/>
  <c r="Q588" i="2"/>
  <c r="R587" i="2"/>
  <c r="V568" i="15"/>
  <c r="W567" i="15"/>
  <c r="R590" i="7"/>
  <c r="E591" i="7"/>
  <c r="M591" i="7"/>
  <c r="F591" i="7"/>
  <c r="N591" i="7"/>
  <c r="H591" i="7"/>
  <c r="G591" i="7"/>
  <c r="I591" i="7"/>
  <c r="Q591" i="7"/>
  <c r="J591" i="7"/>
  <c r="P591" i="7"/>
  <c r="O591" i="7"/>
  <c r="N590" i="7"/>
  <c r="L592" i="7"/>
  <c r="S588" i="2"/>
  <c r="T588" i="2"/>
  <c r="Q589" i="2"/>
  <c r="R588" i="2"/>
  <c r="V569" i="15"/>
  <c r="W568" i="15"/>
  <c r="G592" i="7"/>
  <c r="O592" i="7"/>
  <c r="E592" i="7"/>
  <c r="F592" i="7"/>
  <c r="H592" i="7"/>
  <c r="I592" i="7"/>
  <c r="J592" i="7"/>
  <c r="N592" i="7"/>
  <c r="Q592" i="7"/>
  <c r="M592" i="7"/>
  <c r="R591" i="7"/>
  <c r="L593" i="7"/>
  <c r="S589" i="2"/>
  <c r="T589" i="2"/>
  <c r="Q590" i="2"/>
  <c r="R589" i="2"/>
  <c r="V570" i="15"/>
  <c r="W569" i="15"/>
  <c r="I593" i="7"/>
  <c r="Q593" i="7"/>
  <c r="E593" i="7"/>
  <c r="F593" i="7"/>
  <c r="N593" i="7"/>
  <c r="G593" i="7"/>
  <c r="H593" i="7"/>
  <c r="J593" i="7"/>
  <c r="P592" i="7"/>
  <c r="R592" i="7"/>
  <c r="L594" i="7"/>
  <c r="S590" i="2"/>
  <c r="T590" i="2"/>
  <c r="Q591" i="2"/>
  <c r="R590" i="2"/>
  <c r="W570" i="15"/>
  <c r="V571" i="15"/>
  <c r="E594" i="7"/>
  <c r="F594" i="7"/>
  <c r="H594" i="7"/>
  <c r="G594" i="7"/>
  <c r="I594" i="7"/>
  <c r="J594" i="7"/>
  <c r="R594" i="7"/>
  <c r="M594" i="7"/>
  <c r="R593" i="7"/>
  <c r="N594" i="7"/>
  <c r="O593" i="7"/>
  <c r="P594" i="7"/>
  <c r="M593" i="7"/>
  <c r="P593" i="7"/>
  <c r="L595" i="7"/>
  <c r="S591" i="2"/>
  <c r="T591" i="2"/>
  <c r="Q592" i="2"/>
  <c r="R591" i="2"/>
  <c r="V572" i="15"/>
  <c r="W571" i="15"/>
  <c r="J595" i="7"/>
  <c r="R595" i="7"/>
  <c r="E595" i="7"/>
  <c r="F595" i="7"/>
  <c r="G595" i="7"/>
  <c r="H595" i="7"/>
  <c r="I595" i="7"/>
  <c r="Q594" i="7"/>
  <c r="O594" i="7"/>
  <c r="L596" i="7"/>
  <c r="S592" i="2"/>
  <c r="T592" i="2"/>
  <c r="Q593" i="2"/>
  <c r="R592" i="2"/>
  <c r="V573" i="15"/>
  <c r="W572" i="15"/>
  <c r="G596" i="7"/>
  <c r="O596" i="7"/>
  <c r="Q595" i="7"/>
  <c r="E596" i="7"/>
  <c r="F596" i="7"/>
  <c r="N596" i="7"/>
  <c r="H596" i="7"/>
  <c r="P596" i="7"/>
  <c r="I596" i="7"/>
  <c r="J596" i="7"/>
  <c r="R596" i="7"/>
  <c r="N595" i="7"/>
  <c r="M596" i="7"/>
  <c r="O595" i="7"/>
  <c r="M595" i="7"/>
  <c r="P595" i="7"/>
  <c r="L597" i="7"/>
  <c r="R593" i="2"/>
  <c r="S593" i="2"/>
  <c r="T593" i="2"/>
  <c r="Q594" i="2"/>
  <c r="V574" i="15"/>
  <c r="W573" i="15"/>
  <c r="E597" i="7"/>
  <c r="F597" i="7"/>
  <c r="H597" i="7"/>
  <c r="G597" i="7"/>
  <c r="I597" i="7"/>
  <c r="J597" i="7"/>
  <c r="R597" i="7"/>
  <c r="Q597" i="7"/>
  <c r="M597" i="7"/>
  <c r="O597" i="7"/>
  <c r="P597" i="7"/>
  <c r="Q596" i="7"/>
  <c r="L598" i="7"/>
  <c r="R594" i="2"/>
  <c r="S594" i="2"/>
  <c r="T594" i="2"/>
  <c r="Q595" i="2"/>
  <c r="V575" i="15"/>
  <c r="W574" i="15"/>
  <c r="N597" i="7"/>
  <c r="E598" i="7"/>
  <c r="F598" i="7"/>
  <c r="G598" i="7"/>
  <c r="H598" i="7"/>
  <c r="I598" i="7"/>
  <c r="Q598" i="7"/>
  <c r="J598" i="7"/>
  <c r="R598" i="7"/>
  <c r="M598" i="7"/>
  <c r="L599" i="7"/>
  <c r="S595" i="2"/>
  <c r="T595" i="2"/>
  <c r="R595" i="2"/>
  <c r="Q596" i="2"/>
  <c r="V576" i="15"/>
  <c r="W575" i="15"/>
  <c r="F599" i="7"/>
  <c r="N599" i="7"/>
  <c r="H599" i="7"/>
  <c r="P599" i="7"/>
  <c r="P598" i="7"/>
  <c r="O598" i="7"/>
  <c r="E599" i="7"/>
  <c r="G599" i="7"/>
  <c r="O599" i="7"/>
  <c r="I599" i="7"/>
  <c r="J599" i="7"/>
  <c r="R599" i="7"/>
  <c r="M599" i="7"/>
  <c r="N598" i="7"/>
  <c r="L600" i="7"/>
  <c r="S596" i="2"/>
  <c r="T596" i="2"/>
  <c r="Q597" i="2"/>
  <c r="R596" i="2"/>
  <c r="V577" i="15"/>
  <c r="W576" i="15"/>
  <c r="E600" i="7"/>
  <c r="F600" i="7"/>
  <c r="H600" i="7"/>
  <c r="G600" i="7"/>
  <c r="I600" i="7"/>
  <c r="J600" i="7"/>
  <c r="P600" i="7"/>
  <c r="R600" i="7"/>
  <c r="N600" i="7"/>
  <c r="Q599" i="7"/>
  <c r="O600" i="7"/>
  <c r="L601" i="7"/>
  <c r="S597" i="2"/>
  <c r="T597" i="2"/>
  <c r="Q598" i="2"/>
  <c r="R597" i="2"/>
  <c r="V578" i="15"/>
  <c r="W577" i="15"/>
  <c r="H601" i="7"/>
  <c r="P601" i="7"/>
  <c r="Q600" i="7"/>
  <c r="J601" i="7"/>
  <c r="R601" i="7"/>
  <c r="F601" i="7"/>
  <c r="N601" i="7"/>
  <c r="E601" i="7"/>
  <c r="M601" i="7"/>
  <c r="G601" i="7"/>
  <c r="I601" i="7"/>
  <c r="M600" i="7"/>
  <c r="L602" i="7"/>
  <c r="S598" i="2"/>
  <c r="T598" i="2"/>
  <c r="Q599" i="2"/>
  <c r="R598" i="2"/>
  <c r="W578" i="15"/>
  <c r="V579" i="15"/>
  <c r="I602" i="7"/>
  <c r="Q602" i="7"/>
  <c r="G602" i="7"/>
  <c r="O602" i="7"/>
  <c r="E602" i="7"/>
  <c r="F602" i="7"/>
  <c r="H602" i="7"/>
  <c r="J602" i="7"/>
  <c r="R602" i="7"/>
  <c r="N602" i="7"/>
  <c r="M602" i="7"/>
  <c r="O601" i="7"/>
  <c r="Q601" i="7"/>
  <c r="L603" i="7"/>
  <c r="S599" i="2"/>
  <c r="T599" i="2"/>
  <c r="Q600" i="2"/>
  <c r="R599" i="2"/>
  <c r="V580" i="15"/>
  <c r="W579" i="15"/>
  <c r="P602" i="7"/>
  <c r="F603" i="7"/>
  <c r="N603" i="7"/>
  <c r="E603" i="7"/>
  <c r="G603" i="7"/>
  <c r="H603" i="7"/>
  <c r="I603" i="7"/>
  <c r="J603" i="7"/>
  <c r="R603" i="7"/>
  <c r="Q603" i="7"/>
  <c r="M603" i="7"/>
  <c r="L604" i="7"/>
  <c r="S600" i="2"/>
  <c r="T600" i="2"/>
  <c r="Q601" i="2"/>
  <c r="R600" i="2"/>
  <c r="V581" i="15"/>
  <c r="W580" i="15"/>
  <c r="E604" i="7"/>
  <c r="F604" i="7"/>
  <c r="H604" i="7"/>
  <c r="G604" i="7"/>
  <c r="I604" i="7"/>
  <c r="Q604" i="7"/>
  <c r="J604" i="7"/>
  <c r="N604" i="7"/>
  <c r="R604" i="7"/>
  <c r="O603" i="7"/>
  <c r="P603" i="7"/>
  <c r="L605" i="7"/>
  <c r="S601" i="2"/>
  <c r="T601" i="2"/>
  <c r="Q602" i="2"/>
  <c r="R601" i="2"/>
  <c r="V582" i="15"/>
  <c r="W581" i="15"/>
  <c r="E605" i="7"/>
  <c r="M605" i="7"/>
  <c r="F605" i="7"/>
  <c r="H605" i="7"/>
  <c r="G605" i="7"/>
  <c r="I605" i="7"/>
  <c r="Q605" i="7"/>
  <c r="J605" i="7"/>
  <c r="R605" i="7"/>
  <c r="N605" i="7"/>
  <c r="M604" i="7"/>
  <c r="P604" i="7"/>
  <c r="O605" i="7"/>
  <c r="O604" i="7"/>
  <c r="L606" i="7"/>
  <c r="S602" i="2"/>
  <c r="T602" i="2"/>
  <c r="Q603" i="2"/>
  <c r="R602" i="2"/>
  <c r="V583" i="15"/>
  <c r="W582" i="15"/>
  <c r="E606" i="7"/>
  <c r="M606" i="7"/>
  <c r="F606" i="7"/>
  <c r="N606" i="7"/>
  <c r="H606" i="7"/>
  <c r="G606" i="7"/>
  <c r="I606" i="7"/>
  <c r="J606" i="7"/>
  <c r="P606" i="7"/>
  <c r="Q606" i="7"/>
  <c r="O606" i="7"/>
  <c r="P605" i="7"/>
  <c r="L607" i="7"/>
  <c r="S603" i="2"/>
  <c r="T603" i="2"/>
  <c r="Q604" i="2"/>
  <c r="R603" i="2"/>
  <c r="V584" i="15"/>
  <c r="W583" i="15"/>
  <c r="E607" i="7"/>
  <c r="F607" i="7"/>
  <c r="N607" i="7"/>
  <c r="H607" i="7"/>
  <c r="G607" i="7"/>
  <c r="I607" i="7"/>
  <c r="Q607" i="7"/>
  <c r="J607" i="7"/>
  <c r="R606" i="7"/>
  <c r="O607" i="7"/>
  <c r="P607" i="7"/>
  <c r="M607" i="7"/>
  <c r="L608" i="7"/>
  <c r="S604" i="2"/>
  <c r="T604" i="2"/>
  <c r="Q605" i="2"/>
  <c r="R604" i="2"/>
  <c r="V585" i="15"/>
  <c r="W584" i="15"/>
  <c r="G608" i="7"/>
  <c r="O608" i="7"/>
  <c r="R607" i="7"/>
  <c r="H608" i="7"/>
  <c r="P608" i="7"/>
  <c r="E608" i="7"/>
  <c r="F608" i="7"/>
  <c r="I608" i="7"/>
  <c r="Q608" i="7"/>
  <c r="J608" i="7"/>
  <c r="M608" i="7"/>
  <c r="L609" i="7"/>
  <c r="S605" i="2"/>
  <c r="T605" i="2"/>
  <c r="Q606" i="2"/>
  <c r="R605" i="2"/>
  <c r="V586" i="15"/>
  <c r="W585" i="15"/>
  <c r="E609" i="7"/>
  <c r="F609" i="7"/>
  <c r="G609" i="7"/>
  <c r="H609" i="7"/>
  <c r="I609" i="7"/>
  <c r="Q609" i="7"/>
  <c r="J609" i="7"/>
  <c r="R609" i="7"/>
  <c r="O609" i="7"/>
  <c r="N608" i="7"/>
  <c r="P609" i="7"/>
  <c r="M609" i="7"/>
  <c r="R608" i="7"/>
  <c r="L610" i="7"/>
  <c r="S606" i="2"/>
  <c r="T606" i="2"/>
  <c r="Q607" i="2"/>
  <c r="R606" i="2"/>
  <c r="W586" i="15"/>
  <c r="V587" i="15"/>
  <c r="H610" i="7"/>
  <c r="P610" i="7"/>
  <c r="E610" i="7"/>
  <c r="F610" i="7"/>
  <c r="G610" i="7"/>
  <c r="I610" i="7"/>
  <c r="J610" i="7"/>
  <c r="N609" i="7"/>
  <c r="Q610" i="7"/>
  <c r="M610" i="7"/>
  <c r="L611" i="7"/>
  <c r="S607" i="2"/>
  <c r="T607" i="2"/>
  <c r="Q608" i="2"/>
  <c r="R607" i="2"/>
  <c r="V588" i="15"/>
  <c r="W587" i="15"/>
  <c r="R610" i="7"/>
  <c r="E611" i="7"/>
  <c r="F611" i="7"/>
  <c r="H611" i="7"/>
  <c r="G611" i="7"/>
  <c r="I611" i="7"/>
  <c r="J611" i="7"/>
  <c r="R611" i="7"/>
  <c r="O610" i="7"/>
  <c r="P611" i="7"/>
  <c r="N610" i="7"/>
  <c r="L612" i="7"/>
  <c r="S608" i="2"/>
  <c r="T608" i="2"/>
  <c r="R608" i="2"/>
  <c r="Q609" i="2"/>
  <c r="V589" i="15"/>
  <c r="W588" i="15"/>
  <c r="E612" i="7"/>
  <c r="F612" i="7"/>
  <c r="G612" i="7"/>
  <c r="H612" i="7"/>
  <c r="P612" i="7"/>
  <c r="I612" i="7"/>
  <c r="J612" i="7"/>
  <c r="N612" i="7"/>
  <c r="M612" i="7"/>
  <c r="N611" i="7"/>
  <c r="M611" i="7"/>
  <c r="R612" i="7"/>
  <c r="Q612" i="7"/>
  <c r="Q611" i="7"/>
  <c r="O611" i="7"/>
  <c r="L613" i="7"/>
  <c r="S609" i="2"/>
  <c r="T609" i="2"/>
  <c r="R609" i="2"/>
  <c r="Q610" i="2"/>
  <c r="V590" i="15"/>
  <c r="W589" i="15"/>
  <c r="O612" i="7"/>
  <c r="E613" i="7"/>
  <c r="F613" i="7"/>
  <c r="H613" i="7"/>
  <c r="G613" i="7"/>
  <c r="I613" i="7"/>
  <c r="Q613" i="7"/>
  <c r="J613" i="7"/>
  <c r="L614" i="7"/>
  <c r="S610" i="2"/>
  <c r="T610" i="2"/>
  <c r="R610" i="2"/>
  <c r="Q611" i="2"/>
  <c r="V591" i="15"/>
  <c r="W590" i="15"/>
  <c r="E614" i="7"/>
  <c r="F614" i="7"/>
  <c r="H614" i="7"/>
  <c r="G614" i="7"/>
  <c r="I614" i="7"/>
  <c r="J614" i="7"/>
  <c r="P614" i="7"/>
  <c r="P613" i="7"/>
  <c r="N614" i="7"/>
  <c r="N613" i="7"/>
  <c r="Q614" i="7"/>
  <c r="M614" i="7"/>
  <c r="M613" i="7"/>
  <c r="R613" i="7"/>
  <c r="O613" i="7"/>
  <c r="L615" i="7"/>
  <c r="S611" i="2"/>
  <c r="T611" i="2"/>
  <c r="R611" i="2"/>
  <c r="Q612" i="2"/>
  <c r="V592" i="15"/>
  <c r="W591" i="15"/>
  <c r="E615" i="7"/>
  <c r="F615" i="7"/>
  <c r="H615" i="7"/>
  <c r="G615" i="7"/>
  <c r="I615" i="7"/>
  <c r="J615" i="7"/>
  <c r="R615" i="7"/>
  <c r="O615" i="7"/>
  <c r="O614" i="7"/>
  <c r="P615" i="7"/>
  <c r="R614" i="7"/>
  <c r="Q615" i="7"/>
  <c r="M615" i="7"/>
  <c r="L616" i="7"/>
  <c r="S612" i="2"/>
  <c r="T612" i="2"/>
  <c r="R612" i="2"/>
  <c r="Q613" i="2"/>
  <c r="V593" i="15"/>
  <c r="W592" i="15"/>
  <c r="E616" i="7"/>
  <c r="F616" i="7"/>
  <c r="H616" i="7"/>
  <c r="G616" i="7"/>
  <c r="I616" i="7"/>
  <c r="J616" i="7"/>
  <c r="N615" i="7"/>
  <c r="P616" i="7"/>
  <c r="Q616" i="7"/>
  <c r="M616" i="7"/>
  <c r="L617" i="7"/>
  <c r="S613" i="2"/>
  <c r="T613" i="2"/>
  <c r="R613" i="2"/>
  <c r="Q614" i="2"/>
  <c r="V594" i="15"/>
  <c r="W593" i="15"/>
  <c r="O616" i="7"/>
  <c r="F617" i="7"/>
  <c r="N617" i="7"/>
  <c r="R616" i="7"/>
  <c r="E617" i="7"/>
  <c r="M617" i="7"/>
  <c r="H617" i="7"/>
  <c r="G617" i="7"/>
  <c r="I617" i="7"/>
  <c r="Q617" i="7"/>
  <c r="J617" i="7"/>
  <c r="R617" i="7"/>
  <c r="P617" i="7"/>
  <c r="N616" i="7"/>
  <c r="L618" i="7"/>
  <c r="S614" i="2"/>
  <c r="T614" i="2"/>
  <c r="Q615" i="2"/>
  <c r="R614" i="2"/>
  <c r="W594" i="15"/>
  <c r="V595" i="15"/>
  <c r="E618" i="7"/>
  <c r="F618" i="7"/>
  <c r="H618" i="7"/>
  <c r="G618" i="7"/>
  <c r="I618" i="7"/>
  <c r="J618" i="7"/>
  <c r="P618" i="7"/>
  <c r="Q618" i="7"/>
  <c r="M618" i="7"/>
  <c r="R618" i="7"/>
  <c r="N618" i="7"/>
  <c r="O617" i="7"/>
  <c r="L619" i="7"/>
  <c r="S615" i="2"/>
  <c r="T615" i="2"/>
  <c r="R615" i="2"/>
  <c r="Q616" i="2"/>
  <c r="V596" i="15"/>
  <c r="W595" i="15"/>
  <c r="O618" i="7"/>
  <c r="F619" i="7"/>
  <c r="N619" i="7"/>
  <c r="E619" i="7"/>
  <c r="H619" i="7"/>
  <c r="G619" i="7"/>
  <c r="I619" i="7"/>
  <c r="Q619" i="7"/>
  <c r="J619" i="7"/>
  <c r="L620" i="7"/>
  <c r="S616" i="2"/>
  <c r="T616" i="2"/>
  <c r="R616" i="2"/>
  <c r="Q617" i="2"/>
  <c r="V597" i="15"/>
  <c r="W596" i="15"/>
  <c r="E620" i="7"/>
  <c r="F620" i="7"/>
  <c r="H620" i="7"/>
  <c r="G620" i="7"/>
  <c r="I620" i="7"/>
  <c r="Q620" i="7"/>
  <c r="J620" i="7"/>
  <c r="R620" i="7"/>
  <c r="P620" i="7"/>
  <c r="R619" i="7"/>
  <c r="M620" i="7"/>
  <c r="M619" i="7"/>
  <c r="O620" i="7"/>
  <c r="P619" i="7"/>
  <c r="O619" i="7"/>
  <c r="L621" i="7"/>
  <c r="S617" i="2"/>
  <c r="T617" i="2"/>
  <c r="Q618" i="2"/>
  <c r="R617" i="2"/>
  <c r="V598" i="15"/>
  <c r="W597" i="15"/>
  <c r="G621" i="7"/>
  <c r="O621" i="7"/>
  <c r="E621" i="7"/>
  <c r="F621" i="7"/>
  <c r="H621" i="7"/>
  <c r="I621" i="7"/>
  <c r="Q621" i="7"/>
  <c r="J621" i="7"/>
  <c r="R621" i="7"/>
  <c r="N620" i="7"/>
  <c r="M621" i="7"/>
  <c r="L622" i="7"/>
  <c r="S618" i="2"/>
  <c r="T618" i="2"/>
  <c r="Q619" i="2"/>
  <c r="R618" i="2"/>
  <c r="V599" i="15"/>
  <c r="W598" i="15"/>
  <c r="E622" i="7"/>
  <c r="F622" i="7"/>
  <c r="N622" i="7"/>
  <c r="H622" i="7"/>
  <c r="G622" i="7"/>
  <c r="I622" i="7"/>
  <c r="Q622" i="7"/>
  <c r="J622" i="7"/>
  <c r="P622" i="7"/>
  <c r="O622" i="7"/>
  <c r="P621" i="7"/>
  <c r="M622" i="7"/>
  <c r="N621" i="7"/>
  <c r="L623" i="7"/>
  <c r="S619" i="2"/>
  <c r="T619" i="2"/>
  <c r="R619" i="2"/>
  <c r="Q620" i="2"/>
  <c r="V600" i="15"/>
  <c r="W599" i="15"/>
  <c r="G623" i="7"/>
  <c r="O623" i="7"/>
  <c r="E623" i="7"/>
  <c r="F623" i="7"/>
  <c r="H623" i="7"/>
  <c r="P623" i="7"/>
  <c r="I623" i="7"/>
  <c r="J623" i="7"/>
  <c r="R622" i="7"/>
  <c r="Q623" i="7"/>
  <c r="M623" i="7"/>
  <c r="L624" i="7"/>
  <c r="S620" i="2"/>
  <c r="T620" i="2"/>
  <c r="R620" i="2"/>
  <c r="Q621" i="2"/>
  <c r="V601" i="15"/>
  <c r="W600" i="15"/>
  <c r="E624" i="7"/>
  <c r="M624" i="7"/>
  <c r="F624" i="7"/>
  <c r="G624" i="7"/>
  <c r="H624" i="7"/>
  <c r="I624" i="7"/>
  <c r="J624" i="7"/>
  <c r="R624" i="7"/>
  <c r="N623" i="7"/>
  <c r="Q624" i="7"/>
  <c r="P624" i="7"/>
  <c r="O624" i="7"/>
  <c r="R623" i="7"/>
  <c r="L625" i="7"/>
  <c r="S621" i="2"/>
  <c r="T621" i="2"/>
  <c r="Q622" i="2"/>
  <c r="R621" i="2"/>
  <c r="V602" i="15"/>
  <c r="W601" i="15"/>
  <c r="N624" i="7"/>
  <c r="E625" i="7"/>
  <c r="F625" i="7"/>
  <c r="G625" i="7"/>
  <c r="O625" i="7"/>
  <c r="H625" i="7"/>
  <c r="I625" i="7"/>
  <c r="J625" i="7"/>
  <c r="Q625" i="7"/>
  <c r="M625" i="7"/>
  <c r="L626" i="7"/>
  <c r="S622" i="2"/>
  <c r="T622" i="2"/>
  <c r="Q623" i="2"/>
  <c r="R622" i="2"/>
  <c r="W602" i="15"/>
  <c r="V603" i="15"/>
  <c r="E626" i="7"/>
  <c r="F626" i="7"/>
  <c r="G626" i="7"/>
  <c r="H626" i="7"/>
  <c r="I626" i="7"/>
  <c r="Q626" i="7"/>
  <c r="J626" i="7"/>
  <c r="M626" i="7"/>
  <c r="R625" i="7"/>
  <c r="P625" i="7"/>
  <c r="O626" i="7"/>
  <c r="N626" i="7"/>
  <c r="N625" i="7"/>
  <c r="L627" i="7"/>
  <c r="S623" i="2"/>
  <c r="T623" i="2"/>
  <c r="R623" i="2"/>
  <c r="Q624" i="2"/>
  <c r="V604" i="15"/>
  <c r="W603" i="15"/>
  <c r="E627" i="7"/>
  <c r="F627" i="7"/>
  <c r="H627" i="7"/>
  <c r="G627" i="7"/>
  <c r="O627" i="7"/>
  <c r="I627" i="7"/>
  <c r="J627" i="7"/>
  <c r="P627" i="7"/>
  <c r="P626" i="7"/>
  <c r="R626" i="7"/>
  <c r="N627" i="7"/>
  <c r="M627" i="7"/>
  <c r="L628" i="7"/>
  <c r="S624" i="2"/>
  <c r="T624" i="2"/>
  <c r="R624" i="2"/>
  <c r="Q625" i="2"/>
  <c r="V605" i="15"/>
  <c r="W604" i="15"/>
  <c r="E628" i="7"/>
  <c r="M628" i="7"/>
  <c r="F628" i="7"/>
  <c r="N628" i="7"/>
  <c r="H628" i="7"/>
  <c r="P628" i="7"/>
  <c r="G628" i="7"/>
  <c r="I628" i="7"/>
  <c r="J628" i="7"/>
  <c r="R628" i="7"/>
  <c r="Q627" i="7"/>
  <c r="O628" i="7"/>
  <c r="R627" i="7"/>
  <c r="L629" i="7"/>
  <c r="S625" i="2"/>
  <c r="T625" i="2"/>
  <c r="Q626" i="2"/>
  <c r="R625" i="2"/>
  <c r="V606" i="15"/>
  <c r="W605" i="15"/>
  <c r="I629" i="7"/>
  <c r="Q629" i="7"/>
  <c r="E629" i="7"/>
  <c r="F629" i="7"/>
  <c r="N629" i="7"/>
  <c r="H629" i="7"/>
  <c r="P629" i="7"/>
  <c r="G629" i="7"/>
  <c r="J629" i="7"/>
  <c r="O629" i="7"/>
  <c r="Q628" i="7"/>
  <c r="L630" i="7"/>
  <c r="S626" i="2"/>
  <c r="T626" i="2"/>
  <c r="Q627" i="2"/>
  <c r="R626" i="2"/>
  <c r="V607" i="15"/>
  <c r="W606" i="15"/>
  <c r="E630" i="7"/>
  <c r="F630" i="7"/>
  <c r="H630" i="7"/>
  <c r="G630" i="7"/>
  <c r="I630" i="7"/>
  <c r="Q630" i="7"/>
  <c r="J630" i="7"/>
  <c r="R630" i="7"/>
  <c r="M630" i="7"/>
  <c r="O630" i="7"/>
  <c r="M629" i="7"/>
  <c r="P630" i="7"/>
  <c r="R629" i="7"/>
  <c r="L631" i="7"/>
  <c r="S627" i="2"/>
  <c r="T627" i="2"/>
  <c r="R627" i="2"/>
  <c r="Q628" i="2"/>
  <c r="V608" i="15"/>
  <c r="W607" i="15"/>
  <c r="N630" i="7"/>
  <c r="E631" i="7"/>
  <c r="F631" i="7"/>
  <c r="G631" i="7"/>
  <c r="O631" i="7"/>
  <c r="H631" i="7"/>
  <c r="I631" i="7"/>
  <c r="J631" i="7"/>
  <c r="P631" i="7"/>
  <c r="Q631" i="7"/>
  <c r="M631" i="7"/>
  <c r="L632" i="7"/>
  <c r="S628" i="2"/>
  <c r="T628" i="2"/>
  <c r="Q629" i="2"/>
  <c r="R628" i="2"/>
  <c r="V609" i="15"/>
  <c r="W608" i="15"/>
  <c r="E632" i="7"/>
  <c r="F632" i="7"/>
  <c r="G632" i="7"/>
  <c r="H632" i="7"/>
  <c r="I632" i="7"/>
  <c r="Q632" i="7"/>
  <c r="J632" i="7"/>
  <c r="R632" i="7"/>
  <c r="M632" i="7"/>
  <c r="R631" i="7"/>
  <c r="O632" i="7"/>
  <c r="N631" i="7"/>
  <c r="L633" i="7"/>
  <c r="S629" i="2"/>
  <c r="T629" i="2"/>
  <c r="Q630" i="2"/>
  <c r="R629" i="2"/>
  <c r="V610" i="15"/>
  <c r="W609" i="15"/>
  <c r="E633" i="7"/>
  <c r="F633" i="7"/>
  <c r="H633" i="7"/>
  <c r="P633" i="7"/>
  <c r="G633" i="7"/>
  <c r="I633" i="7"/>
  <c r="J633" i="7"/>
  <c r="P632" i="7"/>
  <c r="N632" i="7"/>
  <c r="Q633" i="7"/>
  <c r="M633" i="7"/>
  <c r="L634" i="7"/>
  <c r="S630" i="2"/>
  <c r="T630" i="2"/>
  <c r="Q631" i="2"/>
  <c r="R630" i="2"/>
  <c r="W610" i="15"/>
  <c r="V611" i="15"/>
  <c r="F634" i="7"/>
  <c r="N634" i="7"/>
  <c r="E634" i="7"/>
  <c r="G634" i="7"/>
  <c r="H634" i="7"/>
  <c r="I634" i="7"/>
  <c r="J634" i="7"/>
  <c r="R634" i="7"/>
  <c r="R633" i="7"/>
  <c r="M634" i="7"/>
  <c r="O633" i="7"/>
  <c r="N633" i="7"/>
  <c r="L635" i="7"/>
  <c r="S631" i="2"/>
  <c r="T631" i="2"/>
  <c r="Q632" i="2"/>
  <c r="R631" i="2"/>
  <c r="V612" i="15"/>
  <c r="W611" i="15"/>
  <c r="E635" i="7"/>
  <c r="F635" i="7"/>
  <c r="H635" i="7"/>
  <c r="G635" i="7"/>
  <c r="I635" i="7"/>
  <c r="J635" i="7"/>
  <c r="P635" i="7"/>
  <c r="P634" i="7"/>
  <c r="Q635" i="7"/>
  <c r="M635" i="7"/>
  <c r="Q634" i="7"/>
  <c r="N635" i="7"/>
  <c r="O634" i="7"/>
  <c r="L636" i="7"/>
  <c r="S632" i="2"/>
  <c r="T632" i="2"/>
  <c r="Q633" i="2"/>
  <c r="R632" i="2"/>
  <c r="V613" i="15"/>
  <c r="W612" i="15"/>
  <c r="E636" i="7"/>
  <c r="F636" i="7"/>
  <c r="H636" i="7"/>
  <c r="G636" i="7"/>
  <c r="I636" i="7"/>
  <c r="J636" i="7"/>
  <c r="P636" i="7"/>
  <c r="N636" i="7"/>
  <c r="R635" i="7"/>
  <c r="O635" i="7"/>
  <c r="Q636" i="7"/>
  <c r="M636" i="7"/>
  <c r="L637" i="7"/>
  <c r="S633" i="2"/>
  <c r="T633" i="2"/>
  <c r="R633" i="2"/>
  <c r="Q634" i="2"/>
  <c r="V614" i="15"/>
  <c r="W613" i="15"/>
  <c r="G637" i="7"/>
  <c r="O637" i="7"/>
  <c r="E637" i="7"/>
  <c r="F637" i="7"/>
  <c r="H637" i="7"/>
  <c r="P637" i="7"/>
  <c r="I637" i="7"/>
  <c r="J637" i="7"/>
  <c r="O636" i="7"/>
  <c r="R636" i="7"/>
  <c r="Q637" i="7"/>
  <c r="M637" i="7"/>
  <c r="L638" i="7"/>
  <c r="S634" i="2"/>
  <c r="T634" i="2"/>
  <c r="Q635" i="2"/>
  <c r="R634" i="2"/>
  <c r="V615" i="15"/>
  <c r="W614" i="15"/>
  <c r="F638" i="7"/>
  <c r="N638" i="7"/>
  <c r="E638" i="7"/>
  <c r="H638" i="7"/>
  <c r="P638" i="7"/>
  <c r="G638" i="7"/>
  <c r="I638" i="7"/>
  <c r="J638" i="7"/>
  <c r="R637" i="7"/>
  <c r="Q638" i="7"/>
  <c r="M638" i="7"/>
  <c r="N637" i="7"/>
  <c r="L639" i="7"/>
  <c r="S635" i="2"/>
  <c r="T635" i="2"/>
  <c r="Q636" i="2"/>
  <c r="R635" i="2"/>
  <c r="V616" i="15"/>
  <c r="W615" i="15"/>
  <c r="G639" i="7"/>
  <c r="O639" i="7"/>
  <c r="O638" i="7"/>
  <c r="E639" i="7"/>
  <c r="F639" i="7"/>
  <c r="H639" i="7"/>
  <c r="I639" i="7"/>
  <c r="Q639" i="7"/>
  <c r="J639" i="7"/>
  <c r="R639" i="7"/>
  <c r="M639" i="7"/>
  <c r="P639" i="7"/>
  <c r="R638" i="7"/>
  <c r="L640" i="7"/>
  <c r="S636" i="2"/>
  <c r="T636" i="2"/>
  <c r="Q637" i="2"/>
  <c r="R636" i="2"/>
  <c r="V617" i="15"/>
  <c r="W616" i="15"/>
  <c r="H640" i="7"/>
  <c r="P640" i="7"/>
  <c r="N639" i="7"/>
  <c r="E640" i="7"/>
  <c r="F640" i="7"/>
  <c r="G640" i="7"/>
  <c r="I640" i="7"/>
  <c r="J640" i="7"/>
  <c r="R640" i="7"/>
  <c r="Q640" i="7"/>
  <c r="M640" i="7"/>
  <c r="L641" i="7"/>
  <c r="S637" i="2"/>
  <c r="T637" i="2"/>
  <c r="R637" i="2"/>
  <c r="Q638" i="2"/>
  <c r="V618" i="15"/>
  <c r="W617" i="15"/>
  <c r="I641" i="7"/>
  <c r="Q641" i="7"/>
  <c r="H641" i="7"/>
  <c r="P641" i="7"/>
  <c r="E641" i="7"/>
  <c r="M641" i="7"/>
  <c r="F641" i="7"/>
  <c r="G641" i="7"/>
  <c r="J641" i="7"/>
  <c r="R641" i="7"/>
  <c r="O640" i="7"/>
  <c r="N640" i="7"/>
  <c r="L642" i="7"/>
  <c r="S638" i="2"/>
  <c r="T638" i="2"/>
  <c r="Q639" i="2"/>
  <c r="R638" i="2"/>
  <c r="W618" i="15"/>
  <c r="V619" i="15"/>
  <c r="G642" i="7"/>
  <c r="O642" i="7"/>
  <c r="E642" i="7"/>
  <c r="F642" i="7"/>
  <c r="H642" i="7"/>
  <c r="I642" i="7"/>
  <c r="J642" i="7"/>
  <c r="R642" i="7"/>
  <c r="N641" i="7"/>
  <c r="Q642" i="7"/>
  <c r="M642" i="7"/>
  <c r="O641" i="7"/>
  <c r="L643" i="7"/>
  <c r="S639" i="2"/>
  <c r="T639" i="2"/>
  <c r="R639" i="2"/>
  <c r="Q640" i="2"/>
  <c r="V620" i="15"/>
  <c r="W619" i="15"/>
  <c r="P642" i="7"/>
  <c r="F643" i="7"/>
  <c r="N643" i="7"/>
  <c r="E643" i="7"/>
  <c r="H643" i="7"/>
  <c r="G643" i="7"/>
  <c r="I643" i="7"/>
  <c r="J643" i="7"/>
  <c r="Q643" i="7"/>
  <c r="M643" i="7"/>
  <c r="N642" i="7"/>
  <c r="L644" i="7"/>
  <c r="S640" i="2"/>
  <c r="T640" i="2"/>
  <c r="Q641" i="2"/>
  <c r="R640" i="2"/>
  <c r="V621" i="15"/>
  <c r="W620" i="15"/>
  <c r="E644" i="7"/>
  <c r="F644" i="7"/>
  <c r="H644" i="7"/>
  <c r="G644" i="7"/>
  <c r="I644" i="7"/>
  <c r="J644" i="7"/>
  <c r="R644" i="7"/>
  <c r="R643" i="7"/>
  <c r="O643" i="7"/>
  <c r="Q644" i="7"/>
  <c r="M644" i="7"/>
  <c r="P643" i="7"/>
  <c r="L645" i="7"/>
  <c r="S641" i="2"/>
  <c r="T641" i="2"/>
  <c r="Q642" i="2"/>
  <c r="R641" i="2"/>
  <c r="V622" i="15"/>
  <c r="W621" i="15"/>
  <c r="F645" i="7"/>
  <c r="N645" i="7"/>
  <c r="P644" i="7"/>
  <c r="E645" i="7"/>
  <c r="H645" i="7"/>
  <c r="G645" i="7"/>
  <c r="I645" i="7"/>
  <c r="Q645" i="7"/>
  <c r="J645" i="7"/>
  <c r="R645" i="7"/>
  <c r="N644" i="7"/>
  <c r="O645" i="7"/>
  <c r="O644" i="7"/>
  <c r="L646" i="7"/>
  <c r="S642" i="2"/>
  <c r="T642" i="2"/>
  <c r="Q643" i="2"/>
  <c r="R642" i="2"/>
  <c r="V623" i="15"/>
  <c r="W622" i="15"/>
  <c r="J646" i="7"/>
  <c r="R646" i="7"/>
  <c r="F646" i="7"/>
  <c r="N646" i="7"/>
  <c r="E646" i="7"/>
  <c r="H646" i="7"/>
  <c r="G646" i="7"/>
  <c r="I646" i="7"/>
  <c r="Q646" i="7"/>
  <c r="O646" i="7"/>
  <c r="M645" i="7"/>
  <c r="P645" i="7"/>
  <c r="L647" i="7"/>
  <c r="S643" i="2"/>
  <c r="T643" i="2"/>
  <c r="R643" i="2"/>
  <c r="Q644" i="2"/>
  <c r="V624" i="15"/>
  <c r="W623" i="15"/>
  <c r="I647" i="7"/>
  <c r="Q647" i="7"/>
  <c r="E647" i="7"/>
  <c r="F647" i="7"/>
  <c r="H647" i="7"/>
  <c r="G647" i="7"/>
  <c r="J647" i="7"/>
  <c r="M646" i="7"/>
  <c r="O647" i="7"/>
  <c r="N647" i="7"/>
  <c r="P646" i="7"/>
  <c r="L648" i="7"/>
  <c r="S644" i="2"/>
  <c r="T644" i="2"/>
  <c r="Q645" i="2"/>
  <c r="R644" i="2"/>
  <c r="V625" i="15"/>
  <c r="W624" i="15"/>
  <c r="R647" i="7"/>
  <c r="E648" i="7"/>
  <c r="M648" i="7"/>
  <c r="F648" i="7"/>
  <c r="H648" i="7"/>
  <c r="G648" i="7"/>
  <c r="I648" i="7"/>
  <c r="Q648" i="7"/>
  <c r="J648" i="7"/>
  <c r="M647" i="7"/>
  <c r="P648" i="7"/>
  <c r="N648" i="7"/>
  <c r="P647" i="7"/>
  <c r="L649" i="7"/>
  <c r="S645" i="2"/>
  <c r="T645" i="2"/>
  <c r="Q646" i="2"/>
  <c r="R645" i="2"/>
  <c r="V626" i="15"/>
  <c r="W625" i="15"/>
  <c r="F649" i="7"/>
  <c r="N649" i="7"/>
  <c r="E649" i="7"/>
  <c r="H649" i="7"/>
  <c r="G649" i="7"/>
  <c r="O649" i="7"/>
  <c r="I649" i="7"/>
  <c r="Q649" i="7"/>
  <c r="J649" i="7"/>
  <c r="O648" i="7"/>
  <c r="P649" i="7"/>
  <c r="R649" i="7"/>
  <c r="R648" i="7"/>
  <c r="L650" i="7"/>
  <c r="S646" i="2"/>
  <c r="T646" i="2"/>
  <c r="Q647" i="2"/>
  <c r="R646" i="2"/>
  <c r="V627" i="15"/>
  <c r="W626" i="15"/>
  <c r="E650" i="7"/>
  <c r="M650" i="7"/>
  <c r="M649" i="7"/>
  <c r="F650" i="7"/>
  <c r="N650" i="7"/>
  <c r="G650" i="7"/>
  <c r="H650" i="7"/>
  <c r="I650" i="7"/>
  <c r="J650" i="7"/>
  <c r="R650" i="7"/>
  <c r="Q650" i="7"/>
  <c r="L651" i="7"/>
  <c r="S647" i="2"/>
  <c r="T647" i="2"/>
  <c r="R647" i="2"/>
  <c r="Q648" i="2"/>
  <c r="V628" i="15"/>
  <c r="W627" i="15"/>
  <c r="E651" i="7"/>
  <c r="F651" i="7"/>
  <c r="H651" i="7"/>
  <c r="G651" i="7"/>
  <c r="I651" i="7"/>
  <c r="Q651" i="7"/>
  <c r="J651" i="7"/>
  <c r="R651" i="7"/>
  <c r="M651" i="7"/>
  <c r="P651" i="7"/>
  <c r="P650" i="7"/>
  <c r="O651" i="7"/>
  <c r="O650" i="7"/>
  <c r="N651" i="7"/>
  <c r="L652" i="7"/>
  <c r="S648" i="2"/>
  <c r="T648" i="2"/>
  <c r="Q649" i="2"/>
  <c r="R648" i="2"/>
  <c r="V629" i="15"/>
  <c r="W628" i="15"/>
  <c r="E652" i="7"/>
  <c r="F652" i="7"/>
  <c r="H652" i="7"/>
  <c r="P652" i="7"/>
  <c r="G652" i="7"/>
  <c r="I652" i="7"/>
  <c r="J652" i="7"/>
  <c r="R652" i="7"/>
  <c r="Q652" i="7"/>
  <c r="M652" i="7"/>
  <c r="L653" i="7"/>
  <c r="S649" i="2"/>
  <c r="T649" i="2"/>
  <c r="Q650" i="2"/>
  <c r="R649" i="2"/>
  <c r="V630" i="15"/>
  <c r="W629" i="15"/>
  <c r="O652" i="7"/>
  <c r="E653" i="7"/>
  <c r="F653" i="7"/>
  <c r="G653" i="7"/>
  <c r="H653" i="7"/>
  <c r="I653" i="7"/>
  <c r="Q653" i="7"/>
  <c r="J653" i="7"/>
  <c r="M653" i="7"/>
  <c r="P653" i="7"/>
  <c r="N652" i="7"/>
  <c r="L654" i="7"/>
  <c r="S650" i="2"/>
  <c r="T650" i="2"/>
  <c r="Q651" i="2"/>
  <c r="R650" i="2"/>
  <c r="V631" i="15"/>
  <c r="W630" i="15"/>
  <c r="E654" i="7"/>
  <c r="F654" i="7"/>
  <c r="H654" i="7"/>
  <c r="G654" i="7"/>
  <c r="O654" i="7"/>
  <c r="I654" i="7"/>
  <c r="J654" i="7"/>
  <c r="R654" i="7"/>
  <c r="M654" i="7"/>
  <c r="N653" i="7"/>
  <c r="Q654" i="7"/>
  <c r="R653" i="7"/>
  <c r="O653" i="7"/>
  <c r="L655" i="7"/>
  <c r="S651" i="2"/>
  <c r="T651" i="2"/>
  <c r="R651" i="2"/>
  <c r="Q652" i="2"/>
  <c r="W631" i="15"/>
  <c r="V632" i="15"/>
  <c r="F655" i="7"/>
  <c r="N655" i="7"/>
  <c r="P654" i="7"/>
  <c r="E655" i="7"/>
  <c r="G655" i="7"/>
  <c r="H655" i="7"/>
  <c r="I655" i="7"/>
  <c r="Q655" i="7"/>
  <c r="J655" i="7"/>
  <c r="R655" i="7"/>
  <c r="O655" i="7"/>
  <c r="N654" i="7"/>
  <c r="L656" i="7"/>
  <c r="S652" i="2"/>
  <c r="T652" i="2"/>
  <c r="Q653" i="2"/>
  <c r="R652" i="2"/>
  <c r="V633" i="15"/>
  <c r="W632" i="15"/>
  <c r="E656" i="7"/>
  <c r="M656" i="7"/>
  <c r="F656" i="7"/>
  <c r="G656" i="7"/>
  <c r="O656" i="7"/>
  <c r="H656" i="7"/>
  <c r="I656" i="7"/>
  <c r="J656" i="7"/>
  <c r="R656" i="7"/>
  <c r="N656" i="7"/>
  <c r="Q656" i="7"/>
  <c r="M655" i="7"/>
  <c r="P655" i="7"/>
  <c r="L657" i="7"/>
  <c r="S653" i="2"/>
  <c r="T653" i="2"/>
  <c r="Q654" i="2"/>
  <c r="R653" i="2"/>
  <c r="V634" i="15"/>
  <c r="W633" i="15"/>
  <c r="H657" i="7"/>
  <c r="P657" i="7"/>
  <c r="P656" i="7"/>
  <c r="E657" i="7"/>
  <c r="F657" i="7"/>
  <c r="G657" i="7"/>
  <c r="I657" i="7"/>
  <c r="Q657" i="7"/>
  <c r="J657" i="7"/>
  <c r="R657" i="7"/>
  <c r="M657" i="7"/>
  <c r="O657" i="7"/>
  <c r="L658" i="7"/>
  <c r="S654" i="2"/>
  <c r="T654" i="2"/>
  <c r="Q655" i="2"/>
  <c r="R654" i="2"/>
  <c r="V635" i="15"/>
  <c r="W634" i="15"/>
  <c r="E658" i="7"/>
  <c r="F658" i="7"/>
  <c r="N658" i="7"/>
  <c r="G658" i="7"/>
  <c r="H658" i="7"/>
  <c r="I658" i="7"/>
  <c r="J658" i="7"/>
  <c r="O658" i="7"/>
  <c r="N657" i="7"/>
  <c r="P658" i="7"/>
  <c r="Q658" i="7"/>
  <c r="M658" i="7"/>
  <c r="L659" i="7"/>
  <c r="S655" i="2"/>
  <c r="T655" i="2"/>
  <c r="R655" i="2"/>
  <c r="Q656" i="2"/>
  <c r="V636" i="15"/>
  <c r="W635" i="15"/>
  <c r="H659" i="7"/>
  <c r="P659" i="7"/>
  <c r="R658" i="7"/>
  <c r="E659" i="7"/>
  <c r="F659" i="7"/>
  <c r="G659" i="7"/>
  <c r="I659" i="7"/>
  <c r="J659" i="7"/>
  <c r="Q659" i="7"/>
  <c r="M659" i="7"/>
  <c r="L660" i="7"/>
  <c r="S656" i="2"/>
  <c r="T656" i="2"/>
  <c r="Q657" i="2"/>
  <c r="R656" i="2"/>
  <c r="V637" i="15"/>
  <c r="W636" i="15"/>
  <c r="E660" i="7"/>
  <c r="F660" i="7"/>
  <c r="H660" i="7"/>
  <c r="P660" i="7"/>
  <c r="G660" i="7"/>
  <c r="I660" i="7"/>
  <c r="J660" i="7"/>
  <c r="N660" i="7"/>
  <c r="O659" i="7"/>
  <c r="N659" i="7"/>
  <c r="R660" i="7"/>
  <c r="Q660" i="7"/>
  <c r="M660" i="7"/>
  <c r="R659" i="7"/>
  <c r="L661" i="7"/>
  <c r="S657" i="2"/>
  <c r="T657" i="2"/>
  <c r="Q658" i="2"/>
  <c r="R657" i="2"/>
  <c r="W637" i="15"/>
  <c r="V638" i="15"/>
  <c r="G661" i="7"/>
  <c r="O661" i="7"/>
  <c r="E661" i="7"/>
  <c r="F661" i="7"/>
  <c r="N661" i="7"/>
  <c r="H661" i="7"/>
  <c r="I661" i="7"/>
  <c r="J661" i="7"/>
  <c r="R661" i="7"/>
  <c r="O660" i="7"/>
  <c r="Q661" i="7"/>
  <c r="M661" i="7"/>
  <c r="L662" i="7"/>
  <c r="S658" i="2"/>
  <c r="T658" i="2"/>
  <c r="Q659" i="2"/>
  <c r="R658" i="2"/>
  <c r="V639" i="15"/>
  <c r="W638" i="15"/>
  <c r="P661" i="7"/>
  <c r="E662" i="7"/>
  <c r="M662" i="7"/>
  <c r="F662" i="7"/>
  <c r="H662" i="7"/>
  <c r="G662" i="7"/>
  <c r="I662" i="7"/>
  <c r="J662" i="7"/>
  <c r="R662" i="7"/>
  <c r="N662" i="7"/>
  <c r="L663" i="7"/>
  <c r="S659" i="2"/>
  <c r="T659" i="2"/>
  <c r="R659" i="2"/>
  <c r="Q660" i="2"/>
  <c r="W639" i="15"/>
  <c r="V640" i="15"/>
  <c r="Q662" i="7"/>
  <c r="J663" i="7"/>
  <c r="R663" i="7"/>
  <c r="F663" i="7"/>
  <c r="N663" i="7"/>
  <c r="E663" i="7"/>
  <c r="H663" i="7"/>
  <c r="G663" i="7"/>
  <c r="I663" i="7"/>
  <c r="O663" i="7"/>
  <c r="O662" i="7"/>
  <c r="P662" i="7"/>
  <c r="L664" i="7"/>
  <c r="S660" i="2"/>
  <c r="T660" i="2"/>
  <c r="Q661" i="2"/>
  <c r="R660" i="2"/>
  <c r="V641" i="15"/>
  <c r="W640" i="15"/>
  <c r="E664" i="7"/>
  <c r="F664" i="7"/>
  <c r="G664" i="7"/>
  <c r="H664" i="7"/>
  <c r="I664" i="7"/>
  <c r="J664" i="7"/>
  <c r="M663" i="7"/>
  <c r="P664" i="7"/>
  <c r="R664" i="7"/>
  <c r="N664" i="7"/>
  <c r="P663" i="7"/>
  <c r="O664" i="7"/>
  <c r="Q663" i="7"/>
  <c r="L665" i="7"/>
  <c r="S661" i="2"/>
  <c r="T661" i="2"/>
  <c r="Q662" i="2"/>
  <c r="R661" i="2"/>
  <c r="V642" i="15"/>
  <c r="W641" i="15"/>
  <c r="E665" i="7"/>
  <c r="F665" i="7"/>
  <c r="G665" i="7"/>
  <c r="H665" i="7"/>
  <c r="I665" i="7"/>
  <c r="J665" i="7"/>
  <c r="O665" i="7"/>
  <c r="R665" i="7"/>
  <c r="N665" i="7"/>
  <c r="Q664" i="7"/>
  <c r="P665" i="7"/>
  <c r="M664" i="7"/>
  <c r="L666" i="7"/>
  <c r="S662" i="2"/>
  <c r="T662" i="2"/>
  <c r="Q663" i="2"/>
  <c r="R662" i="2"/>
  <c r="V643" i="15"/>
  <c r="W642" i="15"/>
  <c r="E666" i="7"/>
  <c r="M666" i="7"/>
  <c r="F666" i="7"/>
  <c r="H666" i="7"/>
  <c r="P666" i="7"/>
  <c r="G666" i="7"/>
  <c r="I666" i="7"/>
  <c r="J666" i="7"/>
  <c r="M665" i="7"/>
  <c r="R666" i="7"/>
  <c r="Q666" i="7"/>
  <c r="Q665" i="7"/>
  <c r="L667" i="7"/>
  <c r="S663" i="2"/>
  <c r="T663" i="2"/>
  <c r="Q664" i="2"/>
  <c r="R663" i="2"/>
  <c r="V644" i="15"/>
  <c r="W643" i="15"/>
  <c r="O666" i="7"/>
  <c r="F667" i="7"/>
  <c r="N667" i="7"/>
  <c r="E667" i="7"/>
  <c r="H667" i="7"/>
  <c r="G667" i="7"/>
  <c r="I667" i="7"/>
  <c r="J667" i="7"/>
  <c r="N666" i="7"/>
  <c r="Q667" i="7"/>
  <c r="M667" i="7"/>
  <c r="L668" i="7"/>
  <c r="S664" i="2"/>
  <c r="T664" i="2"/>
  <c r="R664" i="2"/>
  <c r="Q665" i="2"/>
  <c r="V645" i="15"/>
  <c r="W644" i="15"/>
  <c r="E668" i="7"/>
  <c r="F668" i="7"/>
  <c r="H668" i="7"/>
  <c r="G668" i="7"/>
  <c r="I668" i="7"/>
  <c r="J668" i="7"/>
  <c r="R668" i="7"/>
  <c r="R667" i="7"/>
  <c r="P667" i="7"/>
  <c r="Q668" i="7"/>
  <c r="M668" i="7"/>
  <c r="O667" i="7"/>
  <c r="L669" i="7"/>
  <c r="S665" i="2"/>
  <c r="T665" i="2"/>
  <c r="R665" i="2"/>
  <c r="Q666" i="2"/>
  <c r="V646" i="15"/>
  <c r="W645" i="15"/>
  <c r="F669" i="7"/>
  <c r="N669" i="7"/>
  <c r="P668" i="7"/>
  <c r="E669" i="7"/>
  <c r="G669" i="7"/>
  <c r="H669" i="7"/>
  <c r="I669" i="7"/>
  <c r="Q669" i="7"/>
  <c r="J669" i="7"/>
  <c r="R669" i="7"/>
  <c r="N668" i="7"/>
  <c r="O669" i="7"/>
  <c r="O668" i="7"/>
  <c r="L670" i="7"/>
  <c r="S666" i="2"/>
  <c r="T666" i="2"/>
  <c r="Q667" i="2"/>
  <c r="R666" i="2"/>
  <c r="V647" i="15"/>
  <c r="W646" i="15"/>
  <c r="E670" i="7"/>
  <c r="F670" i="7"/>
  <c r="H670" i="7"/>
  <c r="G670" i="7"/>
  <c r="O670" i="7"/>
  <c r="I670" i="7"/>
  <c r="Q670" i="7"/>
  <c r="J670" i="7"/>
  <c r="R670" i="7"/>
  <c r="N670" i="7"/>
  <c r="P670" i="7"/>
  <c r="M669" i="7"/>
  <c r="P669" i="7"/>
  <c r="L671" i="7"/>
  <c r="S667" i="2"/>
  <c r="T667" i="2"/>
  <c r="Q668" i="2"/>
  <c r="R667" i="2"/>
  <c r="W647" i="15"/>
  <c r="V648" i="15"/>
  <c r="E671" i="7"/>
  <c r="M671" i="7"/>
  <c r="F671" i="7"/>
  <c r="G671" i="7"/>
  <c r="O671" i="7"/>
  <c r="H671" i="7"/>
  <c r="I671" i="7"/>
  <c r="J671" i="7"/>
  <c r="R671" i="7"/>
  <c r="N671" i="7"/>
  <c r="Q671" i="7"/>
  <c r="M670" i="7"/>
  <c r="L672" i="7"/>
  <c r="S668" i="2"/>
  <c r="T668" i="2"/>
  <c r="R668" i="2"/>
  <c r="Q669" i="2"/>
  <c r="V649" i="15"/>
  <c r="W648" i="15"/>
  <c r="P671" i="7"/>
  <c r="E672" i="7"/>
  <c r="M672" i="7"/>
  <c r="F672" i="7"/>
  <c r="G672" i="7"/>
  <c r="H672" i="7"/>
  <c r="I672" i="7"/>
  <c r="J672" i="7"/>
  <c r="O672" i="7"/>
  <c r="L673" i="7"/>
  <c r="S669" i="2"/>
  <c r="T669" i="2"/>
  <c r="R669" i="2"/>
  <c r="Q670" i="2"/>
  <c r="V650" i="15"/>
  <c r="W649" i="15"/>
  <c r="N672" i="7"/>
  <c r="J673" i="7"/>
  <c r="R673" i="7"/>
  <c r="R672" i="7"/>
  <c r="E673" i="7"/>
  <c r="M673" i="7"/>
  <c r="F673" i="7"/>
  <c r="G673" i="7"/>
  <c r="H673" i="7"/>
  <c r="I673" i="7"/>
  <c r="O673" i="7"/>
  <c r="Q672" i="7"/>
  <c r="P672" i="7"/>
  <c r="L674" i="7"/>
  <c r="S670" i="2"/>
  <c r="T670" i="2"/>
  <c r="Q671" i="2"/>
  <c r="R670" i="2"/>
  <c r="V651" i="15"/>
  <c r="W650" i="15"/>
  <c r="I674" i="7"/>
  <c r="Q674" i="7"/>
  <c r="E674" i="7"/>
  <c r="M674" i="7"/>
  <c r="P673" i="7"/>
  <c r="F674" i="7"/>
  <c r="H674" i="7"/>
  <c r="G674" i="7"/>
  <c r="O674" i="7"/>
  <c r="J674" i="7"/>
  <c r="R674" i="7"/>
  <c r="Q673" i="7"/>
  <c r="N673" i="7"/>
  <c r="L675" i="7"/>
  <c r="S671" i="2"/>
  <c r="T671" i="2"/>
  <c r="R671" i="2"/>
  <c r="Q672" i="2"/>
  <c r="W651" i="15"/>
  <c r="V652" i="15"/>
  <c r="H675" i="7"/>
  <c r="P675" i="7"/>
  <c r="E675" i="7"/>
  <c r="M675" i="7"/>
  <c r="F675" i="7"/>
  <c r="N675" i="7"/>
  <c r="G675" i="7"/>
  <c r="I675" i="7"/>
  <c r="Q675" i="7"/>
  <c r="J675" i="7"/>
  <c r="N674" i="7"/>
  <c r="O675" i="7"/>
  <c r="P674" i="7"/>
  <c r="L676" i="7"/>
  <c r="S672" i="2"/>
  <c r="T672" i="2"/>
  <c r="Q673" i="2"/>
  <c r="R672" i="2"/>
  <c r="V653" i="15"/>
  <c r="W652" i="15"/>
  <c r="E676" i="7"/>
  <c r="F676" i="7"/>
  <c r="H676" i="7"/>
  <c r="G676" i="7"/>
  <c r="I676" i="7"/>
  <c r="J676" i="7"/>
  <c r="R675" i="7"/>
  <c r="P676" i="7"/>
  <c r="Q676" i="7"/>
  <c r="M676" i="7"/>
  <c r="L677" i="7"/>
  <c r="S673" i="2"/>
  <c r="T673" i="2"/>
  <c r="Q674" i="2"/>
  <c r="R673" i="2"/>
  <c r="V654" i="15"/>
  <c r="W653" i="15"/>
  <c r="O676" i="7"/>
  <c r="J677" i="7"/>
  <c r="R677" i="7"/>
  <c r="F677" i="7"/>
  <c r="N677" i="7"/>
  <c r="N676" i="7"/>
  <c r="E677" i="7"/>
  <c r="H677" i="7"/>
  <c r="G677" i="7"/>
  <c r="I677" i="7"/>
  <c r="Q677" i="7"/>
  <c r="P677" i="7"/>
  <c r="R676" i="7"/>
  <c r="L678" i="7"/>
  <c r="S674" i="2"/>
  <c r="T674" i="2"/>
  <c r="R674" i="2"/>
  <c r="Q675" i="2"/>
  <c r="V655" i="15"/>
  <c r="W654" i="15"/>
  <c r="E678" i="7"/>
  <c r="F678" i="7"/>
  <c r="H678" i="7"/>
  <c r="P678" i="7"/>
  <c r="G678" i="7"/>
  <c r="I678" i="7"/>
  <c r="J678" i="7"/>
  <c r="Q678" i="7"/>
  <c r="M678" i="7"/>
  <c r="M677" i="7"/>
  <c r="R678" i="7"/>
  <c r="N678" i="7"/>
  <c r="O677" i="7"/>
  <c r="L679" i="7"/>
  <c r="S675" i="2"/>
  <c r="T675" i="2"/>
  <c r="R675" i="2"/>
  <c r="Q676" i="2"/>
  <c r="W655" i="15"/>
  <c r="V656" i="15"/>
  <c r="F679" i="7"/>
  <c r="N679" i="7"/>
  <c r="E679" i="7"/>
  <c r="G679" i="7"/>
  <c r="H679" i="7"/>
  <c r="I679" i="7"/>
  <c r="Q679" i="7"/>
  <c r="J679" i="7"/>
  <c r="R679" i="7"/>
  <c r="P679" i="7"/>
  <c r="O678" i="7"/>
  <c r="L680" i="7"/>
  <c r="S676" i="2"/>
  <c r="T676" i="2"/>
  <c r="Q677" i="2"/>
  <c r="R676" i="2"/>
  <c r="V657" i="15"/>
  <c r="W656" i="15"/>
  <c r="E680" i="7"/>
  <c r="F680" i="7"/>
  <c r="H680" i="7"/>
  <c r="G680" i="7"/>
  <c r="O680" i="7"/>
  <c r="I680" i="7"/>
  <c r="J680" i="7"/>
  <c r="M680" i="7"/>
  <c r="M679" i="7"/>
  <c r="R680" i="7"/>
  <c r="N680" i="7"/>
  <c r="O679" i="7"/>
  <c r="L681" i="7"/>
  <c r="S677" i="2"/>
  <c r="T677" i="2"/>
  <c r="Q678" i="2"/>
  <c r="R677" i="2"/>
  <c r="V658" i="15"/>
  <c r="W657" i="15"/>
  <c r="E681" i="7"/>
  <c r="M681" i="7"/>
  <c r="F681" i="7"/>
  <c r="H681" i="7"/>
  <c r="P681" i="7"/>
  <c r="G681" i="7"/>
  <c r="I681" i="7"/>
  <c r="J681" i="7"/>
  <c r="R681" i="7"/>
  <c r="N681" i="7"/>
  <c r="Q681" i="7"/>
  <c r="Q680" i="7"/>
  <c r="P680" i="7"/>
  <c r="L682" i="7"/>
  <c r="S678" i="2"/>
  <c r="T678" i="2"/>
  <c r="R678" i="2"/>
  <c r="Q679" i="2"/>
  <c r="V659" i="15"/>
  <c r="W658" i="15"/>
  <c r="O681" i="7"/>
  <c r="F682" i="7"/>
  <c r="N682" i="7"/>
  <c r="E682" i="7"/>
  <c r="G682" i="7"/>
  <c r="H682" i="7"/>
  <c r="I682" i="7"/>
  <c r="J682" i="7"/>
  <c r="Q682" i="7"/>
  <c r="M682" i="7"/>
  <c r="L683" i="7"/>
  <c r="S679" i="2"/>
  <c r="T679" i="2"/>
  <c r="Q680" i="2"/>
  <c r="R679" i="2"/>
  <c r="V660" i="15"/>
  <c r="W659" i="15"/>
  <c r="J683" i="7"/>
  <c r="R683" i="7"/>
  <c r="R682" i="7"/>
  <c r="E683" i="7"/>
  <c r="F683" i="7"/>
  <c r="H683" i="7"/>
  <c r="G683" i="7"/>
  <c r="O683" i="7"/>
  <c r="I683" i="7"/>
  <c r="P682" i="7"/>
  <c r="M683" i="7"/>
  <c r="O682" i="7"/>
  <c r="L684" i="7"/>
  <c r="S680" i="2"/>
  <c r="T680" i="2"/>
  <c r="R680" i="2"/>
  <c r="Q681" i="2"/>
  <c r="V661" i="15"/>
  <c r="W660" i="15"/>
  <c r="E684" i="7"/>
  <c r="F684" i="7"/>
  <c r="H684" i="7"/>
  <c r="G684" i="7"/>
  <c r="I684" i="7"/>
  <c r="J684" i="7"/>
  <c r="P684" i="7"/>
  <c r="R684" i="7"/>
  <c r="N684" i="7"/>
  <c r="N683" i="7"/>
  <c r="Q683" i="7"/>
  <c r="O684" i="7"/>
  <c r="P683" i="7"/>
  <c r="L685" i="7"/>
  <c r="S681" i="2"/>
  <c r="T681" i="2"/>
  <c r="R681" i="2"/>
  <c r="Q682" i="2"/>
  <c r="V662" i="15"/>
  <c r="W661" i="15"/>
  <c r="E685" i="7"/>
  <c r="F685" i="7"/>
  <c r="G685" i="7"/>
  <c r="H685" i="7"/>
  <c r="I685" i="7"/>
  <c r="J685" i="7"/>
  <c r="Q684" i="7"/>
  <c r="P685" i="7"/>
  <c r="R685" i="7"/>
  <c r="N685" i="7"/>
  <c r="O685" i="7"/>
  <c r="M684" i="7"/>
  <c r="L686" i="7"/>
  <c r="S682" i="2"/>
  <c r="T682" i="2"/>
  <c r="Q683" i="2"/>
  <c r="R682" i="2"/>
  <c r="V663" i="15"/>
  <c r="W662" i="15"/>
  <c r="E686" i="7"/>
  <c r="M686" i="7"/>
  <c r="M685" i="7"/>
  <c r="F686" i="7"/>
  <c r="N686" i="7"/>
  <c r="G686" i="7"/>
  <c r="H686" i="7"/>
  <c r="I686" i="7"/>
  <c r="J686" i="7"/>
  <c r="R686" i="7"/>
  <c r="Q686" i="7"/>
  <c r="P686" i="7"/>
  <c r="Q685" i="7"/>
  <c r="L687" i="7"/>
  <c r="S683" i="2"/>
  <c r="T683" i="2"/>
  <c r="Q684" i="2"/>
  <c r="R683" i="2"/>
  <c r="W663" i="15"/>
  <c r="V664" i="15"/>
  <c r="I687" i="7"/>
  <c r="Q687" i="7"/>
  <c r="E687" i="7"/>
  <c r="F687" i="7"/>
  <c r="G687" i="7"/>
  <c r="H687" i="7"/>
  <c r="J687" i="7"/>
  <c r="R687" i="7"/>
  <c r="P687" i="7"/>
  <c r="O686" i="7"/>
  <c r="N687" i="7"/>
  <c r="L688" i="7"/>
  <c r="S684" i="2"/>
  <c r="T684" i="2"/>
  <c r="R684" i="2"/>
  <c r="Q685" i="2"/>
  <c r="V665" i="15"/>
  <c r="W664" i="15"/>
  <c r="M687" i="7"/>
  <c r="E688" i="7"/>
  <c r="F688" i="7"/>
  <c r="H688" i="7"/>
  <c r="G688" i="7"/>
  <c r="I688" i="7"/>
  <c r="J688" i="7"/>
  <c r="R688" i="7"/>
  <c r="N688" i="7"/>
  <c r="O687" i="7"/>
  <c r="L689" i="7"/>
  <c r="S685" i="2"/>
  <c r="T685" i="2"/>
  <c r="R685" i="2"/>
  <c r="Q686" i="2"/>
  <c r="V666" i="15"/>
  <c r="W665" i="15"/>
  <c r="H689" i="7"/>
  <c r="P689" i="7"/>
  <c r="P688" i="7"/>
  <c r="E689" i="7"/>
  <c r="F689" i="7"/>
  <c r="N689" i="7"/>
  <c r="G689" i="7"/>
  <c r="I689" i="7"/>
  <c r="J689" i="7"/>
  <c r="R689" i="7"/>
  <c r="M688" i="7"/>
  <c r="Q689" i="7"/>
  <c r="Q688" i="7"/>
  <c r="O688" i="7"/>
  <c r="L690" i="7"/>
  <c r="S686" i="2"/>
  <c r="T686" i="2"/>
  <c r="Q687" i="2"/>
  <c r="R686" i="2"/>
  <c r="V667" i="15"/>
  <c r="W666" i="15"/>
  <c r="E690" i="7"/>
  <c r="F690" i="7"/>
  <c r="H690" i="7"/>
  <c r="G690" i="7"/>
  <c r="I690" i="7"/>
  <c r="J690" i="7"/>
  <c r="O689" i="7"/>
  <c r="R690" i="7"/>
  <c r="N690" i="7"/>
  <c r="M689" i="7"/>
  <c r="L691" i="7"/>
  <c r="S687" i="2"/>
  <c r="T687" i="2"/>
  <c r="Q688" i="2"/>
  <c r="R687" i="2"/>
  <c r="V668" i="15"/>
  <c r="W667" i="15"/>
  <c r="Q690" i="7"/>
  <c r="E691" i="7"/>
  <c r="F691" i="7"/>
  <c r="H691" i="7"/>
  <c r="G691" i="7"/>
  <c r="I691" i="7"/>
  <c r="J691" i="7"/>
  <c r="R691" i="7"/>
  <c r="P690" i="7"/>
  <c r="N691" i="7"/>
  <c r="M691" i="7"/>
  <c r="M690" i="7"/>
  <c r="O691" i="7"/>
  <c r="O690" i="7"/>
  <c r="L692" i="7"/>
  <c r="S688" i="2"/>
  <c r="T688" i="2"/>
  <c r="Q689" i="2"/>
  <c r="R688" i="2"/>
  <c r="V669" i="15"/>
  <c r="W668" i="15"/>
  <c r="E692" i="7"/>
  <c r="F692" i="7"/>
  <c r="G692" i="7"/>
  <c r="H692" i="7"/>
  <c r="I692" i="7"/>
  <c r="J692" i="7"/>
  <c r="O692" i="7"/>
  <c r="P691" i="7"/>
  <c r="R692" i="7"/>
  <c r="N692" i="7"/>
  <c r="Q691" i="7"/>
  <c r="L693" i="7"/>
  <c r="S689" i="2"/>
  <c r="T689" i="2"/>
  <c r="R689" i="2"/>
  <c r="Q690" i="2"/>
  <c r="W669" i="15"/>
  <c r="V670" i="15"/>
  <c r="Q692" i="7"/>
  <c r="E693" i="7"/>
  <c r="F693" i="7"/>
  <c r="N693" i="7"/>
  <c r="H693" i="7"/>
  <c r="G693" i="7"/>
  <c r="I693" i="7"/>
  <c r="J693" i="7"/>
  <c r="R693" i="7"/>
  <c r="M693" i="7"/>
  <c r="M692" i="7"/>
  <c r="P692" i="7"/>
  <c r="L694" i="7"/>
  <c r="R690" i="2"/>
  <c r="S690" i="2"/>
  <c r="T690" i="2"/>
  <c r="Q691" i="2"/>
  <c r="V671" i="15"/>
  <c r="W670" i="15"/>
  <c r="E694" i="7"/>
  <c r="F694" i="7"/>
  <c r="H694" i="7"/>
  <c r="G694" i="7"/>
  <c r="I694" i="7"/>
  <c r="J694" i="7"/>
  <c r="O694" i="7"/>
  <c r="O693" i="7"/>
  <c r="P693" i="7"/>
  <c r="R694" i="7"/>
  <c r="N694" i="7"/>
  <c r="Q693" i="7"/>
  <c r="L695" i="7"/>
  <c r="S691" i="2"/>
  <c r="T691" i="2"/>
  <c r="Q692" i="2"/>
  <c r="R691" i="2"/>
  <c r="W671" i="15"/>
  <c r="V672" i="15"/>
  <c r="E695" i="7"/>
  <c r="M695" i="7"/>
  <c r="F695" i="7"/>
  <c r="H695" i="7"/>
  <c r="G695" i="7"/>
  <c r="I695" i="7"/>
  <c r="J695" i="7"/>
  <c r="Q694" i="7"/>
  <c r="R695" i="7"/>
  <c r="N695" i="7"/>
  <c r="M694" i="7"/>
  <c r="O695" i="7"/>
  <c r="P694" i="7"/>
  <c r="L696" i="7"/>
  <c r="R692" i="2"/>
  <c r="S692" i="2"/>
  <c r="T692" i="2"/>
  <c r="Q693" i="2"/>
  <c r="V673" i="15"/>
  <c r="W672" i="15"/>
  <c r="E696" i="7"/>
  <c r="F696" i="7"/>
  <c r="G696" i="7"/>
  <c r="H696" i="7"/>
  <c r="P696" i="7"/>
  <c r="I696" i="7"/>
  <c r="J696" i="7"/>
  <c r="R696" i="7"/>
  <c r="N696" i="7"/>
  <c r="P695" i="7"/>
  <c r="O696" i="7"/>
  <c r="Q695" i="7"/>
  <c r="L697" i="7"/>
  <c r="S693" i="2"/>
  <c r="T693" i="2"/>
  <c r="R693" i="2"/>
  <c r="Q694" i="2"/>
  <c r="V674" i="15"/>
  <c r="W673" i="15"/>
  <c r="E697" i="7"/>
  <c r="M697" i="7"/>
  <c r="F697" i="7"/>
  <c r="H697" i="7"/>
  <c r="P697" i="7"/>
  <c r="G697" i="7"/>
  <c r="I697" i="7"/>
  <c r="J697" i="7"/>
  <c r="M696" i="7"/>
  <c r="R697" i="7"/>
  <c r="Q697" i="7"/>
  <c r="Q696" i="7"/>
  <c r="L698" i="7"/>
  <c r="S694" i="2"/>
  <c r="T694" i="2"/>
  <c r="R694" i="2"/>
  <c r="Q695" i="2"/>
  <c r="V675" i="15"/>
  <c r="W674" i="15"/>
  <c r="G698" i="7"/>
  <c r="O698" i="7"/>
  <c r="O697" i="7"/>
  <c r="E698" i="7"/>
  <c r="F698" i="7"/>
  <c r="H698" i="7"/>
  <c r="I698" i="7"/>
  <c r="Q698" i="7"/>
  <c r="J698" i="7"/>
  <c r="R698" i="7"/>
  <c r="N697" i="7"/>
  <c r="M698" i="7"/>
  <c r="P698" i="7"/>
  <c r="L699" i="7"/>
  <c r="S695" i="2"/>
  <c r="T695" i="2"/>
  <c r="R695" i="2"/>
  <c r="Q696" i="2"/>
  <c r="V676" i="15"/>
  <c r="W675" i="15"/>
  <c r="N698" i="7"/>
  <c r="E699" i="7"/>
  <c r="F699" i="7"/>
  <c r="H699" i="7"/>
  <c r="G699" i="7"/>
  <c r="I699" i="7"/>
  <c r="J699" i="7"/>
  <c r="R699" i="7"/>
  <c r="O699" i="7"/>
  <c r="Q699" i="7"/>
  <c r="M699" i="7"/>
  <c r="L700" i="7"/>
  <c r="S696" i="2"/>
  <c r="T696" i="2"/>
  <c r="R696" i="2"/>
  <c r="Q697" i="2"/>
  <c r="V677" i="15"/>
  <c r="W676" i="15"/>
  <c r="P699" i="7"/>
  <c r="E700" i="7"/>
  <c r="F700" i="7"/>
  <c r="H700" i="7"/>
  <c r="G700" i="7"/>
  <c r="I700" i="7"/>
  <c r="Q700" i="7"/>
  <c r="J700" i="7"/>
  <c r="R700" i="7"/>
  <c r="N700" i="7"/>
  <c r="N699" i="7"/>
  <c r="L701" i="7"/>
  <c r="S697" i="2"/>
  <c r="T697" i="2"/>
  <c r="Q698" i="2"/>
  <c r="R697" i="2"/>
  <c r="V678" i="15"/>
  <c r="W677" i="15"/>
  <c r="E701" i="7"/>
  <c r="M701" i="7"/>
  <c r="H701" i="7"/>
  <c r="P701" i="7"/>
  <c r="M700" i="7"/>
  <c r="F701" i="7"/>
  <c r="N701" i="7"/>
  <c r="G701" i="7"/>
  <c r="I701" i="7"/>
  <c r="J701" i="7"/>
  <c r="R701" i="7"/>
  <c r="Q701" i="7"/>
  <c r="O700" i="7"/>
  <c r="P700" i="7"/>
  <c r="L702" i="7"/>
  <c r="S698" i="2"/>
  <c r="T698" i="2"/>
  <c r="Q699" i="2"/>
  <c r="R698" i="2"/>
  <c r="V679" i="15"/>
  <c r="W678" i="15"/>
  <c r="O701" i="7"/>
  <c r="E702" i="7"/>
  <c r="F702" i="7"/>
  <c r="G702" i="7"/>
  <c r="H702" i="7"/>
  <c r="I702" i="7"/>
  <c r="J702" i="7"/>
  <c r="Q702" i="7"/>
  <c r="M702" i="7"/>
  <c r="R702" i="7"/>
  <c r="N702" i="7"/>
  <c r="L703" i="7"/>
  <c r="S699" i="2"/>
  <c r="T699" i="2"/>
  <c r="Q700" i="2"/>
  <c r="R699" i="2"/>
  <c r="W679" i="15"/>
  <c r="V680" i="15"/>
  <c r="P702" i="7"/>
  <c r="E703" i="7"/>
  <c r="F703" i="7"/>
  <c r="H703" i="7"/>
  <c r="G703" i="7"/>
  <c r="I703" i="7"/>
  <c r="J703" i="7"/>
  <c r="R703" i="7"/>
  <c r="O702" i="7"/>
  <c r="L704" i="7"/>
  <c r="S700" i="2"/>
  <c r="T700" i="2"/>
  <c r="R700" i="2"/>
  <c r="Q701" i="2"/>
  <c r="V681" i="15"/>
  <c r="W680" i="15"/>
  <c r="E704" i="7"/>
  <c r="F704" i="7"/>
  <c r="G704" i="7"/>
  <c r="H704" i="7"/>
  <c r="I704" i="7"/>
  <c r="J704" i="7"/>
  <c r="R704" i="7"/>
  <c r="M704" i="7"/>
  <c r="M703" i="7"/>
  <c r="Q704" i="7"/>
  <c r="N703" i="7"/>
  <c r="O703" i="7"/>
  <c r="P704" i="7"/>
  <c r="Q703" i="7"/>
  <c r="P703" i="7"/>
  <c r="L705" i="7"/>
  <c r="S701" i="2"/>
  <c r="T701" i="2"/>
  <c r="Q702" i="2"/>
  <c r="R701" i="2"/>
  <c r="V682" i="15"/>
  <c r="W681" i="15"/>
  <c r="F705" i="7"/>
  <c r="N705" i="7"/>
  <c r="E705" i="7"/>
  <c r="G705" i="7"/>
  <c r="H705" i="7"/>
  <c r="I705" i="7"/>
  <c r="J705" i="7"/>
  <c r="Q705" i="7"/>
  <c r="M705" i="7"/>
  <c r="O704" i="7"/>
  <c r="N704" i="7"/>
  <c r="L706" i="7"/>
  <c r="S702" i="2"/>
  <c r="T702" i="2"/>
  <c r="R702" i="2"/>
  <c r="Q703" i="2"/>
  <c r="V683" i="15"/>
  <c r="W682" i="15"/>
  <c r="P705" i="7"/>
  <c r="F706" i="7"/>
  <c r="N706" i="7"/>
  <c r="E706" i="7"/>
  <c r="H706" i="7"/>
  <c r="G706" i="7"/>
  <c r="I706" i="7"/>
  <c r="J706" i="7"/>
  <c r="R705" i="7"/>
  <c r="Q706" i="7"/>
  <c r="M706" i="7"/>
  <c r="O705" i="7"/>
  <c r="L707" i="7"/>
  <c r="S703" i="2"/>
  <c r="T703" i="2"/>
  <c r="Q704" i="2"/>
  <c r="R703" i="2"/>
  <c r="W683" i="15"/>
  <c r="V684" i="15"/>
  <c r="F707" i="7"/>
  <c r="N707" i="7"/>
  <c r="E707" i="7"/>
  <c r="H707" i="7"/>
  <c r="G707" i="7"/>
  <c r="I707" i="7"/>
  <c r="J707" i="7"/>
  <c r="R707" i="7"/>
  <c r="P707" i="7"/>
  <c r="R706" i="7"/>
  <c r="O706" i="7"/>
  <c r="P706" i="7"/>
  <c r="L708" i="7"/>
  <c r="S704" i="2"/>
  <c r="T704" i="2"/>
  <c r="R704" i="2"/>
  <c r="Q705" i="2"/>
  <c r="V685" i="15"/>
  <c r="W684" i="15"/>
  <c r="E708" i="7"/>
  <c r="M708" i="7"/>
  <c r="M707" i="7"/>
  <c r="F708" i="7"/>
  <c r="G708" i="7"/>
  <c r="H708" i="7"/>
  <c r="I708" i="7"/>
  <c r="J708" i="7"/>
  <c r="O708" i="7"/>
  <c r="Q707" i="7"/>
  <c r="N708" i="7"/>
  <c r="O707" i="7"/>
  <c r="L709" i="7"/>
  <c r="S705" i="2"/>
  <c r="T705" i="2"/>
  <c r="R705" i="2"/>
  <c r="Q706" i="2"/>
  <c r="V686" i="15"/>
  <c r="W685" i="15"/>
  <c r="E709" i="7"/>
  <c r="F709" i="7"/>
  <c r="N709" i="7"/>
  <c r="G709" i="7"/>
  <c r="H709" i="7"/>
  <c r="I709" i="7"/>
  <c r="J709" i="7"/>
  <c r="P708" i="7"/>
  <c r="O709" i="7"/>
  <c r="R708" i="7"/>
  <c r="Q709" i="7"/>
  <c r="M709" i="7"/>
  <c r="Q708" i="7"/>
  <c r="L710" i="7"/>
  <c r="R706" i="2"/>
  <c r="Q707" i="2"/>
  <c r="S706" i="2"/>
  <c r="T706" i="2"/>
  <c r="V687" i="15"/>
  <c r="W686" i="15"/>
  <c r="J710" i="7"/>
  <c r="R710" i="7"/>
  <c r="E710" i="7"/>
  <c r="F710" i="7"/>
  <c r="H710" i="7"/>
  <c r="G710" i="7"/>
  <c r="I710" i="7"/>
  <c r="P710" i="7"/>
  <c r="P709" i="7"/>
  <c r="O710" i="7"/>
  <c r="R709" i="7"/>
  <c r="N710" i="7"/>
  <c r="M710" i="7"/>
  <c r="L711" i="7"/>
  <c r="R707" i="2"/>
  <c r="S707" i="2"/>
  <c r="T707" i="2"/>
  <c r="Q708" i="2"/>
  <c r="W687" i="15"/>
  <c r="V688" i="15"/>
  <c r="E711" i="7"/>
  <c r="M711" i="7"/>
  <c r="F711" i="7"/>
  <c r="H711" i="7"/>
  <c r="P711" i="7"/>
  <c r="G711" i="7"/>
  <c r="I711" i="7"/>
  <c r="J711" i="7"/>
  <c r="R711" i="7"/>
  <c r="N711" i="7"/>
  <c r="Q711" i="7"/>
  <c r="Q710" i="7"/>
  <c r="L712" i="7"/>
  <c r="S708" i="2"/>
  <c r="T708" i="2"/>
  <c r="R708" i="2"/>
  <c r="Q709" i="2"/>
  <c r="V689" i="15"/>
  <c r="W688" i="15"/>
  <c r="O711" i="7"/>
  <c r="E712" i="7"/>
  <c r="M712" i="7"/>
  <c r="F712" i="7"/>
  <c r="G712" i="7"/>
  <c r="H712" i="7"/>
  <c r="I712" i="7"/>
  <c r="J712" i="7"/>
  <c r="L713" i="7"/>
  <c r="S709" i="2"/>
  <c r="T709" i="2"/>
  <c r="Q710" i="2"/>
  <c r="R709" i="2"/>
  <c r="V690" i="15"/>
  <c r="W689" i="15"/>
  <c r="J713" i="7"/>
  <c r="R713" i="7"/>
  <c r="F713" i="7"/>
  <c r="N713" i="7"/>
  <c r="N712" i="7"/>
  <c r="R712" i="7"/>
  <c r="E713" i="7"/>
  <c r="M713" i="7"/>
  <c r="H713" i="7"/>
  <c r="G713" i="7"/>
  <c r="I713" i="7"/>
  <c r="P712" i="7"/>
  <c r="Q712" i="7"/>
  <c r="O712" i="7"/>
  <c r="L714" i="7"/>
  <c r="S710" i="2"/>
  <c r="T710" i="2"/>
  <c r="R710" i="2"/>
  <c r="Q711" i="2"/>
  <c r="V691" i="15"/>
  <c r="W690" i="15"/>
  <c r="E714" i="7"/>
  <c r="F714" i="7"/>
  <c r="G714" i="7"/>
  <c r="H714" i="7"/>
  <c r="P714" i="7"/>
  <c r="I714" i="7"/>
  <c r="Q714" i="7"/>
  <c r="J714" i="7"/>
  <c r="P713" i="7"/>
  <c r="O713" i="7"/>
  <c r="R714" i="7"/>
  <c r="N714" i="7"/>
  <c r="Q713" i="7"/>
  <c r="L715" i="7"/>
  <c r="S711" i="2"/>
  <c r="T711" i="2"/>
  <c r="Q712" i="2"/>
  <c r="R711" i="2"/>
  <c r="V692" i="15"/>
  <c r="W691" i="15"/>
  <c r="E715" i="7"/>
  <c r="F715" i="7"/>
  <c r="H715" i="7"/>
  <c r="G715" i="7"/>
  <c r="O715" i="7"/>
  <c r="I715" i="7"/>
  <c r="J715" i="7"/>
  <c r="M714" i="7"/>
  <c r="R715" i="7"/>
  <c r="N715" i="7"/>
  <c r="P715" i="7"/>
  <c r="O714" i="7"/>
  <c r="L716" i="7"/>
  <c r="S712" i="2"/>
  <c r="T712" i="2"/>
  <c r="Q713" i="2"/>
  <c r="R712" i="2"/>
  <c r="V693" i="15"/>
  <c r="W692" i="15"/>
  <c r="Q715" i="7"/>
  <c r="E716" i="7"/>
  <c r="F716" i="7"/>
  <c r="N716" i="7"/>
  <c r="H716" i="7"/>
  <c r="P716" i="7"/>
  <c r="G716" i="7"/>
  <c r="I716" i="7"/>
  <c r="J716" i="7"/>
  <c r="R716" i="7"/>
  <c r="M716" i="7"/>
  <c r="O716" i="7"/>
  <c r="M715" i="7"/>
  <c r="L717" i="7"/>
  <c r="S713" i="2"/>
  <c r="T713" i="2"/>
  <c r="Q714" i="2"/>
  <c r="R713" i="2"/>
  <c r="V694" i="15"/>
  <c r="W693" i="15"/>
  <c r="I717" i="7"/>
  <c r="Q717" i="7"/>
  <c r="E717" i="7"/>
  <c r="F717" i="7"/>
  <c r="N717" i="7"/>
  <c r="G717" i="7"/>
  <c r="H717" i="7"/>
  <c r="J717" i="7"/>
  <c r="P717" i="7"/>
  <c r="Q716" i="7"/>
  <c r="L718" i="7"/>
  <c r="S714" i="2"/>
  <c r="T714" i="2"/>
  <c r="Q715" i="2"/>
  <c r="R714" i="2"/>
  <c r="V695" i="15"/>
  <c r="W694" i="15"/>
  <c r="M717" i="7"/>
  <c r="E718" i="7"/>
  <c r="F718" i="7"/>
  <c r="G718" i="7"/>
  <c r="H718" i="7"/>
  <c r="P718" i="7"/>
  <c r="I718" i="7"/>
  <c r="Q718" i="7"/>
  <c r="J718" i="7"/>
  <c r="O717" i="7"/>
  <c r="R718" i="7"/>
  <c r="N718" i="7"/>
  <c r="R717" i="7"/>
  <c r="L719" i="7"/>
  <c r="S715" i="2"/>
  <c r="T715" i="2"/>
  <c r="Q716" i="2"/>
  <c r="R715" i="2"/>
  <c r="W695" i="15"/>
  <c r="V696" i="15"/>
  <c r="E719" i="7"/>
  <c r="F719" i="7"/>
  <c r="G719" i="7"/>
  <c r="H719" i="7"/>
  <c r="P719" i="7"/>
  <c r="I719" i="7"/>
  <c r="J719" i="7"/>
  <c r="O719" i="7"/>
  <c r="R719" i="7"/>
  <c r="N719" i="7"/>
  <c r="M718" i="7"/>
  <c r="O718" i="7"/>
  <c r="L720" i="7"/>
  <c r="S716" i="2"/>
  <c r="T716" i="2"/>
  <c r="R716" i="2"/>
  <c r="Q717" i="2"/>
  <c r="V697" i="15"/>
  <c r="W696" i="15"/>
  <c r="E720" i="7"/>
  <c r="M720" i="7"/>
  <c r="Q719" i="7"/>
  <c r="F720" i="7"/>
  <c r="H720" i="7"/>
  <c r="G720" i="7"/>
  <c r="I720" i="7"/>
  <c r="J720" i="7"/>
  <c r="R720" i="7"/>
  <c r="P720" i="7"/>
  <c r="M719" i="7"/>
  <c r="L721" i="7"/>
  <c r="S717" i="2"/>
  <c r="T717" i="2"/>
  <c r="Q718" i="2"/>
  <c r="R717" i="2"/>
  <c r="V698" i="15"/>
  <c r="W697" i="15"/>
  <c r="N720" i="7"/>
  <c r="O720" i="7"/>
  <c r="E721" i="7"/>
  <c r="F721" i="7"/>
  <c r="G721" i="7"/>
  <c r="H721" i="7"/>
  <c r="I721" i="7"/>
  <c r="Q721" i="7"/>
  <c r="J721" i="7"/>
  <c r="M721" i="7"/>
  <c r="Q720" i="7"/>
  <c r="L722" i="7"/>
  <c r="S718" i="2"/>
  <c r="T718" i="2"/>
  <c r="Q719" i="2"/>
  <c r="R718" i="2"/>
  <c r="V699" i="15"/>
  <c r="W698" i="15"/>
  <c r="J722" i="7"/>
  <c r="R722" i="7"/>
  <c r="E722" i="7"/>
  <c r="M722" i="7"/>
  <c r="F722" i="7"/>
  <c r="H722" i="7"/>
  <c r="G722" i="7"/>
  <c r="O722" i="7"/>
  <c r="I722" i="7"/>
  <c r="R721" i="7"/>
  <c r="P721" i="7"/>
  <c r="O721" i="7"/>
  <c r="N722" i="7"/>
  <c r="N721" i="7"/>
  <c r="L723" i="7"/>
  <c r="S719" i="2"/>
  <c r="T719" i="2"/>
  <c r="Q720" i="2"/>
  <c r="R719" i="2"/>
  <c r="V700" i="15"/>
  <c r="W699" i="15"/>
  <c r="I723" i="7"/>
  <c r="Q723" i="7"/>
  <c r="Q722" i="7"/>
  <c r="E723" i="7"/>
  <c r="M723" i="7"/>
  <c r="F723" i="7"/>
  <c r="H723" i="7"/>
  <c r="P723" i="7"/>
  <c r="G723" i="7"/>
  <c r="J723" i="7"/>
  <c r="P722" i="7"/>
  <c r="L724" i="7"/>
  <c r="S720" i="2"/>
  <c r="T720" i="2"/>
  <c r="R720" i="2"/>
  <c r="Q721" i="2"/>
  <c r="V701" i="15"/>
  <c r="W700" i="15"/>
  <c r="N723" i="7"/>
  <c r="E724" i="7"/>
  <c r="F724" i="7"/>
  <c r="N724" i="7"/>
  <c r="G724" i="7"/>
  <c r="H724" i="7"/>
  <c r="I724" i="7"/>
  <c r="J724" i="7"/>
  <c r="Q724" i="7"/>
  <c r="M724" i="7"/>
  <c r="R723" i="7"/>
  <c r="O723" i="7"/>
  <c r="L725" i="7"/>
  <c r="S721" i="2"/>
  <c r="T721" i="2"/>
  <c r="Q722" i="2"/>
  <c r="R721" i="2"/>
  <c r="W701" i="15"/>
  <c r="V702" i="15"/>
  <c r="E725" i="7"/>
  <c r="F725" i="7"/>
  <c r="H725" i="7"/>
  <c r="G725" i="7"/>
  <c r="I725" i="7"/>
  <c r="Q725" i="7"/>
  <c r="J725" i="7"/>
  <c r="R725" i="7"/>
  <c r="P725" i="7"/>
  <c r="P724" i="7"/>
  <c r="O725" i="7"/>
  <c r="R724" i="7"/>
  <c r="M725" i="7"/>
  <c r="O724" i="7"/>
  <c r="L726" i="7"/>
  <c r="S722" i="2"/>
  <c r="T722" i="2"/>
  <c r="R722" i="2"/>
  <c r="Q723" i="2"/>
  <c r="V703" i="15"/>
  <c r="W702" i="15"/>
  <c r="E726" i="7"/>
  <c r="M726" i="7"/>
  <c r="F726" i="7"/>
  <c r="G726" i="7"/>
  <c r="H726" i="7"/>
  <c r="I726" i="7"/>
  <c r="J726" i="7"/>
  <c r="N725" i="7"/>
  <c r="P726" i="7"/>
  <c r="R726" i="7"/>
  <c r="Q726" i="7"/>
  <c r="L727" i="7"/>
  <c r="S723" i="2"/>
  <c r="T723" i="2"/>
  <c r="Q724" i="2"/>
  <c r="R723" i="2"/>
  <c r="W703" i="15"/>
  <c r="V704" i="15"/>
  <c r="O726" i="7"/>
  <c r="E727" i="7"/>
  <c r="F727" i="7"/>
  <c r="N727" i="7"/>
  <c r="G727" i="7"/>
  <c r="H727" i="7"/>
  <c r="I727" i="7"/>
  <c r="J727" i="7"/>
  <c r="Q727" i="7"/>
  <c r="P727" i="7"/>
  <c r="N726" i="7"/>
  <c r="L728" i="7"/>
  <c r="S724" i="2"/>
  <c r="T724" i="2"/>
  <c r="Q725" i="2"/>
  <c r="R724" i="2"/>
  <c r="V705" i="15"/>
  <c r="W704" i="15"/>
  <c r="G728" i="7"/>
  <c r="O728" i="7"/>
  <c r="E728" i="7"/>
  <c r="F728" i="7"/>
  <c r="H728" i="7"/>
  <c r="I728" i="7"/>
  <c r="J728" i="7"/>
  <c r="N728" i="7"/>
  <c r="R727" i="7"/>
  <c r="Q728" i="7"/>
  <c r="M727" i="7"/>
  <c r="M728" i="7"/>
  <c r="O727" i="7"/>
  <c r="L729" i="7"/>
  <c r="S725" i="2"/>
  <c r="T725" i="2"/>
  <c r="Q726" i="2"/>
  <c r="R725" i="2"/>
  <c r="V706" i="15"/>
  <c r="W705" i="15"/>
  <c r="E729" i="7"/>
  <c r="M729" i="7"/>
  <c r="F729" i="7"/>
  <c r="H729" i="7"/>
  <c r="G729" i="7"/>
  <c r="I729" i="7"/>
  <c r="Q729" i="7"/>
  <c r="J729" i="7"/>
  <c r="P729" i="7"/>
  <c r="R728" i="7"/>
  <c r="O729" i="7"/>
  <c r="P728" i="7"/>
  <c r="L730" i="7"/>
  <c r="S726" i="2"/>
  <c r="T726" i="2"/>
  <c r="R726" i="2"/>
  <c r="Q727" i="2"/>
  <c r="V707" i="15"/>
  <c r="W706" i="15"/>
  <c r="N729" i="7"/>
  <c r="E730" i="7"/>
  <c r="F730" i="7"/>
  <c r="H730" i="7"/>
  <c r="P730" i="7"/>
  <c r="G730" i="7"/>
  <c r="I730" i="7"/>
  <c r="J730" i="7"/>
  <c r="Q730" i="7"/>
  <c r="M730" i="7"/>
  <c r="R729" i="7"/>
  <c r="L731" i="7"/>
  <c r="S727" i="2"/>
  <c r="T727" i="2"/>
  <c r="Q728" i="2"/>
  <c r="R727" i="2"/>
  <c r="V708" i="15"/>
  <c r="W707" i="15"/>
  <c r="I731" i="7"/>
  <c r="Q731" i="7"/>
  <c r="E731" i="7"/>
  <c r="F731" i="7"/>
  <c r="H731" i="7"/>
  <c r="P731" i="7"/>
  <c r="G731" i="7"/>
  <c r="J731" i="7"/>
  <c r="R730" i="7"/>
  <c r="O730" i="7"/>
  <c r="N731" i="7"/>
  <c r="N730" i="7"/>
  <c r="L732" i="7"/>
  <c r="S728" i="2"/>
  <c r="T728" i="2"/>
  <c r="Q729" i="2"/>
  <c r="R728" i="2"/>
  <c r="V709" i="15"/>
  <c r="W708" i="15"/>
  <c r="G732" i="7"/>
  <c r="O732" i="7"/>
  <c r="E732" i="7"/>
  <c r="F732" i="7"/>
  <c r="N732" i="7"/>
  <c r="H732" i="7"/>
  <c r="P732" i="7"/>
  <c r="I732" i="7"/>
  <c r="J732" i="7"/>
  <c r="Q732" i="7"/>
  <c r="M731" i="7"/>
  <c r="M732" i="7"/>
  <c r="O731" i="7"/>
  <c r="R731" i="7"/>
  <c r="L733" i="7"/>
  <c r="S729" i="2"/>
  <c r="T729" i="2"/>
  <c r="Q730" i="2"/>
  <c r="R729" i="2"/>
  <c r="V710" i="15"/>
  <c r="W709" i="15"/>
  <c r="J733" i="7"/>
  <c r="R733" i="7"/>
  <c r="E733" i="7"/>
  <c r="F733" i="7"/>
  <c r="H733" i="7"/>
  <c r="G733" i="7"/>
  <c r="I733" i="7"/>
  <c r="O733" i="7"/>
  <c r="R732" i="7"/>
  <c r="N733" i="7"/>
  <c r="L734" i="7"/>
  <c r="S730" i="2"/>
  <c r="T730" i="2"/>
  <c r="R730" i="2"/>
  <c r="Q731" i="2"/>
  <c r="V711" i="15"/>
  <c r="W710" i="15"/>
  <c r="I734" i="7"/>
  <c r="Q734" i="7"/>
  <c r="Q733" i="7"/>
  <c r="P733" i="7"/>
  <c r="F734" i="7"/>
  <c r="N734" i="7"/>
  <c r="E734" i="7"/>
  <c r="G734" i="7"/>
  <c r="O734" i="7"/>
  <c r="H734" i="7"/>
  <c r="P734" i="7"/>
  <c r="J734" i="7"/>
  <c r="M734" i="7"/>
  <c r="M733" i="7"/>
  <c r="L735" i="7"/>
  <c r="S731" i="2"/>
  <c r="T731" i="2"/>
  <c r="Q732" i="2"/>
  <c r="R731" i="2"/>
  <c r="W711" i="15"/>
  <c r="V712" i="15"/>
  <c r="E735" i="7"/>
  <c r="F735" i="7"/>
  <c r="H735" i="7"/>
  <c r="G735" i="7"/>
  <c r="I735" i="7"/>
  <c r="Q735" i="7"/>
  <c r="J735" i="7"/>
  <c r="R735" i="7"/>
  <c r="P735" i="7"/>
  <c r="R734" i="7"/>
  <c r="L736" i="7"/>
  <c r="S732" i="2"/>
  <c r="T732" i="2"/>
  <c r="Q733" i="2"/>
  <c r="R732" i="2"/>
  <c r="V713" i="15"/>
  <c r="W712" i="15"/>
  <c r="F736" i="7"/>
  <c r="N736" i="7"/>
  <c r="E736" i="7"/>
  <c r="G736" i="7"/>
  <c r="H736" i="7"/>
  <c r="P736" i="7"/>
  <c r="I736" i="7"/>
  <c r="J736" i="7"/>
  <c r="N735" i="7"/>
  <c r="O736" i="7"/>
  <c r="O735" i="7"/>
  <c r="R736" i="7"/>
  <c r="M735" i="7"/>
  <c r="L737" i="7"/>
  <c r="S733" i="2"/>
  <c r="T733" i="2"/>
  <c r="Q734" i="2"/>
  <c r="R733" i="2"/>
  <c r="V714" i="15"/>
  <c r="W713" i="15"/>
  <c r="E737" i="7"/>
  <c r="M737" i="7"/>
  <c r="Q736" i="7"/>
  <c r="F737" i="7"/>
  <c r="G737" i="7"/>
  <c r="H737" i="7"/>
  <c r="I737" i="7"/>
  <c r="J737" i="7"/>
  <c r="R737" i="7"/>
  <c r="M736" i="7"/>
  <c r="N737" i="7"/>
  <c r="P737" i="7"/>
  <c r="L738" i="7"/>
  <c r="S734" i="2"/>
  <c r="T734" i="2"/>
  <c r="R734" i="2"/>
  <c r="Q735" i="2"/>
  <c r="V715" i="15"/>
  <c r="W714" i="15"/>
  <c r="G738" i="7"/>
  <c r="O738" i="7"/>
  <c r="I738" i="7"/>
  <c r="Q738" i="7"/>
  <c r="E738" i="7"/>
  <c r="M738" i="7"/>
  <c r="F738" i="7"/>
  <c r="H738" i="7"/>
  <c r="P738" i="7"/>
  <c r="J738" i="7"/>
  <c r="R738" i="7"/>
  <c r="O737" i="7"/>
  <c r="N738" i="7"/>
  <c r="Q737" i="7"/>
  <c r="S735" i="2"/>
  <c r="T735" i="2"/>
  <c r="Q736" i="2"/>
  <c r="R735" i="2"/>
  <c r="W715" i="15"/>
  <c r="V716" i="15"/>
  <c r="S736" i="2"/>
  <c r="T736" i="2"/>
  <c r="Q737" i="2"/>
  <c r="R736" i="2"/>
  <c r="V717" i="15"/>
  <c r="W716" i="15"/>
  <c r="S737" i="2"/>
  <c r="T737" i="2"/>
  <c r="R737" i="2"/>
  <c r="V718" i="15"/>
  <c r="W717" i="15"/>
  <c r="V719" i="15"/>
  <c r="W718" i="15"/>
  <c r="W719" i="15"/>
  <c r="V720" i="15"/>
  <c r="V721" i="15"/>
  <c r="W720" i="15"/>
  <c r="V722" i="15"/>
  <c r="W721" i="15"/>
  <c r="V723" i="15"/>
  <c r="W722" i="15"/>
  <c r="V724" i="15"/>
  <c r="W723" i="15"/>
  <c r="V725" i="15"/>
  <c r="W724" i="15"/>
  <c r="V726" i="15"/>
  <c r="W725" i="15"/>
  <c r="V727" i="15"/>
  <c r="W726" i="15"/>
  <c r="W727" i="15"/>
  <c r="V728" i="15"/>
  <c r="V729" i="15"/>
  <c r="W728" i="15"/>
  <c r="V730" i="15"/>
  <c r="W729" i="15"/>
  <c r="V731" i="15"/>
  <c r="W730" i="15"/>
  <c r="V732" i="15"/>
  <c r="W731" i="15"/>
  <c r="V733" i="15"/>
  <c r="W732" i="15"/>
  <c r="W733" i="15"/>
  <c r="V734" i="15"/>
  <c r="V735" i="15"/>
  <c r="W734" i="15"/>
  <c r="W735" i="15"/>
  <c r="V736" i="15"/>
  <c r="V737" i="15"/>
  <c r="W736" i="15"/>
  <c r="V738" i="15"/>
  <c r="W737" i="15"/>
  <c r="V739" i="15"/>
  <c r="W738" i="15"/>
  <c r="V740" i="15"/>
  <c r="W739" i="15"/>
  <c r="V741" i="15"/>
  <c r="W740" i="15"/>
  <c r="V742" i="15"/>
  <c r="W741" i="15"/>
  <c r="V743" i="15"/>
  <c r="W742" i="15"/>
  <c r="W743" i="15"/>
  <c r="V744" i="15"/>
  <c r="V745" i="15"/>
  <c r="W744" i="15"/>
  <c r="V746" i="15"/>
  <c r="W745" i="15"/>
  <c r="V747" i="15"/>
  <c r="W746" i="15"/>
  <c r="W747" i="15"/>
  <c r="V748" i="15"/>
  <c r="V749" i="15"/>
  <c r="W748" i="15"/>
  <c r="V750" i="15"/>
  <c r="W749" i="15"/>
  <c r="V751" i="15"/>
  <c r="W750" i="15"/>
  <c r="W751" i="15"/>
  <c r="V752" i="15"/>
  <c r="V753" i="15"/>
  <c r="W752" i="15"/>
  <c r="V754" i="15"/>
  <c r="W753" i="15"/>
  <c r="V755" i="15"/>
  <c r="W754" i="15"/>
  <c r="V756" i="15"/>
  <c r="W755" i="15"/>
  <c r="V757" i="15"/>
  <c r="W756" i="15"/>
  <c r="V758" i="15"/>
  <c r="W757" i="15"/>
  <c r="V759" i="15"/>
  <c r="W758" i="15"/>
  <c r="W759" i="15"/>
  <c r="V760" i="15"/>
  <c r="V761" i="15"/>
  <c r="W760" i="15"/>
  <c r="V762" i="15"/>
  <c r="W761" i="15"/>
  <c r="V763" i="15"/>
  <c r="W762" i="15"/>
  <c r="V764" i="15"/>
  <c r="W763" i="15"/>
  <c r="V765" i="15"/>
  <c r="W764" i="15"/>
  <c r="W765" i="15"/>
  <c r="V766" i="15"/>
  <c r="V767" i="15"/>
  <c r="W766" i="15"/>
  <c r="W767" i="15"/>
  <c r="V768" i="15"/>
  <c r="V769" i="15"/>
  <c r="W768" i="15"/>
  <c r="V770" i="15"/>
  <c r="W769" i="15"/>
  <c r="V771" i="15"/>
  <c r="W770" i="15"/>
  <c r="V772" i="15"/>
  <c r="W771" i="15"/>
  <c r="V773" i="15"/>
  <c r="W772" i="15"/>
  <c r="V774" i="15"/>
  <c r="W773" i="15"/>
  <c r="V775" i="15"/>
  <c r="W774" i="15"/>
  <c r="W775" i="15"/>
  <c r="V776" i="15"/>
  <c r="V777" i="15"/>
  <c r="W776" i="15"/>
  <c r="V778" i="15"/>
  <c r="W777" i="15"/>
  <c r="V779" i="15"/>
  <c r="W778" i="15"/>
  <c r="W779" i="15"/>
  <c r="V780" i="15"/>
  <c r="V781" i="15"/>
  <c r="W780" i="15"/>
  <c r="V782" i="15"/>
  <c r="W781" i="15"/>
  <c r="V783" i="15"/>
  <c r="W782" i="15"/>
  <c r="W783" i="15"/>
  <c r="V784" i="15"/>
  <c r="V785" i="15"/>
  <c r="W784" i="15"/>
  <c r="V786" i="15"/>
  <c r="W785" i="15"/>
  <c r="V787" i="15"/>
  <c r="W786" i="15"/>
  <c r="V788" i="15"/>
  <c r="W787" i="15"/>
  <c r="V789" i="15"/>
  <c r="W788" i="15"/>
  <c r="V790" i="15"/>
  <c r="W789" i="15"/>
  <c r="V791" i="15"/>
  <c r="W790" i="15"/>
  <c r="W791" i="15"/>
  <c r="V792" i="15"/>
  <c r="V793" i="15"/>
  <c r="W792" i="15"/>
  <c r="V794" i="15"/>
  <c r="W793" i="15"/>
  <c r="V795" i="15"/>
  <c r="W794" i="15"/>
  <c r="V796" i="15"/>
  <c r="W795" i="15"/>
  <c r="V797" i="15"/>
  <c r="W796" i="15"/>
  <c r="W797" i="15"/>
  <c r="V798" i="15"/>
  <c r="V799" i="15"/>
  <c r="W798" i="15"/>
  <c r="W799" i="15"/>
  <c r="V800" i="15"/>
  <c r="V801" i="15"/>
  <c r="W800" i="15"/>
  <c r="V802" i="15"/>
  <c r="W801" i="15"/>
  <c r="V803" i="15"/>
  <c r="W802" i="15"/>
  <c r="V804" i="15"/>
  <c r="W803" i="15"/>
  <c r="V805" i="15"/>
  <c r="W804" i="15"/>
  <c r="V806" i="15"/>
  <c r="W805" i="15"/>
  <c r="V807" i="15"/>
  <c r="W806" i="15"/>
  <c r="W807" i="15"/>
  <c r="V808" i="15"/>
  <c r="V809" i="15"/>
  <c r="W808" i="15"/>
  <c r="V810" i="15"/>
  <c r="W809" i="15"/>
  <c r="V811" i="15"/>
  <c r="W810" i="15"/>
  <c r="W811" i="15"/>
  <c r="V812" i="15"/>
  <c r="V813" i="15"/>
  <c r="W812" i="15"/>
  <c r="V814" i="15"/>
  <c r="W813" i="15"/>
  <c r="V815" i="15"/>
  <c r="W814" i="15"/>
  <c r="W815" i="15"/>
  <c r="V816" i="15"/>
  <c r="V817" i="15"/>
  <c r="W816" i="15"/>
  <c r="V818" i="15"/>
  <c r="W817" i="15"/>
  <c r="V819" i="15"/>
  <c r="W818" i="15"/>
  <c r="V820" i="15"/>
  <c r="W819" i="15"/>
  <c r="V821" i="15"/>
  <c r="W820" i="15"/>
  <c r="V822" i="15"/>
  <c r="W821" i="15"/>
  <c r="V823" i="15"/>
  <c r="W822" i="15"/>
  <c r="W823" i="15"/>
  <c r="V824" i="15"/>
  <c r="V825" i="15"/>
  <c r="W824" i="15"/>
  <c r="V826" i="15"/>
  <c r="W825" i="15"/>
  <c r="V827" i="15"/>
  <c r="W826" i="15"/>
  <c r="V828" i="15"/>
  <c r="W827" i="15"/>
  <c r="V829" i="15"/>
  <c r="W828" i="15"/>
  <c r="W829" i="15"/>
  <c r="V830" i="15"/>
  <c r="V831" i="15"/>
  <c r="W830" i="15"/>
  <c r="W831" i="15"/>
  <c r="V832" i="15"/>
  <c r="V833" i="15"/>
  <c r="W832" i="15"/>
  <c r="V834" i="15"/>
  <c r="W833" i="15"/>
  <c r="V835" i="15"/>
  <c r="W834" i="15"/>
  <c r="V836" i="15"/>
  <c r="W835" i="15"/>
  <c r="V837" i="15"/>
  <c r="W836" i="15"/>
  <c r="V838" i="15"/>
  <c r="W837" i="15"/>
  <c r="V839" i="15"/>
  <c r="W838" i="15"/>
  <c r="W839" i="15"/>
  <c r="V840" i="15"/>
  <c r="W840" i="15"/>
  <c r="V841" i="15"/>
  <c r="W841" i="15"/>
  <c r="V842" i="15"/>
  <c r="V843" i="15"/>
  <c r="W842" i="15"/>
  <c r="W843" i="15"/>
  <c r="V844" i="15"/>
  <c r="W844" i="15"/>
  <c r="V845" i="15"/>
  <c r="W845" i="15"/>
  <c r="V846" i="15"/>
  <c r="V847" i="15"/>
  <c r="W846" i="15"/>
  <c r="W847" i="15"/>
  <c r="V848" i="15"/>
  <c r="V849" i="15"/>
  <c r="W848" i="15"/>
  <c r="W849" i="15"/>
  <c r="V850" i="15"/>
  <c r="W850" i="15"/>
  <c r="V851" i="15"/>
  <c r="W851" i="15"/>
  <c r="V852" i="15"/>
  <c r="W852" i="15"/>
  <c r="V853" i="15"/>
  <c r="W853" i="15"/>
  <c r="V854" i="15"/>
  <c r="V855" i="15"/>
  <c r="W854" i="15"/>
  <c r="W855" i="15"/>
  <c r="V856" i="15"/>
  <c r="V857" i="15"/>
  <c r="W856" i="15"/>
  <c r="W857" i="15"/>
  <c r="V858" i="15"/>
  <c r="V859" i="15"/>
  <c r="W858" i="15"/>
  <c r="W859" i="15"/>
  <c r="V860" i="15"/>
  <c r="W860" i="15"/>
  <c r="V861" i="15"/>
  <c r="W861" i="15"/>
  <c r="V862" i="15"/>
  <c r="V863" i="15"/>
  <c r="W862" i="15"/>
  <c r="W863" i="15"/>
  <c r="V864" i="15"/>
  <c r="W864" i="15"/>
  <c r="V865" i="15"/>
  <c r="W865" i="15"/>
  <c r="V866" i="15"/>
  <c r="V867" i="15"/>
  <c r="W866" i="15"/>
  <c r="W867" i="15"/>
  <c r="V868" i="15"/>
  <c r="W868" i="15"/>
  <c r="V869" i="15"/>
  <c r="W869" i="15"/>
  <c r="V870" i="15"/>
  <c r="V871" i="15"/>
  <c r="W870" i="15"/>
  <c r="W871" i="15"/>
  <c r="V872" i="15"/>
  <c r="V873" i="15"/>
  <c r="W872" i="15"/>
  <c r="W873" i="15"/>
  <c r="V874" i="15"/>
  <c r="V875" i="15"/>
  <c r="W874" i="15"/>
  <c r="W875" i="15"/>
  <c r="V876" i="15"/>
  <c r="W876" i="15"/>
  <c r="V877" i="15"/>
  <c r="W877" i="15"/>
  <c r="V878" i="15"/>
  <c r="V879" i="15"/>
  <c r="W878" i="15"/>
  <c r="W879" i="15"/>
  <c r="V880" i="15"/>
  <c r="V881" i="15"/>
  <c r="W880" i="15"/>
  <c r="W881" i="15"/>
  <c r="V882" i="15"/>
  <c r="W882" i="15"/>
  <c r="V883" i="15"/>
  <c r="W883" i="15"/>
  <c r="V884" i="15"/>
  <c r="W884" i="15"/>
  <c r="V885" i="15"/>
  <c r="W885" i="15"/>
  <c r="V886" i="15"/>
  <c r="V887" i="15"/>
  <c r="W886" i="15"/>
  <c r="W887" i="15"/>
  <c r="V888" i="15"/>
  <c r="V889" i="15"/>
  <c r="W888" i="15"/>
  <c r="W889" i="15"/>
  <c r="V890" i="15"/>
  <c r="V891" i="15"/>
  <c r="W890" i="15"/>
  <c r="W891" i="15"/>
  <c r="V892" i="15"/>
  <c r="W892" i="15"/>
  <c r="V893" i="15"/>
  <c r="W893" i="15"/>
  <c r="V894" i="15"/>
  <c r="V895" i="15"/>
  <c r="W894" i="15"/>
  <c r="W895" i="15"/>
  <c r="V896" i="15"/>
  <c r="W896" i="15"/>
  <c r="V897" i="15"/>
  <c r="W897" i="15"/>
  <c r="V898" i="15"/>
  <c r="V899" i="15"/>
  <c r="W898" i="15"/>
  <c r="W899" i="15"/>
  <c r="V900" i="15"/>
  <c r="W900" i="15"/>
  <c r="V901" i="15"/>
  <c r="W901" i="15"/>
  <c r="V902" i="15"/>
  <c r="V903" i="15"/>
  <c r="W902" i="15"/>
  <c r="W903" i="15"/>
  <c r="V904" i="15"/>
  <c r="V905" i="15"/>
  <c r="W904" i="15"/>
  <c r="W905" i="15"/>
  <c r="V906" i="15"/>
  <c r="V907" i="15"/>
  <c r="W906" i="15"/>
  <c r="W907" i="15"/>
  <c r="V908" i="15"/>
  <c r="W908" i="15"/>
  <c r="V909" i="15"/>
  <c r="W909" i="15"/>
  <c r="V910" i="15"/>
  <c r="V911" i="15"/>
  <c r="W910" i="15"/>
  <c r="W911" i="15"/>
  <c r="V912" i="15"/>
  <c r="V913" i="15"/>
  <c r="W912" i="15"/>
  <c r="W913" i="15"/>
  <c r="V914" i="15"/>
  <c r="W914" i="15"/>
  <c r="V915" i="15"/>
  <c r="W915" i="15"/>
  <c r="V916" i="15"/>
  <c r="W916" i="15"/>
  <c r="V917" i="15"/>
  <c r="W917" i="15"/>
  <c r="V918" i="15"/>
  <c r="V919" i="15"/>
  <c r="W918" i="15"/>
  <c r="W919" i="15"/>
  <c r="V920" i="15"/>
  <c r="V921" i="15"/>
  <c r="W920" i="15"/>
  <c r="W921" i="15"/>
  <c r="V922" i="15"/>
  <c r="V923" i="15"/>
  <c r="W922" i="15"/>
  <c r="W923" i="15"/>
  <c r="V924" i="15"/>
  <c r="W924" i="15"/>
  <c r="V925" i="15"/>
  <c r="W925" i="15"/>
  <c r="V926" i="15"/>
  <c r="V927" i="15"/>
  <c r="W926" i="15"/>
  <c r="W927" i="15"/>
  <c r="V928" i="15"/>
  <c r="W928" i="15"/>
  <c r="V929" i="15"/>
  <c r="W929" i="15"/>
  <c r="V930" i="15"/>
  <c r="W930" i="15"/>
  <c r="V931" i="15"/>
  <c r="W931" i="15"/>
  <c r="V932" i="15"/>
  <c r="W932" i="15"/>
  <c r="V933" i="15"/>
  <c r="W933" i="15"/>
  <c r="V934" i="15"/>
  <c r="V935" i="15"/>
  <c r="W934" i="15"/>
  <c r="W935" i="15"/>
  <c r="V936" i="15"/>
  <c r="V937" i="15"/>
  <c r="W936" i="15"/>
  <c r="W937" i="15"/>
  <c r="V938" i="15"/>
  <c r="V939" i="15"/>
  <c r="W938" i="15"/>
  <c r="W939" i="15"/>
  <c r="V940" i="15"/>
  <c r="W940" i="15"/>
  <c r="V941" i="15"/>
  <c r="W941" i="15"/>
  <c r="V942" i="15"/>
  <c r="V943" i="15"/>
  <c r="W942" i="15"/>
  <c r="W943" i="15"/>
  <c r="V944" i="15"/>
  <c r="W944" i="15"/>
  <c r="V945" i="15"/>
  <c r="W945" i="15"/>
  <c r="V946" i="15"/>
  <c r="W946" i="15"/>
  <c r="V947" i="15"/>
  <c r="W947" i="15"/>
  <c r="V948" i="15"/>
  <c r="W948" i="15"/>
  <c r="V949" i="15"/>
  <c r="W949" i="15"/>
  <c r="V950" i="15"/>
  <c r="V951" i="15"/>
  <c r="W950" i="15"/>
  <c r="W951" i="15"/>
  <c r="V952" i="15"/>
  <c r="V953" i="15"/>
  <c r="W952" i="15"/>
  <c r="W953" i="15"/>
  <c r="V954" i="15"/>
  <c r="W954" i="15"/>
  <c r="V955" i="15"/>
  <c r="W955" i="15"/>
  <c r="V956" i="15"/>
  <c r="W956" i="15"/>
  <c r="V957" i="15"/>
  <c r="W957" i="15"/>
  <c r="V958" i="15"/>
  <c r="V959" i="15"/>
  <c r="W958" i="15"/>
  <c r="W959" i="15"/>
  <c r="V960" i="15"/>
  <c r="W960" i="15"/>
  <c r="V961" i="15"/>
  <c r="W961" i="15"/>
  <c r="V962" i="15"/>
  <c r="V963" i="15"/>
  <c r="W962" i="15"/>
  <c r="W963" i="15"/>
  <c r="V964" i="15"/>
  <c r="W964" i="15"/>
  <c r="V965" i="15"/>
  <c r="W965" i="15"/>
  <c r="V966" i="15"/>
  <c r="V967" i="15"/>
  <c r="W966" i="15"/>
  <c r="W967" i="15"/>
  <c r="V968" i="15"/>
  <c r="W968" i="15"/>
  <c r="V969" i="15"/>
  <c r="W969" i="15"/>
  <c r="V970" i="15"/>
  <c r="V971" i="15"/>
  <c r="W970" i="15"/>
  <c r="W971" i="15"/>
  <c r="V972" i="15"/>
  <c r="W972" i="15"/>
  <c r="V973" i="15"/>
  <c r="W973" i="15"/>
  <c r="V974" i="15"/>
  <c r="V975" i="15"/>
  <c r="W974" i="15"/>
  <c r="W975" i="15"/>
  <c r="V976" i="15"/>
  <c r="V977" i="15"/>
  <c r="W976" i="15"/>
  <c r="W977" i="15"/>
  <c r="V978" i="15"/>
  <c r="W978" i="15"/>
  <c r="V979" i="15"/>
  <c r="W979" i="15"/>
  <c r="V980" i="15"/>
  <c r="W980" i="15"/>
  <c r="V981" i="15"/>
  <c r="W981" i="15"/>
  <c r="V982" i="15"/>
  <c r="V983" i="15"/>
  <c r="W982" i="15"/>
  <c r="W983" i="15"/>
  <c r="V984" i="15"/>
  <c r="V985" i="15"/>
  <c r="W984" i="15"/>
  <c r="W985" i="15"/>
  <c r="V986" i="15"/>
  <c r="V987" i="15"/>
  <c r="W986" i="15"/>
  <c r="W987" i="15"/>
  <c r="V988" i="15"/>
  <c r="W988" i="15"/>
  <c r="V989" i="15"/>
  <c r="W989" i="15"/>
  <c r="V990" i="15"/>
  <c r="V991" i="15"/>
  <c r="W990" i="15"/>
  <c r="W991" i="15"/>
  <c r="V992" i="15"/>
  <c r="W992" i="15"/>
  <c r="V993" i="15"/>
  <c r="W993" i="15"/>
  <c r="V994" i="15"/>
  <c r="V995" i="15"/>
  <c r="W994" i="15"/>
  <c r="W995" i="15"/>
  <c r="V996" i="15"/>
  <c r="W996" i="15"/>
  <c r="V997" i="15"/>
  <c r="W997" i="15"/>
  <c r="V998" i="15"/>
  <c r="V999" i="15"/>
  <c r="W998" i="15"/>
  <c r="W999" i="15"/>
  <c r="V1000" i="15"/>
  <c r="V1001" i="15"/>
  <c r="W1000" i="15"/>
  <c r="W1001" i="15"/>
  <c r="V1002" i="15"/>
  <c r="V1003" i="15"/>
  <c r="W1002" i="15"/>
  <c r="W1003" i="15"/>
  <c r="V1004" i="15"/>
  <c r="W1004" i="15"/>
  <c r="V1005" i="15"/>
  <c r="W1005" i="15"/>
  <c r="V1006" i="15"/>
  <c r="V1007" i="15"/>
  <c r="W1007" i="15"/>
  <c r="W1006" i="15"/>
</calcChain>
</file>

<file path=xl/sharedStrings.xml><?xml version="1.0" encoding="utf-8"?>
<sst xmlns="http://schemas.openxmlformats.org/spreadsheetml/2006/main" count="284" uniqueCount="145">
  <si>
    <t>The average birth weight for an American boy is 7.5 lbs, with a standard deviation of 1.25 lbs</t>
  </si>
  <si>
    <t>Baby Number</t>
  </si>
  <si>
    <t>Weight (lbs)</t>
  </si>
  <si>
    <t>Number of samples</t>
  </si>
  <si>
    <t>Mean Weight</t>
  </si>
  <si>
    <t>Solution By Hand</t>
  </si>
  <si>
    <t>Population Mean Weight</t>
  </si>
  <si>
    <t>Population Standard Deviation</t>
  </si>
  <si>
    <t>provided in problem</t>
  </si>
  <si>
    <t>Difference of Means</t>
  </si>
  <si>
    <t>Z Statistic</t>
  </si>
  <si>
    <t>Excel Solution</t>
  </si>
  <si>
    <r>
      <t xml:space="preserve">1 Tailed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value</t>
    </r>
  </si>
  <si>
    <t>Z Table</t>
  </si>
  <si>
    <t>Z</t>
  </si>
  <si>
    <t>Z Value</t>
  </si>
  <si>
    <t>Cumulative Probability</t>
  </si>
  <si>
    <t>Probability Density</t>
  </si>
  <si>
    <r>
      <t xml:space="preserve">Cumulative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value</t>
    </r>
  </si>
  <si>
    <t>You have been told that the average height of female college students in the United States is 5.5 feet</t>
  </si>
  <si>
    <t>You have measured 15 students at your college, and want to determine if the average height at your college is statistically different</t>
  </si>
  <si>
    <t>Student Number</t>
  </si>
  <si>
    <t>Height (feet)</t>
  </si>
  <si>
    <t>The birth weights for a hospital at your city are listed below, can you conclude with 95% confidence that they are greater than the average</t>
  </si>
  <si>
    <t>no, .072 &gt; .05, so you can not make that conclusion</t>
  </si>
  <si>
    <t>Mean Height</t>
  </si>
  <si>
    <t>Difference From Mean</t>
  </si>
  <si>
    <t>Squared Difference From Mean</t>
  </si>
  <si>
    <t>Sum Squared Difference From Mean</t>
  </si>
  <si>
    <t>Sample Standard Deviation</t>
  </si>
  <si>
    <t>Sample Standard Deviation (Excel Formula)</t>
  </si>
  <si>
    <t>T Statistic</t>
  </si>
  <si>
    <t>Degrees of Freedom</t>
  </si>
  <si>
    <r>
      <t xml:space="preserve">2 Tailed </t>
    </r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value</t>
    </r>
  </si>
  <si>
    <t>No Excel Function Available</t>
  </si>
  <si>
    <t>Yes, we can say with greater than 95% confidence that this college is statistically different</t>
  </si>
  <si>
    <t>Example 3 - Paired T-Test</t>
  </si>
  <si>
    <t>Example 2 - 1 Sample T-Test</t>
  </si>
  <si>
    <t>Example 1 - Z Test</t>
  </si>
  <si>
    <t>T Table</t>
  </si>
  <si>
    <t>Two Tail</t>
  </si>
  <si>
    <t>One Tail</t>
  </si>
  <si>
    <t>DOF</t>
  </si>
  <si>
    <t>You weigh 20 people before and after a diet</t>
  </si>
  <si>
    <t>You want to determine with 99% confidence if the participants lost weight while on the diet</t>
  </si>
  <si>
    <t>Participant #</t>
  </si>
  <si>
    <t>Before Weight (lbs)</t>
  </si>
  <si>
    <t>After Weight (lbs)</t>
  </si>
  <si>
    <t>Change in Weight</t>
  </si>
  <si>
    <t>Mean Change in Weight</t>
  </si>
  <si>
    <t>Sample Standard Deviation Change in Weight</t>
  </si>
  <si>
    <t>Yes, we can say with greater than 99% confidence that the participants lost weight</t>
  </si>
  <si>
    <t>Paired T Test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</si>
  <si>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</si>
  <si>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</si>
  <si>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</si>
  <si>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</si>
  <si>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</si>
  <si>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</si>
  <si>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</si>
  <si>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</si>
  <si>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</si>
  <si>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</si>
  <si>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</si>
  <si>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</si>
  <si>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</si>
  <si>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</si>
  <si>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Example 3A - Paired T-Test 2</t>
  </si>
  <si>
    <t>You want to determine with 95% confidence if the the average weight loss was at least 4 pounds</t>
  </si>
  <si>
    <t xml:space="preserve"> </t>
  </si>
  <si>
    <t>Weight Change To Test Against</t>
  </si>
  <si>
    <t>Mean Change In Weight less Testing Weight</t>
  </si>
  <si>
    <t>Before weight minus 4 lbs</t>
  </si>
  <si>
    <t>No, we cannot say with more than 95% confidence that the participants lost more than 4 pounds</t>
  </si>
  <si>
    <t>Example 4 - 2 Sample T Test, Equal Variance</t>
  </si>
  <si>
    <t>You are not using the same cats for each test</t>
  </si>
  <si>
    <t>Type A, Amount Eaten (ounces)</t>
  </si>
  <si>
    <t>Type B, Amount Eaten (ounces)</t>
  </si>
  <si>
    <t>2 Sample T Test, Equal Variance</t>
  </si>
  <si>
    <t>Average</t>
  </si>
  <si>
    <t>Number of Measurements, Sample 1</t>
  </si>
  <si>
    <t>Number of Measurements, sample 2</t>
  </si>
  <si>
    <t>You have two different types of cat food, and want to determine if the cats eat a different amount of type B, with 95% confidence</t>
  </si>
  <si>
    <t>t-Test: Two-Sample Assuming Equal Variances</t>
  </si>
  <si>
    <t>Pooled Variance</t>
  </si>
  <si>
    <t>No, we cannot say with more than 95% confidence that the cats eat a different amount of type B food</t>
  </si>
  <si>
    <t>Example 5 - 2 Sample T Test, Unequal Variance</t>
  </si>
  <si>
    <t>t-Test: Two-Sample Assuming Unequal Variances</t>
  </si>
  <si>
    <t>Number of Measurements</t>
  </si>
  <si>
    <t>Average, Sample 1</t>
  </si>
  <si>
    <t>Sample Standard Deviation, Sample 1</t>
  </si>
  <si>
    <t>Average, Sample 2</t>
  </si>
  <si>
    <t>Sample Standard Deviation, Sample 2</t>
  </si>
  <si>
    <t>Number of Measurements, Sample 2</t>
  </si>
  <si>
    <t>Number Of Dice</t>
  </si>
  <si>
    <t>Total Sum</t>
  </si>
  <si>
    <t>Number Of Times This Outcome Occurs</t>
  </si>
  <si>
    <t>Average Of Rolls</t>
  </si>
  <si>
    <t>Weighted Squared Differnce From Mean - To Calculate Standard Deviation</t>
  </si>
  <si>
    <t>Std Deviation</t>
  </si>
  <si>
    <t>Bin</t>
  </si>
  <si>
    <t>5 dice</t>
  </si>
  <si>
    <t xml:space="preserve">10 dice </t>
  </si>
  <si>
    <t>20 dice</t>
  </si>
  <si>
    <t>Random 2 Dice Sum Average</t>
  </si>
  <si>
    <t>More</t>
  </si>
  <si>
    <t>Frequency</t>
  </si>
  <si>
    <t>10 Random Draws</t>
  </si>
  <si>
    <t>N</t>
  </si>
  <si>
    <t>Sqrt(N)</t>
  </si>
  <si>
    <t>Average Time Before Training (minutes)</t>
  </si>
  <si>
    <t>Average Time After Training (minutes)</t>
  </si>
  <si>
    <t>You have want to determine, with 90% confidence, if the amount of time taken to do a task decreased</t>
  </si>
  <si>
    <t xml:space="preserve">after you gave training to your employees.  You measured how long it took 15 people to do </t>
  </si>
  <si>
    <t>the job before they received the training, and a different 13 people after they received the training</t>
  </si>
  <si>
    <t>Yes, we have a greater than 90% confidence that the mean value of set 1, before training, is greater than the mean value of set 2, after training</t>
  </si>
  <si>
    <r>
      <t>Degrees of Freedom vs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&amp; n</t>
    </r>
    <r>
      <rPr>
        <vertAlign val="subscript"/>
        <sz val="11"/>
        <color theme="1"/>
        <rFont val="Calibri"/>
        <family val="2"/>
        <scheme val="minor"/>
      </rPr>
      <t>2</t>
    </r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</si>
  <si>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\ n</t>
    </r>
    <r>
      <rPr>
        <vertAlign val="subscript"/>
        <sz val="11"/>
        <color theme="1"/>
        <rFont val="Calibri"/>
        <family val="2"/>
        <scheme val="minor"/>
      </rPr>
      <t>2</t>
    </r>
  </si>
  <si>
    <t>s1</t>
  </si>
  <si>
    <t>s2</t>
  </si>
  <si>
    <t>Example 4 Data</t>
  </si>
  <si>
    <t>Example 5 Data</t>
  </si>
  <si>
    <t>Example 4</t>
  </si>
  <si>
    <t>Equal Variance</t>
  </si>
  <si>
    <t>Unequal Variance</t>
  </si>
  <si>
    <t xml:space="preserve">t   </t>
  </si>
  <si>
    <t xml:space="preserve">1 Tailed p   </t>
  </si>
  <si>
    <t xml:space="preserve">df   </t>
  </si>
  <si>
    <t>Example 5</t>
  </si>
  <si>
    <t>How much do do the results from examples 4 &amp; 5 change if you use the other type of 2 sample T test (i.e. equal or unequal variance) ?</t>
  </si>
  <si>
    <t>Rolling Dice Example - Shows How The Standard Deviation Of The Mean Changes</t>
  </si>
  <si>
    <t>Random Dice - Shows How The Standard Deviation Of The Standard Deviation Changes</t>
  </si>
  <si>
    <t>Example 2 - 1 Sample T Test</t>
  </si>
  <si>
    <t>Example 3 - Paired T Test</t>
  </si>
  <si>
    <t>Example 3A - Paired T Test With Non-Zero Hypothesis</t>
  </si>
  <si>
    <t>Example 4 - 2 Sample T Test - Equal Variance</t>
  </si>
  <si>
    <t>Example 5 - 2 Sample T Test - Unequal Variance</t>
  </si>
  <si>
    <t>Comparison Of Equal vs Unequal Variance Results</t>
  </si>
  <si>
    <t>Standard Deviation</t>
  </si>
  <si>
    <t>10 Events</t>
  </si>
  <si>
    <t>Number of Events</t>
  </si>
  <si>
    <t>standard deviation</t>
  </si>
  <si>
    <t>50 Events</t>
  </si>
  <si>
    <t>Normal Distribution vs Binomial Distribution</t>
  </si>
  <si>
    <t>Table Of Contents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</si>
</sst>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000000000000000000000000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Franklin Gothic Demi"/>
      <family val="2"/>
    </font>
    <font>
      <sz val="11"/>
      <color theme="1"/>
      <name val="Franklin Gothic Demi"/>
      <family val="2"/>
    </font>
    <font>
      <sz val="11"/>
      <color theme="0" tint="-0.249977111117893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/>
  </cellStyleXfs>
  <cellXfs count="172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164" fontId="0" fillId="2" borderId="7" xfId="0" applyNumberFormat="1" applyFill="1" applyBorder="1"/>
    <xf numFmtId="0" fontId="0" fillId="0" borderId="0" xfId="0" applyAlignment="1">
      <alignment vertical="center" wrapText="1"/>
    </xf>
    <xf numFmtId="2" fontId="1" fillId="0" borderId="0" xfId="0" applyNumberFormat="1" applyFont="1"/>
    <xf numFmtId="0" fontId="0" fillId="0" borderId="0" xfId="0" applyFont="1"/>
    <xf numFmtId="2" fontId="0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7" xfId="0" applyNumberFormat="1" applyFill="1" applyBorder="1"/>
    <xf numFmtId="0" fontId="0" fillId="3" borderId="6" xfId="0" applyFill="1" applyBorder="1"/>
    <xf numFmtId="164" fontId="0" fillId="3" borderId="7" xfId="0" applyNumberFormat="1" applyFill="1" applyBorder="1"/>
    <xf numFmtId="0" fontId="4" fillId="0" borderId="0" xfId="0" applyFont="1"/>
    <xf numFmtId="1" fontId="1" fillId="0" borderId="0" xfId="0" applyNumberFormat="1" applyFont="1"/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Border="1"/>
    <xf numFmtId="164" fontId="0" fillId="3" borderId="0" xfId="0" applyNumberFormat="1" applyFill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2" fillId="0" borderId="10" xfId="0" applyFont="1" applyFill="1" applyBorder="1" applyAlignment="1">
      <alignment horizontal="center"/>
    </xf>
    <xf numFmtId="164" fontId="0" fillId="0" borderId="0" xfId="0" applyNumberFormat="1" applyFill="1" applyBorder="1"/>
    <xf numFmtId="0" fontId="5" fillId="0" borderId="0" xfId="0" applyFont="1" applyAlignment="1">
      <alignment vertical="center"/>
    </xf>
    <xf numFmtId="165" fontId="0" fillId="0" borderId="0" xfId="0" applyNumberForma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164" fontId="0" fillId="0" borderId="14" xfId="0" applyNumberFormat="1" applyBorder="1"/>
    <xf numFmtId="0" fontId="0" fillId="0" borderId="18" xfId="0" applyBorder="1" applyAlignment="1">
      <alignment wrapText="1"/>
    </xf>
    <xf numFmtId="0" fontId="0" fillId="0" borderId="19" xfId="0" applyBorder="1"/>
    <xf numFmtId="0" fontId="0" fillId="4" borderId="19" xfId="0" applyFill="1" applyBorder="1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2" fontId="8" fillId="0" borderId="0" xfId="0" applyNumberFormat="1" applyFont="1"/>
    <xf numFmtId="164" fontId="0" fillId="0" borderId="0" xfId="0" applyNumberFormat="1" applyFont="1" applyAlignment="1">
      <alignment horizontal="center"/>
    </xf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9" fillId="0" borderId="0" xfId="0" applyFont="1" applyFill="1" applyBorder="1"/>
    <xf numFmtId="167" fontId="0" fillId="0" borderId="0" xfId="0" applyNumberFormat="1"/>
    <xf numFmtId="0" fontId="0" fillId="0" borderId="0" xfId="0" applyNumberFormat="1" applyFill="1" applyBorder="1" applyAlignment="1"/>
    <xf numFmtId="0" fontId="0" fillId="5" borderId="0" xfId="0" applyFill="1"/>
    <xf numFmtId="0" fontId="0" fillId="6" borderId="0" xfId="0" applyFill="1"/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6" fontId="0" fillId="0" borderId="18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20" xfId="0" applyBorder="1"/>
    <xf numFmtId="0" fontId="0" fillId="0" borderId="22" xfId="0" applyBorder="1"/>
    <xf numFmtId="0" fontId="0" fillId="0" borderId="24" xfId="0" applyBorder="1"/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164" fontId="0" fillId="0" borderId="23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5" xfId="0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3" borderId="7" xfId="0" applyNumberFormat="1" applyFill="1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" fontId="0" fillId="0" borderId="0" xfId="0" applyNumberFormat="1" applyAlignment="1">
      <alignment horizontal="center"/>
    </xf>
    <xf numFmtId="166" fontId="0" fillId="0" borderId="19" xfId="0" applyNumberFormat="1" applyBorder="1" applyAlignment="1">
      <alignment horizontal="center"/>
    </xf>
    <xf numFmtId="0" fontId="0" fillId="0" borderId="0" xfId="0" applyBorder="1" applyAlignment="1"/>
    <xf numFmtId="164" fontId="0" fillId="0" borderId="5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3" borderId="4" xfId="0" applyFill="1" applyBorder="1" applyAlignment="1">
      <alignment horizontal="right"/>
    </xf>
    <xf numFmtId="0" fontId="0" fillId="0" borderId="4" xfId="0" applyBorder="1" applyAlignment="1">
      <alignment horizontal="right" indent="1"/>
    </xf>
    <xf numFmtId="0" fontId="0" fillId="0" borderId="17" xfId="0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 vertical="center" wrapText="1"/>
    </xf>
    <xf numFmtId="0" fontId="0" fillId="3" borderId="6" xfId="0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164" fontId="0" fillId="0" borderId="19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1" fillId="0" borderId="0" xfId="1"/>
    <xf numFmtId="0" fontId="12" fillId="0" borderId="0" xfId="2"/>
    <xf numFmtId="0" fontId="12" fillId="0" borderId="0" xfId="2" applyAlignment="1"/>
    <xf numFmtId="0" fontId="12" fillId="5" borderId="0" xfId="2" applyFill="1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12" fillId="0" borderId="0" xfId="2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Dice Roll - Outcome Probability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'Rolling Dice'!$C$10:$C$15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31280"/>
        <c:axId val="-2131629600"/>
      </c:barChart>
      <c:catAx>
        <c:axId val="-213183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Sum Of Rolls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629600"/>
        <c:crosses val="autoZero"/>
        <c:auto val="1"/>
        <c:lblAlgn val="ctr"/>
        <c:lblOffset val="100"/>
        <c:noMultiLvlLbl val="0"/>
      </c:catAx>
      <c:valAx>
        <c:axId val="-213162960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Number Of Times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1831280"/>
        <c:crosses val="autoZero"/>
        <c:crossBetween val="between"/>
        <c:majorUnit val="1.0"/>
      </c:valAx>
    </c:plotArea>
    <c:plotVisOnly val="1"/>
    <c:dispBlanksAs val="gap"/>
    <c:showDLblsOverMax val="0"/>
  </c:chart>
  <c:spPr>
    <a:ln w="571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Probability vs Z</a:t>
            </a:r>
            <a:r>
              <a:rPr lang="en-US" baseline="0"/>
              <a:t> Value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'Z Table'!$Q$57:$Q$737</c:f>
              <c:numCache>
                <c:formatCode>0.00</c:formatCode>
                <c:ptCount val="681"/>
                <c:pt idx="0">
                  <c:v>-3.4</c:v>
                </c:pt>
                <c:pt idx="1">
                  <c:v>-3.39</c:v>
                </c:pt>
                <c:pt idx="2">
                  <c:v>-3.38</c:v>
                </c:pt>
                <c:pt idx="3">
                  <c:v>-3.37</c:v>
                </c:pt>
                <c:pt idx="4">
                  <c:v>-3.360000000000001</c:v>
                </c:pt>
                <c:pt idx="5">
                  <c:v>-3.350000000000001</c:v>
                </c:pt>
                <c:pt idx="6">
                  <c:v>-3.340000000000001</c:v>
                </c:pt>
                <c:pt idx="7">
                  <c:v>-3.330000000000001</c:v>
                </c:pt>
                <c:pt idx="8">
                  <c:v>-3.320000000000002</c:v>
                </c:pt>
                <c:pt idx="9">
                  <c:v>-3.310000000000002</c:v>
                </c:pt>
                <c:pt idx="10">
                  <c:v>-3.300000000000002</c:v>
                </c:pt>
                <c:pt idx="11">
                  <c:v>-3.290000000000002</c:v>
                </c:pt>
                <c:pt idx="12">
                  <c:v>-3.280000000000002</c:v>
                </c:pt>
                <c:pt idx="13">
                  <c:v>-3.270000000000003</c:v>
                </c:pt>
                <c:pt idx="14">
                  <c:v>-3.260000000000003</c:v>
                </c:pt>
                <c:pt idx="15">
                  <c:v>-3.250000000000003</c:v>
                </c:pt>
                <c:pt idx="16">
                  <c:v>-3.240000000000003</c:v>
                </c:pt>
                <c:pt idx="17">
                  <c:v>-3.230000000000004</c:v>
                </c:pt>
                <c:pt idx="18">
                  <c:v>-3.220000000000004</c:v>
                </c:pt>
                <c:pt idx="19">
                  <c:v>-3.210000000000004</c:v>
                </c:pt>
                <c:pt idx="20">
                  <c:v>-3.200000000000004</c:v>
                </c:pt>
                <c:pt idx="21">
                  <c:v>-3.190000000000004</c:v>
                </c:pt>
                <c:pt idx="22">
                  <c:v>-3.180000000000005</c:v>
                </c:pt>
                <c:pt idx="23">
                  <c:v>-3.170000000000005</c:v>
                </c:pt>
                <c:pt idx="24">
                  <c:v>-3.160000000000005</c:v>
                </c:pt>
                <c:pt idx="25">
                  <c:v>-3.150000000000005</c:v>
                </c:pt>
                <c:pt idx="26">
                  <c:v>-3.140000000000005</c:v>
                </c:pt>
                <c:pt idx="27">
                  <c:v>-3.130000000000006</c:v>
                </c:pt>
                <c:pt idx="28">
                  <c:v>-3.120000000000006</c:v>
                </c:pt>
                <c:pt idx="29">
                  <c:v>-3.110000000000006</c:v>
                </c:pt>
                <c:pt idx="30">
                  <c:v>-3.100000000000006</c:v>
                </c:pt>
                <c:pt idx="31">
                  <c:v>-3.090000000000006</c:v>
                </c:pt>
                <c:pt idx="32">
                  <c:v>-3.080000000000007</c:v>
                </c:pt>
                <c:pt idx="33">
                  <c:v>-3.070000000000007</c:v>
                </c:pt>
                <c:pt idx="34">
                  <c:v>-3.060000000000007</c:v>
                </c:pt>
                <c:pt idx="35">
                  <c:v>-3.050000000000007</c:v>
                </c:pt>
                <c:pt idx="36">
                  <c:v>-3.040000000000008</c:v>
                </c:pt>
                <c:pt idx="37">
                  <c:v>-3.030000000000008</c:v>
                </c:pt>
                <c:pt idx="38">
                  <c:v>-3.020000000000008</c:v>
                </c:pt>
                <c:pt idx="39">
                  <c:v>-3.010000000000008</c:v>
                </c:pt>
                <c:pt idx="40">
                  <c:v>-3.000000000000008</c:v>
                </c:pt>
                <c:pt idx="41">
                  <c:v>-2.990000000000009</c:v>
                </c:pt>
                <c:pt idx="42">
                  <c:v>-2.980000000000009</c:v>
                </c:pt>
                <c:pt idx="43">
                  <c:v>-2.970000000000009</c:v>
                </c:pt>
                <c:pt idx="44">
                  <c:v>-2.960000000000009</c:v>
                </c:pt>
                <c:pt idx="45">
                  <c:v>-2.950000000000009</c:v>
                </c:pt>
                <c:pt idx="46">
                  <c:v>-2.94000000000001</c:v>
                </c:pt>
                <c:pt idx="47">
                  <c:v>-2.93000000000001</c:v>
                </c:pt>
                <c:pt idx="48">
                  <c:v>-2.92000000000001</c:v>
                </c:pt>
                <c:pt idx="49">
                  <c:v>-2.91000000000001</c:v>
                </c:pt>
                <c:pt idx="50">
                  <c:v>-2.900000000000011</c:v>
                </c:pt>
                <c:pt idx="51">
                  <c:v>-2.890000000000011</c:v>
                </c:pt>
                <c:pt idx="52">
                  <c:v>-2.880000000000011</c:v>
                </c:pt>
                <c:pt idx="53">
                  <c:v>-2.870000000000011</c:v>
                </c:pt>
                <c:pt idx="54">
                  <c:v>-2.860000000000011</c:v>
                </c:pt>
                <c:pt idx="55">
                  <c:v>-2.850000000000012</c:v>
                </c:pt>
                <c:pt idx="56">
                  <c:v>-2.840000000000012</c:v>
                </c:pt>
                <c:pt idx="57">
                  <c:v>-2.830000000000012</c:v>
                </c:pt>
                <c:pt idx="58">
                  <c:v>-2.820000000000012</c:v>
                </c:pt>
                <c:pt idx="59">
                  <c:v>-2.810000000000012</c:v>
                </c:pt>
                <c:pt idx="60">
                  <c:v>-2.800000000000013</c:v>
                </c:pt>
                <c:pt idx="61">
                  <c:v>-2.790000000000013</c:v>
                </c:pt>
                <c:pt idx="62">
                  <c:v>-2.780000000000013</c:v>
                </c:pt>
                <c:pt idx="63">
                  <c:v>-2.770000000000013</c:v>
                </c:pt>
                <c:pt idx="64">
                  <c:v>-2.760000000000013</c:v>
                </c:pt>
                <c:pt idx="65">
                  <c:v>-2.750000000000014</c:v>
                </c:pt>
                <c:pt idx="66">
                  <c:v>-2.740000000000014</c:v>
                </c:pt>
                <c:pt idx="67">
                  <c:v>-2.730000000000014</c:v>
                </c:pt>
                <c:pt idx="68">
                  <c:v>-2.720000000000014</c:v>
                </c:pt>
                <c:pt idx="69">
                  <c:v>-2.710000000000015</c:v>
                </c:pt>
                <c:pt idx="70">
                  <c:v>-2.700000000000015</c:v>
                </c:pt>
                <c:pt idx="71">
                  <c:v>-2.690000000000015</c:v>
                </c:pt>
                <c:pt idx="72">
                  <c:v>-2.680000000000015</c:v>
                </c:pt>
                <c:pt idx="73">
                  <c:v>-2.670000000000015</c:v>
                </c:pt>
                <c:pt idx="74">
                  <c:v>-2.660000000000016</c:v>
                </c:pt>
                <c:pt idx="75">
                  <c:v>-2.650000000000016</c:v>
                </c:pt>
                <c:pt idx="76">
                  <c:v>-2.640000000000016</c:v>
                </c:pt>
                <c:pt idx="77">
                  <c:v>-2.630000000000016</c:v>
                </c:pt>
                <c:pt idx="78">
                  <c:v>-2.620000000000016</c:v>
                </c:pt>
                <c:pt idx="79">
                  <c:v>-2.610000000000017</c:v>
                </c:pt>
                <c:pt idx="80">
                  <c:v>-2.600000000000017</c:v>
                </c:pt>
                <c:pt idx="81">
                  <c:v>-2.590000000000017</c:v>
                </c:pt>
                <c:pt idx="82">
                  <c:v>-2.580000000000017</c:v>
                </c:pt>
                <c:pt idx="83">
                  <c:v>-2.570000000000018</c:v>
                </c:pt>
                <c:pt idx="84">
                  <c:v>-2.560000000000018</c:v>
                </c:pt>
                <c:pt idx="85">
                  <c:v>-2.550000000000018</c:v>
                </c:pt>
                <c:pt idx="86">
                  <c:v>-2.540000000000018</c:v>
                </c:pt>
                <c:pt idx="87">
                  <c:v>-2.530000000000018</c:v>
                </c:pt>
                <c:pt idx="88">
                  <c:v>-2.520000000000019</c:v>
                </c:pt>
                <c:pt idx="89">
                  <c:v>-2.510000000000019</c:v>
                </c:pt>
                <c:pt idx="90">
                  <c:v>-2.50000000000002</c:v>
                </c:pt>
                <c:pt idx="91">
                  <c:v>-2.490000000000019</c:v>
                </c:pt>
                <c:pt idx="92">
                  <c:v>-2.480000000000019</c:v>
                </c:pt>
                <c:pt idx="93">
                  <c:v>-2.47000000000002</c:v>
                </c:pt>
                <c:pt idx="94">
                  <c:v>-2.46000000000002</c:v>
                </c:pt>
                <c:pt idx="95">
                  <c:v>-2.45000000000002</c:v>
                </c:pt>
                <c:pt idx="96">
                  <c:v>-2.44000000000002</c:v>
                </c:pt>
                <c:pt idx="97">
                  <c:v>-2.430000000000021</c:v>
                </c:pt>
                <c:pt idx="98">
                  <c:v>-2.420000000000021</c:v>
                </c:pt>
                <c:pt idx="99">
                  <c:v>-2.410000000000021</c:v>
                </c:pt>
                <c:pt idx="100">
                  <c:v>-2.400000000000021</c:v>
                </c:pt>
                <c:pt idx="101">
                  <c:v>-2.390000000000021</c:v>
                </c:pt>
                <c:pt idx="102">
                  <c:v>-2.380000000000022</c:v>
                </c:pt>
                <c:pt idx="103">
                  <c:v>-2.370000000000022</c:v>
                </c:pt>
                <c:pt idx="104">
                  <c:v>-2.360000000000022</c:v>
                </c:pt>
                <c:pt idx="105">
                  <c:v>-2.350000000000022</c:v>
                </c:pt>
                <c:pt idx="106">
                  <c:v>-2.340000000000022</c:v>
                </c:pt>
                <c:pt idx="107">
                  <c:v>-2.330000000000023</c:v>
                </c:pt>
                <c:pt idx="108">
                  <c:v>-2.320000000000023</c:v>
                </c:pt>
                <c:pt idx="109">
                  <c:v>-2.310000000000023</c:v>
                </c:pt>
                <c:pt idx="110">
                  <c:v>-2.300000000000023</c:v>
                </c:pt>
                <c:pt idx="111">
                  <c:v>-2.290000000000024</c:v>
                </c:pt>
                <c:pt idx="112">
                  <c:v>-2.280000000000024</c:v>
                </c:pt>
                <c:pt idx="113">
                  <c:v>-2.270000000000024</c:v>
                </c:pt>
                <c:pt idx="114">
                  <c:v>-2.260000000000024</c:v>
                </c:pt>
                <c:pt idx="115">
                  <c:v>-2.250000000000024</c:v>
                </c:pt>
                <c:pt idx="116">
                  <c:v>-2.240000000000025</c:v>
                </c:pt>
                <c:pt idx="117">
                  <c:v>-2.230000000000025</c:v>
                </c:pt>
                <c:pt idx="118">
                  <c:v>-2.220000000000025</c:v>
                </c:pt>
                <c:pt idx="119">
                  <c:v>-2.210000000000025</c:v>
                </c:pt>
                <c:pt idx="120">
                  <c:v>-2.200000000000025</c:v>
                </c:pt>
                <c:pt idx="121">
                  <c:v>-2.190000000000026</c:v>
                </c:pt>
                <c:pt idx="122">
                  <c:v>-2.180000000000026</c:v>
                </c:pt>
                <c:pt idx="123">
                  <c:v>-2.170000000000026</c:v>
                </c:pt>
                <c:pt idx="124">
                  <c:v>-2.160000000000026</c:v>
                </c:pt>
                <c:pt idx="125">
                  <c:v>-2.150000000000027</c:v>
                </c:pt>
                <c:pt idx="126">
                  <c:v>-2.140000000000027</c:v>
                </c:pt>
                <c:pt idx="127">
                  <c:v>-2.130000000000027</c:v>
                </c:pt>
                <c:pt idx="128">
                  <c:v>-2.120000000000027</c:v>
                </c:pt>
                <c:pt idx="129">
                  <c:v>-2.110000000000027</c:v>
                </c:pt>
                <c:pt idx="130">
                  <c:v>-2.100000000000028</c:v>
                </c:pt>
                <c:pt idx="131">
                  <c:v>-2.090000000000028</c:v>
                </c:pt>
                <c:pt idx="132">
                  <c:v>-2.080000000000028</c:v>
                </c:pt>
                <c:pt idx="133">
                  <c:v>-2.070000000000028</c:v>
                </c:pt>
                <c:pt idx="134">
                  <c:v>-2.060000000000028</c:v>
                </c:pt>
                <c:pt idx="135">
                  <c:v>-2.050000000000029</c:v>
                </c:pt>
                <c:pt idx="136">
                  <c:v>-2.040000000000029</c:v>
                </c:pt>
                <c:pt idx="137">
                  <c:v>-2.030000000000029</c:v>
                </c:pt>
                <c:pt idx="138">
                  <c:v>-2.020000000000029</c:v>
                </c:pt>
                <c:pt idx="139">
                  <c:v>-2.01000000000003</c:v>
                </c:pt>
                <c:pt idx="140">
                  <c:v>-2.00000000000003</c:v>
                </c:pt>
                <c:pt idx="141">
                  <c:v>-1.99000000000003</c:v>
                </c:pt>
                <c:pt idx="142">
                  <c:v>-1.98000000000003</c:v>
                </c:pt>
                <c:pt idx="143">
                  <c:v>-1.97000000000003</c:v>
                </c:pt>
                <c:pt idx="144">
                  <c:v>-1.96000000000003</c:v>
                </c:pt>
                <c:pt idx="145">
                  <c:v>-1.95000000000003</c:v>
                </c:pt>
                <c:pt idx="146">
                  <c:v>-1.94000000000003</c:v>
                </c:pt>
                <c:pt idx="147">
                  <c:v>-1.93000000000003</c:v>
                </c:pt>
                <c:pt idx="148">
                  <c:v>-1.92000000000003</c:v>
                </c:pt>
                <c:pt idx="149">
                  <c:v>-1.91000000000003</c:v>
                </c:pt>
                <c:pt idx="150">
                  <c:v>-1.90000000000003</c:v>
                </c:pt>
                <c:pt idx="151">
                  <c:v>-1.89000000000003</c:v>
                </c:pt>
                <c:pt idx="152">
                  <c:v>-1.88000000000003</c:v>
                </c:pt>
                <c:pt idx="153">
                  <c:v>-1.87000000000003</c:v>
                </c:pt>
                <c:pt idx="154">
                  <c:v>-1.86000000000003</c:v>
                </c:pt>
                <c:pt idx="155">
                  <c:v>-1.85000000000003</c:v>
                </c:pt>
                <c:pt idx="156">
                  <c:v>-1.84000000000003</c:v>
                </c:pt>
                <c:pt idx="157">
                  <c:v>-1.83000000000003</c:v>
                </c:pt>
                <c:pt idx="158">
                  <c:v>-1.82000000000003</c:v>
                </c:pt>
                <c:pt idx="159">
                  <c:v>-1.81000000000003</c:v>
                </c:pt>
                <c:pt idx="160">
                  <c:v>-1.80000000000003</c:v>
                </c:pt>
                <c:pt idx="161">
                  <c:v>-1.790000000000029</c:v>
                </c:pt>
                <c:pt idx="162">
                  <c:v>-1.780000000000029</c:v>
                </c:pt>
                <c:pt idx="163">
                  <c:v>-1.770000000000029</c:v>
                </c:pt>
                <c:pt idx="164">
                  <c:v>-1.760000000000029</c:v>
                </c:pt>
                <c:pt idx="165">
                  <c:v>-1.750000000000029</c:v>
                </c:pt>
                <c:pt idx="166">
                  <c:v>-1.740000000000029</c:v>
                </c:pt>
                <c:pt idx="167">
                  <c:v>-1.730000000000029</c:v>
                </c:pt>
                <c:pt idx="168">
                  <c:v>-1.720000000000029</c:v>
                </c:pt>
                <c:pt idx="169">
                  <c:v>-1.710000000000029</c:v>
                </c:pt>
                <c:pt idx="170">
                  <c:v>-1.700000000000029</c:v>
                </c:pt>
                <c:pt idx="171">
                  <c:v>-1.690000000000029</c:v>
                </c:pt>
                <c:pt idx="172">
                  <c:v>-1.680000000000029</c:v>
                </c:pt>
                <c:pt idx="173">
                  <c:v>-1.670000000000029</c:v>
                </c:pt>
                <c:pt idx="174">
                  <c:v>-1.660000000000029</c:v>
                </c:pt>
                <c:pt idx="175">
                  <c:v>-1.650000000000029</c:v>
                </c:pt>
                <c:pt idx="176">
                  <c:v>-1.640000000000029</c:v>
                </c:pt>
                <c:pt idx="177">
                  <c:v>-1.630000000000029</c:v>
                </c:pt>
                <c:pt idx="178">
                  <c:v>-1.620000000000029</c:v>
                </c:pt>
                <c:pt idx="179">
                  <c:v>-1.610000000000029</c:v>
                </c:pt>
                <c:pt idx="180">
                  <c:v>-1.600000000000029</c:v>
                </c:pt>
                <c:pt idx="181">
                  <c:v>-1.590000000000029</c:v>
                </c:pt>
                <c:pt idx="182">
                  <c:v>-1.580000000000029</c:v>
                </c:pt>
                <c:pt idx="183">
                  <c:v>-1.570000000000029</c:v>
                </c:pt>
                <c:pt idx="184">
                  <c:v>-1.560000000000029</c:v>
                </c:pt>
                <c:pt idx="185">
                  <c:v>-1.550000000000029</c:v>
                </c:pt>
                <c:pt idx="186">
                  <c:v>-1.540000000000029</c:v>
                </c:pt>
                <c:pt idx="187">
                  <c:v>-1.530000000000029</c:v>
                </c:pt>
                <c:pt idx="188">
                  <c:v>-1.520000000000029</c:v>
                </c:pt>
                <c:pt idx="189">
                  <c:v>-1.510000000000029</c:v>
                </c:pt>
                <c:pt idx="190">
                  <c:v>-1.500000000000029</c:v>
                </c:pt>
                <c:pt idx="191">
                  <c:v>-1.490000000000029</c:v>
                </c:pt>
                <c:pt idx="192">
                  <c:v>-1.480000000000029</c:v>
                </c:pt>
                <c:pt idx="193">
                  <c:v>-1.470000000000029</c:v>
                </c:pt>
                <c:pt idx="194">
                  <c:v>-1.460000000000029</c:v>
                </c:pt>
                <c:pt idx="195">
                  <c:v>-1.450000000000029</c:v>
                </c:pt>
                <c:pt idx="196">
                  <c:v>-1.440000000000029</c:v>
                </c:pt>
                <c:pt idx="197">
                  <c:v>-1.430000000000029</c:v>
                </c:pt>
                <c:pt idx="198">
                  <c:v>-1.420000000000029</c:v>
                </c:pt>
                <c:pt idx="199">
                  <c:v>-1.410000000000029</c:v>
                </c:pt>
                <c:pt idx="200">
                  <c:v>-1.400000000000029</c:v>
                </c:pt>
                <c:pt idx="201">
                  <c:v>-1.39000000000003</c:v>
                </c:pt>
                <c:pt idx="202">
                  <c:v>-1.38000000000003</c:v>
                </c:pt>
                <c:pt idx="203">
                  <c:v>-1.37000000000003</c:v>
                </c:pt>
                <c:pt idx="204">
                  <c:v>-1.36000000000003</c:v>
                </c:pt>
                <c:pt idx="205">
                  <c:v>-1.35000000000003</c:v>
                </c:pt>
                <c:pt idx="206">
                  <c:v>-1.34000000000003</c:v>
                </c:pt>
                <c:pt idx="207">
                  <c:v>-1.33000000000003</c:v>
                </c:pt>
                <c:pt idx="208">
                  <c:v>-1.32000000000003</c:v>
                </c:pt>
                <c:pt idx="209">
                  <c:v>-1.31000000000003</c:v>
                </c:pt>
                <c:pt idx="210">
                  <c:v>-1.30000000000003</c:v>
                </c:pt>
                <c:pt idx="211">
                  <c:v>-1.29000000000003</c:v>
                </c:pt>
                <c:pt idx="212">
                  <c:v>-1.28000000000003</c:v>
                </c:pt>
                <c:pt idx="213">
                  <c:v>-1.27000000000003</c:v>
                </c:pt>
                <c:pt idx="214">
                  <c:v>-1.26000000000003</c:v>
                </c:pt>
                <c:pt idx="215">
                  <c:v>-1.25000000000003</c:v>
                </c:pt>
                <c:pt idx="216">
                  <c:v>-1.24000000000003</c:v>
                </c:pt>
                <c:pt idx="217">
                  <c:v>-1.23000000000003</c:v>
                </c:pt>
                <c:pt idx="218">
                  <c:v>-1.22000000000003</c:v>
                </c:pt>
                <c:pt idx="219">
                  <c:v>-1.21000000000003</c:v>
                </c:pt>
                <c:pt idx="220">
                  <c:v>-1.20000000000003</c:v>
                </c:pt>
                <c:pt idx="221">
                  <c:v>-1.19000000000003</c:v>
                </c:pt>
                <c:pt idx="222">
                  <c:v>-1.18000000000003</c:v>
                </c:pt>
                <c:pt idx="223">
                  <c:v>-1.17000000000003</c:v>
                </c:pt>
                <c:pt idx="224">
                  <c:v>-1.160000000000029</c:v>
                </c:pt>
                <c:pt idx="225">
                  <c:v>-1.150000000000029</c:v>
                </c:pt>
                <c:pt idx="226">
                  <c:v>-1.140000000000029</c:v>
                </c:pt>
                <c:pt idx="227">
                  <c:v>-1.130000000000029</c:v>
                </c:pt>
                <c:pt idx="228">
                  <c:v>-1.120000000000029</c:v>
                </c:pt>
                <c:pt idx="229">
                  <c:v>-1.110000000000029</c:v>
                </c:pt>
                <c:pt idx="230">
                  <c:v>-1.100000000000029</c:v>
                </c:pt>
                <c:pt idx="231">
                  <c:v>-1.090000000000029</c:v>
                </c:pt>
                <c:pt idx="232">
                  <c:v>-1.080000000000029</c:v>
                </c:pt>
                <c:pt idx="233">
                  <c:v>-1.070000000000029</c:v>
                </c:pt>
                <c:pt idx="234">
                  <c:v>-1.060000000000029</c:v>
                </c:pt>
                <c:pt idx="235">
                  <c:v>-1.050000000000029</c:v>
                </c:pt>
                <c:pt idx="236">
                  <c:v>-1.040000000000029</c:v>
                </c:pt>
                <c:pt idx="237">
                  <c:v>-1.030000000000029</c:v>
                </c:pt>
                <c:pt idx="238">
                  <c:v>-1.020000000000029</c:v>
                </c:pt>
                <c:pt idx="239">
                  <c:v>-1.010000000000029</c:v>
                </c:pt>
                <c:pt idx="240">
                  <c:v>-1.000000000000029</c:v>
                </c:pt>
                <c:pt idx="241">
                  <c:v>-0.990000000000029</c:v>
                </c:pt>
                <c:pt idx="242">
                  <c:v>-0.980000000000029</c:v>
                </c:pt>
                <c:pt idx="243">
                  <c:v>-0.970000000000029</c:v>
                </c:pt>
                <c:pt idx="244">
                  <c:v>-0.960000000000029</c:v>
                </c:pt>
                <c:pt idx="245">
                  <c:v>-0.950000000000029</c:v>
                </c:pt>
                <c:pt idx="246">
                  <c:v>-0.940000000000029</c:v>
                </c:pt>
                <c:pt idx="247">
                  <c:v>-0.930000000000029</c:v>
                </c:pt>
                <c:pt idx="248">
                  <c:v>-0.920000000000029</c:v>
                </c:pt>
                <c:pt idx="249">
                  <c:v>-0.910000000000029</c:v>
                </c:pt>
                <c:pt idx="250">
                  <c:v>-0.900000000000029</c:v>
                </c:pt>
                <c:pt idx="251">
                  <c:v>-0.890000000000029</c:v>
                </c:pt>
                <c:pt idx="252">
                  <c:v>-0.880000000000029</c:v>
                </c:pt>
                <c:pt idx="253">
                  <c:v>-0.870000000000029</c:v>
                </c:pt>
                <c:pt idx="254">
                  <c:v>-0.860000000000029</c:v>
                </c:pt>
                <c:pt idx="255">
                  <c:v>-0.850000000000029</c:v>
                </c:pt>
                <c:pt idx="256">
                  <c:v>-0.840000000000029</c:v>
                </c:pt>
                <c:pt idx="257">
                  <c:v>-0.830000000000029</c:v>
                </c:pt>
                <c:pt idx="258">
                  <c:v>-0.820000000000029</c:v>
                </c:pt>
                <c:pt idx="259">
                  <c:v>-0.810000000000029</c:v>
                </c:pt>
                <c:pt idx="260">
                  <c:v>-0.800000000000029</c:v>
                </c:pt>
                <c:pt idx="261">
                  <c:v>-0.790000000000029</c:v>
                </c:pt>
                <c:pt idx="262">
                  <c:v>-0.780000000000029</c:v>
                </c:pt>
                <c:pt idx="263">
                  <c:v>-0.770000000000029</c:v>
                </c:pt>
                <c:pt idx="264">
                  <c:v>-0.760000000000029</c:v>
                </c:pt>
                <c:pt idx="265">
                  <c:v>-0.750000000000029</c:v>
                </c:pt>
                <c:pt idx="266">
                  <c:v>-0.740000000000029</c:v>
                </c:pt>
                <c:pt idx="267">
                  <c:v>-0.730000000000029</c:v>
                </c:pt>
                <c:pt idx="268">
                  <c:v>-0.720000000000029</c:v>
                </c:pt>
                <c:pt idx="269">
                  <c:v>-0.710000000000029</c:v>
                </c:pt>
                <c:pt idx="270">
                  <c:v>-0.700000000000029</c:v>
                </c:pt>
                <c:pt idx="271">
                  <c:v>-0.690000000000028</c:v>
                </c:pt>
                <c:pt idx="272">
                  <c:v>-0.680000000000028</c:v>
                </c:pt>
                <c:pt idx="273">
                  <c:v>-0.670000000000028</c:v>
                </c:pt>
                <c:pt idx="274">
                  <c:v>-0.660000000000028</c:v>
                </c:pt>
                <c:pt idx="275">
                  <c:v>-0.650000000000028</c:v>
                </c:pt>
                <c:pt idx="276">
                  <c:v>-0.640000000000028</c:v>
                </c:pt>
                <c:pt idx="277">
                  <c:v>-0.630000000000028</c:v>
                </c:pt>
                <c:pt idx="278">
                  <c:v>-0.620000000000028</c:v>
                </c:pt>
                <c:pt idx="279">
                  <c:v>-0.610000000000028</c:v>
                </c:pt>
                <c:pt idx="280">
                  <c:v>-0.600000000000028</c:v>
                </c:pt>
                <c:pt idx="281">
                  <c:v>-0.590000000000028</c:v>
                </c:pt>
                <c:pt idx="282">
                  <c:v>-0.580000000000028</c:v>
                </c:pt>
                <c:pt idx="283">
                  <c:v>-0.570000000000028</c:v>
                </c:pt>
                <c:pt idx="284">
                  <c:v>-0.560000000000028</c:v>
                </c:pt>
                <c:pt idx="285">
                  <c:v>-0.550000000000028</c:v>
                </c:pt>
                <c:pt idx="286">
                  <c:v>-0.540000000000028</c:v>
                </c:pt>
                <c:pt idx="287">
                  <c:v>-0.530000000000028</c:v>
                </c:pt>
                <c:pt idx="288">
                  <c:v>-0.520000000000028</c:v>
                </c:pt>
                <c:pt idx="289">
                  <c:v>-0.510000000000028</c:v>
                </c:pt>
                <c:pt idx="290">
                  <c:v>-0.500000000000028</c:v>
                </c:pt>
                <c:pt idx="291">
                  <c:v>-0.490000000000028</c:v>
                </c:pt>
                <c:pt idx="292">
                  <c:v>-0.480000000000028</c:v>
                </c:pt>
                <c:pt idx="293">
                  <c:v>-0.470000000000028</c:v>
                </c:pt>
                <c:pt idx="294">
                  <c:v>-0.460000000000028</c:v>
                </c:pt>
                <c:pt idx="295">
                  <c:v>-0.450000000000028</c:v>
                </c:pt>
                <c:pt idx="296">
                  <c:v>-0.440000000000028</c:v>
                </c:pt>
                <c:pt idx="297">
                  <c:v>-0.430000000000028</c:v>
                </c:pt>
                <c:pt idx="298">
                  <c:v>-0.420000000000028</c:v>
                </c:pt>
                <c:pt idx="299">
                  <c:v>-0.410000000000028</c:v>
                </c:pt>
                <c:pt idx="300">
                  <c:v>-0.400000000000028</c:v>
                </c:pt>
                <c:pt idx="301">
                  <c:v>-0.390000000000028</c:v>
                </c:pt>
                <c:pt idx="302">
                  <c:v>-0.380000000000028</c:v>
                </c:pt>
                <c:pt idx="303">
                  <c:v>-0.370000000000028</c:v>
                </c:pt>
                <c:pt idx="304">
                  <c:v>-0.360000000000028</c:v>
                </c:pt>
                <c:pt idx="305">
                  <c:v>-0.350000000000028</c:v>
                </c:pt>
                <c:pt idx="306">
                  <c:v>-0.340000000000028</c:v>
                </c:pt>
                <c:pt idx="307">
                  <c:v>-0.330000000000028</c:v>
                </c:pt>
                <c:pt idx="308">
                  <c:v>-0.320000000000028</c:v>
                </c:pt>
                <c:pt idx="309">
                  <c:v>-0.310000000000028</c:v>
                </c:pt>
                <c:pt idx="310">
                  <c:v>-0.300000000000028</c:v>
                </c:pt>
                <c:pt idx="311">
                  <c:v>-0.290000000000028</c:v>
                </c:pt>
                <c:pt idx="312">
                  <c:v>-0.280000000000028</c:v>
                </c:pt>
                <c:pt idx="313">
                  <c:v>-0.270000000000028</c:v>
                </c:pt>
                <c:pt idx="314">
                  <c:v>-0.260000000000028</c:v>
                </c:pt>
                <c:pt idx="315">
                  <c:v>-0.250000000000028</c:v>
                </c:pt>
                <c:pt idx="316">
                  <c:v>-0.240000000000028</c:v>
                </c:pt>
                <c:pt idx="317">
                  <c:v>-0.230000000000028</c:v>
                </c:pt>
                <c:pt idx="318">
                  <c:v>-0.220000000000028</c:v>
                </c:pt>
                <c:pt idx="319">
                  <c:v>-0.210000000000028</c:v>
                </c:pt>
                <c:pt idx="320">
                  <c:v>-0.200000000000028</c:v>
                </c:pt>
                <c:pt idx="321">
                  <c:v>-0.190000000000028</c:v>
                </c:pt>
                <c:pt idx="322">
                  <c:v>-0.180000000000028</c:v>
                </c:pt>
                <c:pt idx="323">
                  <c:v>-0.170000000000028</c:v>
                </c:pt>
                <c:pt idx="324">
                  <c:v>-0.160000000000028</c:v>
                </c:pt>
                <c:pt idx="325">
                  <c:v>-0.150000000000028</c:v>
                </c:pt>
                <c:pt idx="326">
                  <c:v>-0.140000000000028</c:v>
                </c:pt>
                <c:pt idx="327">
                  <c:v>-0.130000000000028</c:v>
                </c:pt>
                <c:pt idx="328">
                  <c:v>-0.120000000000028</c:v>
                </c:pt>
                <c:pt idx="329">
                  <c:v>-0.110000000000028</c:v>
                </c:pt>
                <c:pt idx="330">
                  <c:v>-0.100000000000028</c:v>
                </c:pt>
                <c:pt idx="331">
                  <c:v>-0.0900000000000281</c:v>
                </c:pt>
                <c:pt idx="332">
                  <c:v>-0.0800000000000281</c:v>
                </c:pt>
                <c:pt idx="333">
                  <c:v>-0.0700000000000281</c:v>
                </c:pt>
                <c:pt idx="334">
                  <c:v>-0.0600000000000281</c:v>
                </c:pt>
                <c:pt idx="335">
                  <c:v>-0.0500000000000281</c:v>
                </c:pt>
                <c:pt idx="336">
                  <c:v>-0.0400000000000281</c:v>
                </c:pt>
                <c:pt idx="337">
                  <c:v>-0.0300000000000281</c:v>
                </c:pt>
                <c:pt idx="338">
                  <c:v>-0.0200000000000281</c:v>
                </c:pt>
                <c:pt idx="339">
                  <c:v>-0.0100000000000281</c:v>
                </c:pt>
                <c:pt idx="340">
                  <c:v>-2.81129286516801E-14</c:v>
                </c:pt>
                <c:pt idx="341">
                  <c:v>0.00999999999997188</c:v>
                </c:pt>
                <c:pt idx="342">
                  <c:v>0.0199999999999719</c:v>
                </c:pt>
                <c:pt idx="343">
                  <c:v>0.0299999999999719</c:v>
                </c:pt>
                <c:pt idx="344">
                  <c:v>0.0399999999999719</c:v>
                </c:pt>
                <c:pt idx="345">
                  <c:v>0.0499999999999719</c:v>
                </c:pt>
                <c:pt idx="346">
                  <c:v>0.0599999999999719</c:v>
                </c:pt>
                <c:pt idx="347">
                  <c:v>0.0699999999999719</c:v>
                </c:pt>
                <c:pt idx="348">
                  <c:v>0.0799999999999719</c:v>
                </c:pt>
                <c:pt idx="349">
                  <c:v>0.0899999999999719</c:v>
                </c:pt>
                <c:pt idx="350">
                  <c:v>0.0999999999999718</c:v>
                </c:pt>
                <c:pt idx="351">
                  <c:v>0.109999999999972</c:v>
                </c:pt>
                <c:pt idx="352">
                  <c:v>0.119999999999972</c:v>
                </c:pt>
                <c:pt idx="353">
                  <c:v>0.129999999999972</c:v>
                </c:pt>
                <c:pt idx="354">
                  <c:v>0.139999999999972</c:v>
                </c:pt>
                <c:pt idx="355">
                  <c:v>0.149999999999972</c:v>
                </c:pt>
                <c:pt idx="356">
                  <c:v>0.159999999999972</c:v>
                </c:pt>
                <c:pt idx="357">
                  <c:v>0.169999999999972</c:v>
                </c:pt>
                <c:pt idx="358">
                  <c:v>0.179999999999972</c:v>
                </c:pt>
                <c:pt idx="359">
                  <c:v>0.189999999999972</c:v>
                </c:pt>
                <c:pt idx="360">
                  <c:v>0.199999999999972</c:v>
                </c:pt>
                <c:pt idx="361">
                  <c:v>0.209999999999972</c:v>
                </c:pt>
                <c:pt idx="362">
                  <c:v>0.219999999999972</c:v>
                </c:pt>
                <c:pt idx="363">
                  <c:v>0.229999999999972</c:v>
                </c:pt>
                <c:pt idx="364">
                  <c:v>0.239999999999972</c:v>
                </c:pt>
                <c:pt idx="365">
                  <c:v>0.249999999999972</c:v>
                </c:pt>
                <c:pt idx="366">
                  <c:v>0.259999999999972</c:v>
                </c:pt>
                <c:pt idx="367">
                  <c:v>0.269999999999972</c:v>
                </c:pt>
                <c:pt idx="368">
                  <c:v>0.279999999999972</c:v>
                </c:pt>
                <c:pt idx="369">
                  <c:v>0.289999999999972</c:v>
                </c:pt>
                <c:pt idx="370">
                  <c:v>0.299999999999972</c:v>
                </c:pt>
                <c:pt idx="371">
                  <c:v>0.309999999999972</c:v>
                </c:pt>
                <c:pt idx="372">
                  <c:v>0.319999999999972</c:v>
                </c:pt>
                <c:pt idx="373">
                  <c:v>0.329999999999972</c:v>
                </c:pt>
                <c:pt idx="374">
                  <c:v>0.339999999999972</c:v>
                </c:pt>
                <c:pt idx="375">
                  <c:v>0.349999999999972</c:v>
                </c:pt>
                <c:pt idx="376">
                  <c:v>0.359999999999972</c:v>
                </c:pt>
                <c:pt idx="377">
                  <c:v>0.369999999999972</c:v>
                </c:pt>
                <c:pt idx="378">
                  <c:v>0.379999999999972</c:v>
                </c:pt>
                <c:pt idx="379">
                  <c:v>0.389999999999972</c:v>
                </c:pt>
                <c:pt idx="380">
                  <c:v>0.399999999999972</c:v>
                </c:pt>
                <c:pt idx="381">
                  <c:v>0.409999999999972</c:v>
                </c:pt>
                <c:pt idx="382">
                  <c:v>0.419999999999972</c:v>
                </c:pt>
                <c:pt idx="383">
                  <c:v>0.429999999999972</c:v>
                </c:pt>
                <c:pt idx="384">
                  <c:v>0.439999999999972</c:v>
                </c:pt>
                <c:pt idx="385">
                  <c:v>0.449999999999972</c:v>
                </c:pt>
                <c:pt idx="386">
                  <c:v>0.459999999999972</c:v>
                </c:pt>
                <c:pt idx="387">
                  <c:v>0.469999999999972</c:v>
                </c:pt>
                <c:pt idx="388">
                  <c:v>0.479999999999972</c:v>
                </c:pt>
                <c:pt idx="389">
                  <c:v>0.489999999999972</c:v>
                </c:pt>
                <c:pt idx="390">
                  <c:v>0.499999999999972</c:v>
                </c:pt>
                <c:pt idx="391">
                  <c:v>0.509999999999972</c:v>
                </c:pt>
                <c:pt idx="392">
                  <c:v>0.519999999999972</c:v>
                </c:pt>
                <c:pt idx="393">
                  <c:v>0.529999999999972</c:v>
                </c:pt>
                <c:pt idx="394">
                  <c:v>0.539999999999972</c:v>
                </c:pt>
                <c:pt idx="395">
                  <c:v>0.549999999999972</c:v>
                </c:pt>
                <c:pt idx="396">
                  <c:v>0.559999999999972</c:v>
                </c:pt>
                <c:pt idx="397">
                  <c:v>0.569999999999972</c:v>
                </c:pt>
                <c:pt idx="398">
                  <c:v>0.579999999999972</c:v>
                </c:pt>
                <c:pt idx="399">
                  <c:v>0.589999999999972</c:v>
                </c:pt>
                <c:pt idx="400">
                  <c:v>0.599999999999972</c:v>
                </c:pt>
                <c:pt idx="401">
                  <c:v>0.609999999999972</c:v>
                </c:pt>
                <c:pt idx="402">
                  <c:v>0.619999999999972</c:v>
                </c:pt>
                <c:pt idx="403">
                  <c:v>0.629999999999972</c:v>
                </c:pt>
                <c:pt idx="404">
                  <c:v>0.639999999999972</c:v>
                </c:pt>
                <c:pt idx="405">
                  <c:v>0.649999999999972</c:v>
                </c:pt>
                <c:pt idx="406">
                  <c:v>0.659999999999972</c:v>
                </c:pt>
                <c:pt idx="407">
                  <c:v>0.669999999999972</c:v>
                </c:pt>
                <c:pt idx="408">
                  <c:v>0.679999999999972</c:v>
                </c:pt>
                <c:pt idx="409">
                  <c:v>0.689999999999972</c:v>
                </c:pt>
                <c:pt idx="410">
                  <c:v>0.699999999999972</c:v>
                </c:pt>
                <c:pt idx="411">
                  <c:v>0.709999999999972</c:v>
                </c:pt>
                <c:pt idx="412">
                  <c:v>0.719999999999972</c:v>
                </c:pt>
                <c:pt idx="413">
                  <c:v>0.729999999999972</c:v>
                </c:pt>
                <c:pt idx="414">
                  <c:v>0.739999999999972</c:v>
                </c:pt>
                <c:pt idx="415">
                  <c:v>0.749999999999972</c:v>
                </c:pt>
                <c:pt idx="416">
                  <c:v>0.759999999999972</c:v>
                </c:pt>
                <c:pt idx="417">
                  <c:v>0.769999999999972</c:v>
                </c:pt>
                <c:pt idx="418">
                  <c:v>0.779999999999972</c:v>
                </c:pt>
                <c:pt idx="419">
                  <c:v>0.789999999999972</c:v>
                </c:pt>
                <c:pt idx="420">
                  <c:v>0.799999999999972</c:v>
                </c:pt>
                <c:pt idx="421">
                  <c:v>0.809999999999972</c:v>
                </c:pt>
                <c:pt idx="422">
                  <c:v>0.819999999999972</c:v>
                </c:pt>
                <c:pt idx="423">
                  <c:v>0.829999999999972</c:v>
                </c:pt>
                <c:pt idx="424">
                  <c:v>0.839999999999972</c:v>
                </c:pt>
                <c:pt idx="425">
                  <c:v>0.849999999999972</c:v>
                </c:pt>
                <c:pt idx="426">
                  <c:v>0.859999999999972</c:v>
                </c:pt>
                <c:pt idx="427">
                  <c:v>0.869999999999972</c:v>
                </c:pt>
                <c:pt idx="428">
                  <c:v>0.879999999999972</c:v>
                </c:pt>
                <c:pt idx="429">
                  <c:v>0.889999999999972</c:v>
                </c:pt>
                <c:pt idx="430">
                  <c:v>0.899999999999972</c:v>
                </c:pt>
                <c:pt idx="431">
                  <c:v>0.909999999999972</c:v>
                </c:pt>
                <c:pt idx="432">
                  <c:v>0.919999999999972</c:v>
                </c:pt>
                <c:pt idx="433">
                  <c:v>0.929999999999972</c:v>
                </c:pt>
                <c:pt idx="434">
                  <c:v>0.939999999999972</c:v>
                </c:pt>
                <c:pt idx="435">
                  <c:v>0.949999999999972</c:v>
                </c:pt>
                <c:pt idx="436">
                  <c:v>0.959999999999973</c:v>
                </c:pt>
                <c:pt idx="437">
                  <c:v>0.969999999999973</c:v>
                </c:pt>
                <c:pt idx="438">
                  <c:v>0.979999999999973</c:v>
                </c:pt>
                <c:pt idx="439">
                  <c:v>0.989999999999973</c:v>
                </c:pt>
                <c:pt idx="440">
                  <c:v>0.999999999999973</c:v>
                </c:pt>
                <c:pt idx="441">
                  <c:v>1.009999999999972</c:v>
                </c:pt>
                <c:pt idx="442">
                  <c:v>1.019999999999972</c:v>
                </c:pt>
                <c:pt idx="443">
                  <c:v>1.029999999999972</c:v>
                </c:pt>
                <c:pt idx="444">
                  <c:v>1.039999999999972</c:v>
                </c:pt>
                <c:pt idx="445">
                  <c:v>1.049999999999972</c:v>
                </c:pt>
                <c:pt idx="446">
                  <c:v>1.059999999999973</c:v>
                </c:pt>
                <c:pt idx="447">
                  <c:v>1.069999999999973</c:v>
                </c:pt>
                <c:pt idx="448">
                  <c:v>1.079999999999973</c:v>
                </c:pt>
                <c:pt idx="449">
                  <c:v>1.089999999999973</c:v>
                </c:pt>
                <c:pt idx="450">
                  <c:v>1.099999999999973</c:v>
                </c:pt>
                <c:pt idx="451">
                  <c:v>1.109999999999973</c:v>
                </c:pt>
                <c:pt idx="452">
                  <c:v>1.119999999999973</c:v>
                </c:pt>
                <c:pt idx="453">
                  <c:v>1.129999999999973</c:v>
                </c:pt>
                <c:pt idx="454">
                  <c:v>1.139999999999973</c:v>
                </c:pt>
                <c:pt idx="455">
                  <c:v>1.149999999999973</c:v>
                </c:pt>
                <c:pt idx="456">
                  <c:v>1.159999999999973</c:v>
                </c:pt>
                <c:pt idx="457">
                  <c:v>1.169999999999973</c:v>
                </c:pt>
                <c:pt idx="458">
                  <c:v>1.179999999999973</c:v>
                </c:pt>
                <c:pt idx="459">
                  <c:v>1.189999999999973</c:v>
                </c:pt>
                <c:pt idx="460">
                  <c:v>1.199999999999973</c:v>
                </c:pt>
                <c:pt idx="461">
                  <c:v>1.209999999999973</c:v>
                </c:pt>
                <c:pt idx="462">
                  <c:v>1.219999999999973</c:v>
                </c:pt>
                <c:pt idx="463">
                  <c:v>1.229999999999973</c:v>
                </c:pt>
                <c:pt idx="464">
                  <c:v>1.239999999999973</c:v>
                </c:pt>
                <c:pt idx="465">
                  <c:v>1.249999999999973</c:v>
                </c:pt>
                <c:pt idx="466">
                  <c:v>1.259999999999973</c:v>
                </c:pt>
                <c:pt idx="467">
                  <c:v>1.269999999999973</c:v>
                </c:pt>
                <c:pt idx="468">
                  <c:v>1.279999999999973</c:v>
                </c:pt>
                <c:pt idx="469">
                  <c:v>1.289999999999973</c:v>
                </c:pt>
                <c:pt idx="470">
                  <c:v>1.299999999999973</c:v>
                </c:pt>
                <c:pt idx="471">
                  <c:v>1.309999999999973</c:v>
                </c:pt>
                <c:pt idx="472">
                  <c:v>1.319999999999973</c:v>
                </c:pt>
                <c:pt idx="473">
                  <c:v>1.329999999999973</c:v>
                </c:pt>
                <c:pt idx="474">
                  <c:v>1.339999999999973</c:v>
                </c:pt>
                <c:pt idx="475">
                  <c:v>1.349999999999973</c:v>
                </c:pt>
                <c:pt idx="476">
                  <c:v>1.359999999999973</c:v>
                </c:pt>
                <c:pt idx="477">
                  <c:v>1.369999999999973</c:v>
                </c:pt>
                <c:pt idx="478">
                  <c:v>1.379999999999973</c:v>
                </c:pt>
                <c:pt idx="479">
                  <c:v>1.389999999999973</c:v>
                </c:pt>
                <c:pt idx="480">
                  <c:v>1.399999999999973</c:v>
                </c:pt>
                <c:pt idx="481">
                  <c:v>1.409999999999973</c:v>
                </c:pt>
                <c:pt idx="482">
                  <c:v>1.419999999999973</c:v>
                </c:pt>
                <c:pt idx="483">
                  <c:v>1.429999999999973</c:v>
                </c:pt>
                <c:pt idx="484">
                  <c:v>1.439999999999973</c:v>
                </c:pt>
                <c:pt idx="485">
                  <c:v>1.449999999999973</c:v>
                </c:pt>
                <c:pt idx="486">
                  <c:v>1.459999999999973</c:v>
                </c:pt>
                <c:pt idx="487">
                  <c:v>1.469999999999973</c:v>
                </c:pt>
                <c:pt idx="488">
                  <c:v>1.479999999999973</c:v>
                </c:pt>
                <c:pt idx="489">
                  <c:v>1.489999999999973</c:v>
                </c:pt>
                <c:pt idx="490">
                  <c:v>1.499999999999973</c:v>
                </c:pt>
                <c:pt idx="491">
                  <c:v>1.509999999999973</c:v>
                </c:pt>
                <c:pt idx="492">
                  <c:v>1.519999999999973</c:v>
                </c:pt>
                <c:pt idx="493">
                  <c:v>1.529999999999973</c:v>
                </c:pt>
                <c:pt idx="494">
                  <c:v>1.539999999999973</c:v>
                </c:pt>
                <c:pt idx="495">
                  <c:v>1.549999999999973</c:v>
                </c:pt>
                <c:pt idx="496">
                  <c:v>1.559999999999973</c:v>
                </c:pt>
                <c:pt idx="497">
                  <c:v>1.569999999999973</c:v>
                </c:pt>
                <c:pt idx="498">
                  <c:v>1.579999999999973</c:v>
                </c:pt>
                <c:pt idx="499">
                  <c:v>1.589999999999973</c:v>
                </c:pt>
                <c:pt idx="500">
                  <c:v>1.599999999999973</c:v>
                </c:pt>
                <c:pt idx="501">
                  <c:v>1.609999999999973</c:v>
                </c:pt>
                <c:pt idx="502">
                  <c:v>1.619999999999973</c:v>
                </c:pt>
                <c:pt idx="503">
                  <c:v>1.629999999999973</c:v>
                </c:pt>
                <c:pt idx="504">
                  <c:v>1.639999999999973</c:v>
                </c:pt>
                <c:pt idx="505">
                  <c:v>1.649999999999973</c:v>
                </c:pt>
                <c:pt idx="506">
                  <c:v>1.659999999999973</c:v>
                </c:pt>
                <c:pt idx="507">
                  <c:v>1.669999999999973</c:v>
                </c:pt>
                <c:pt idx="508">
                  <c:v>1.679999999999973</c:v>
                </c:pt>
                <c:pt idx="509">
                  <c:v>1.689999999999973</c:v>
                </c:pt>
                <c:pt idx="510">
                  <c:v>1.699999999999973</c:v>
                </c:pt>
                <c:pt idx="511">
                  <c:v>1.709999999999973</c:v>
                </c:pt>
                <c:pt idx="512">
                  <c:v>1.719999999999973</c:v>
                </c:pt>
                <c:pt idx="513">
                  <c:v>1.729999999999973</c:v>
                </c:pt>
                <c:pt idx="514">
                  <c:v>1.739999999999973</c:v>
                </c:pt>
                <c:pt idx="515">
                  <c:v>1.749999999999973</c:v>
                </c:pt>
                <c:pt idx="516">
                  <c:v>1.759999999999973</c:v>
                </c:pt>
                <c:pt idx="517">
                  <c:v>1.769999999999973</c:v>
                </c:pt>
                <c:pt idx="518">
                  <c:v>1.779999999999973</c:v>
                </c:pt>
                <c:pt idx="519">
                  <c:v>1.789999999999973</c:v>
                </c:pt>
                <c:pt idx="520">
                  <c:v>1.799999999999973</c:v>
                </c:pt>
                <c:pt idx="521">
                  <c:v>1.809999999999973</c:v>
                </c:pt>
                <c:pt idx="522">
                  <c:v>1.819999999999973</c:v>
                </c:pt>
                <c:pt idx="523">
                  <c:v>1.829999999999973</c:v>
                </c:pt>
                <c:pt idx="524">
                  <c:v>1.839999999999973</c:v>
                </c:pt>
                <c:pt idx="525">
                  <c:v>1.849999999999973</c:v>
                </c:pt>
                <c:pt idx="526">
                  <c:v>1.859999999999973</c:v>
                </c:pt>
                <c:pt idx="527">
                  <c:v>1.869999999999973</c:v>
                </c:pt>
                <c:pt idx="528">
                  <c:v>1.879999999999973</c:v>
                </c:pt>
                <c:pt idx="529">
                  <c:v>1.889999999999973</c:v>
                </c:pt>
                <c:pt idx="530">
                  <c:v>1.899999999999973</c:v>
                </c:pt>
                <c:pt idx="531">
                  <c:v>1.909999999999973</c:v>
                </c:pt>
                <c:pt idx="532">
                  <c:v>1.919999999999973</c:v>
                </c:pt>
                <c:pt idx="533">
                  <c:v>1.929999999999973</c:v>
                </c:pt>
                <c:pt idx="534">
                  <c:v>1.939999999999973</c:v>
                </c:pt>
                <c:pt idx="535">
                  <c:v>1.949999999999973</c:v>
                </c:pt>
                <c:pt idx="536">
                  <c:v>1.959999999999973</c:v>
                </c:pt>
                <c:pt idx="537">
                  <c:v>1.969999999999973</c:v>
                </c:pt>
                <c:pt idx="538">
                  <c:v>1.979999999999973</c:v>
                </c:pt>
                <c:pt idx="539">
                  <c:v>1.989999999999973</c:v>
                </c:pt>
                <c:pt idx="540">
                  <c:v>1.999999999999973</c:v>
                </c:pt>
                <c:pt idx="541">
                  <c:v>2.009999999999973</c:v>
                </c:pt>
                <c:pt idx="542">
                  <c:v>2.019999999999973</c:v>
                </c:pt>
                <c:pt idx="543">
                  <c:v>2.029999999999973</c:v>
                </c:pt>
                <c:pt idx="544">
                  <c:v>2.039999999999972</c:v>
                </c:pt>
                <c:pt idx="545">
                  <c:v>2.049999999999972</c:v>
                </c:pt>
                <c:pt idx="546">
                  <c:v>2.059999999999972</c:v>
                </c:pt>
                <c:pt idx="547">
                  <c:v>2.069999999999972</c:v>
                </c:pt>
                <c:pt idx="548">
                  <c:v>2.079999999999972</c:v>
                </c:pt>
                <c:pt idx="549">
                  <c:v>2.089999999999971</c:v>
                </c:pt>
                <c:pt idx="550">
                  <c:v>2.099999999999971</c:v>
                </c:pt>
                <c:pt idx="551">
                  <c:v>2.109999999999971</c:v>
                </c:pt>
                <c:pt idx="552">
                  <c:v>2.119999999999971</c:v>
                </c:pt>
                <c:pt idx="553">
                  <c:v>2.129999999999971</c:v>
                </c:pt>
                <c:pt idx="554">
                  <c:v>2.13999999999997</c:v>
                </c:pt>
                <c:pt idx="555">
                  <c:v>2.14999999999997</c:v>
                </c:pt>
                <c:pt idx="556">
                  <c:v>2.15999999999997</c:v>
                </c:pt>
                <c:pt idx="557">
                  <c:v>2.16999999999997</c:v>
                </c:pt>
                <c:pt idx="558">
                  <c:v>2.17999999999997</c:v>
                </c:pt>
                <c:pt idx="559">
                  <c:v>2.189999999999969</c:v>
                </c:pt>
                <c:pt idx="560">
                  <c:v>2.199999999999969</c:v>
                </c:pt>
                <c:pt idx="561">
                  <c:v>2.209999999999969</c:v>
                </c:pt>
                <c:pt idx="562">
                  <c:v>2.219999999999969</c:v>
                </c:pt>
                <c:pt idx="563">
                  <c:v>2.229999999999968</c:v>
                </c:pt>
                <c:pt idx="564">
                  <c:v>2.239999999999968</c:v>
                </c:pt>
                <c:pt idx="565">
                  <c:v>2.249999999999968</c:v>
                </c:pt>
                <c:pt idx="566">
                  <c:v>2.259999999999968</c:v>
                </c:pt>
                <c:pt idx="567">
                  <c:v>2.269999999999968</c:v>
                </c:pt>
                <c:pt idx="568">
                  <c:v>2.279999999999967</c:v>
                </c:pt>
                <c:pt idx="569">
                  <c:v>2.289999999999967</c:v>
                </c:pt>
                <c:pt idx="570">
                  <c:v>2.299999999999967</c:v>
                </c:pt>
                <c:pt idx="571">
                  <c:v>2.309999999999967</c:v>
                </c:pt>
                <c:pt idx="572">
                  <c:v>2.319999999999966</c:v>
                </c:pt>
                <c:pt idx="573">
                  <c:v>2.329999999999966</c:v>
                </c:pt>
                <c:pt idx="574">
                  <c:v>2.339999999999966</c:v>
                </c:pt>
                <c:pt idx="575">
                  <c:v>2.349999999999966</c:v>
                </c:pt>
                <c:pt idx="576">
                  <c:v>2.359999999999966</c:v>
                </c:pt>
                <c:pt idx="577">
                  <c:v>2.369999999999965</c:v>
                </c:pt>
                <c:pt idx="578">
                  <c:v>2.379999999999965</c:v>
                </c:pt>
                <c:pt idx="579">
                  <c:v>2.389999999999965</c:v>
                </c:pt>
                <c:pt idx="580">
                  <c:v>2.399999999999965</c:v>
                </c:pt>
                <c:pt idx="581">
                  <c:v>2.409999999999965</c:v>
                </c:pt>
                <c:pt idx="582">
                  <c:v>2.419999999999964</c:v>
                </c:pt>
                <c:pt idx="583">
                  <c:v>2.429999999999964</c:v>
                </c:pt>
                <c:pt idx="584">
                  <c:v>2.439999999999964</c:v>
                </c:pt>
                <c:pt idx="585">
                  <c:v>2.449999999999964</c:v>
                </c:pt>
                <c:pt idx="586">
                  <c:v>2.459999999999964</c:v>
                </c:pt>
                <c:pt idx="587">
                  <c:v>2.469999999999963</c:v>
                </c:pt>
                <c:pt idx="588">
                  <c:v>2.479999999999963</c:v>
                </c:pt>
                <c:pt idx="589">
                  <c:v>2.489999999999963</c:v>
                </c:pt>
                <c:pt idx="590">
                  <c:v>2.499999999999963</c:v>
                </c:pt>
                <c:pt idx="591">
                  <c:v>2.509999999999962</c:v>
                </c:pt>
                <c:pt idx="592">
                  <c:v>2.519999999999962</c:v>
                </c:pt>
                <c:pt idx="593">
                  <c:v>2.529999999999962</c:v>
                </c:pt>
                <c:pt idx="594">
                  <c:v>2.539999999999962</c:v>
                </c:pt>
                <c:pt idx="595">
                  <c:v>2.549999999999962</c:v>
                </c:pt>
                <c:pt idx="596">
                  <c:v>2.559999999999961</c:v>
                </c:pt>
                <c:pt idx="597">
                  <c:v>2.569999999999961</c:v>
                </c:pt>
                <c:pt idx="598">
                  <c:v>2.579999999999961</c:v>
                </c:pt>
                <c:pt idx="599">
                  <c:v>2.589999999999961</c:v>
                </c:pt>
                <c:pt idx="600">
                  <c:v>2.599999999999961</c:v>
                </c:pt>
                <c:pt idx="601">
                  <c:v>2.60999999999996</c:v>
                </c:pt>
                <c:pt idx="602">
                  <c:v>2.61999999999996</c:v>
                </c:pt>
                <c:pt idx="603">
                  <c:v>2.62999999999996</c:v>
                </c:pt>
                <c:pt idx="604">
                  <c:v>2.63999999999996</c:v>
                </c:pt>
                <c:pt idx="605">
                  <c:v>2.649999999999959</c:v>
                </c:pt>
                <c:pt idx="606">
                  <c:v>2.659999999999959</c:v>
                </c:pt>
                <c:pt idx="607">
                  <c:v>2.669999999999959</c:v>
                </c:pt>
                <c:pt idx="608">
                  <c:v>2.679999999999959</c:v>
                </c:pt>
                <c:pt idx="609">
                  <c:v>2.689999999999959</c:v>
                </c:pt>
                <c:pt idx="610">
                  <c:v>2.699999999999958</c:v>
                </c:pt>
                <c:pt idx="611">
                  <c:v>2.709999999999958</c:v>
                </c:pt>
                <c:pt idx="612">
                  <c:v>2.719999999999958</c:v>
                </c:pt>
                <c:pt idx="613">
                  <c:v>2.729999999999958</c:v>
                </c:pt>
                <c:pt idx="614">
                  <c:v>2.739999999999958</c:v>
                </c:pt>
                <c:pt idx="615">
                  <c:v>2.749999999999957</c:v>
                </c:pt>
                <c:pt idx="616">
                  <c:v>2.759999999999957</c:v>
                </c:pt>
                <c:pt idx="617">
                  <c:v>2.769999999999957</c:v>
                </c:pt>
                <c:pt idx="618">
                  <c:v>2.779999999999957</c:v>
                </c:pt>
                <c:pt idx="619">
                  <c:v>2.789999999999956</c:v>
                </c:pt>
                <c:pt idx="620">
                  <c:v>2.799999999999956</c:v>
                </c:pt>
                <c:pt idx="621">
                  <c:v>2.809999999999956</c:v>
                </c:pt>
                <c:pt idx="622">
                  <c:v>2.819999999999956</c:v>
                </c:pt>
                <c:pt idx="623">
                  <c:v>2.829999999999956</c:v>
                </c:pt>
                <c:pt idx="624">
                  <c:v>2.839999999999955</c:v>
                </c:pt>
                <c:pt idx="625">
                  <c:v>2.849999999999955</c:v>
                </c:pt>
                <c:pt idx="626">
                  <c:v>2.859999999999955</c:v>
                </c:pt>
                <c:pt idx="627">
                  <c:v>2.869999999999955</c:v>
                </c:pt>
                <c:pt idx="628">
                  <c:v>2.879999999999955</c:v>
                </c:pt>
                <c:pt idx="629">
                  <c:v>2.889999999999954</c:v>
                </c:pt>
                <c:pt idx="630">
                  <c:v>2.899999999999954</c:v>
                </c:pt>
                <c:pt idx="631">
                  <c:v>2.909999999999954</c:v>
                </c:pt>
                <c:pt idx="632">
                  <c:v>2.919999999999954</c:v>
                </c:pt>
                <c:pt idx="633">
                  <c:v>2.929999999999954</c:v>
                </c:pt>
                <c:pt idx="634">
                  <c:v>2.939999999999953</c:v>
                </c:pt>
                <c:pt idx="635">
                  <c:v>2.949999999999953</c:v>
                </c:pt>
                <c:pt idx="636">
                  <c:v>2.959999999999953</c:v>
                </c:pt>
                <c:pt idx="637">
                  <c:v>2.969999999999953</c:v>
                </c:pt>
                <c:pt idx="638">
                  <c:v>2.979999999999952</c:v>
                </c:pt>
                <c:pt idx="639">
                  <c:v>2.989999999999952</c:v>
                </c:pt>
                <c:pt idx="640">
                  <c:v>2.999999999999952</c:v>
                </c:pt>
                <c:pt idx="641">
                  <c:v>3.009999999999952</c:v>
                </c:pt>
                <c:pt idx="642">
                  <c:v>3.019999999999952</c:v>
                </c:pt>
                <c:pt idx="643">
                  <c:v>3.029999999999951</c:v>
                </c:pt>
                <c:pt idx="644">
                  <c:v>3.039999999999951</c:v>
                </c:pt>
                <c:pt idx="645">
                  <c:v>3.049999999999951</c:v>
                </c:pt>
                <c:pt idx="646">
                  <c:v>3.059999999999951</c:v>
                </c:pt>
                <c:pt idx="647">
                  <c:v>3.069999999999951</c:v>
                </c:pt>
                <c:pt idx="648">
                  <c:v>3.07999999999995</c:v>
                </c:pt>
                <c:pt idx="649">
                  <c:v>3.08999999999995</c:v>
                </c:pt>
                <c:pt idx="650">
                  <c:v>3.09999999999995</c:v>
                </c:pt>
                <c:pt idx="651">
                  <c:v>3.10999999999995</c:v>
                </c:pt>
                <c:pt idx="652">
                  <c:v>3.119999999999949</c:v>
                </c:pt>
                <c:pt idx="653">
                  <c:v>3.129999999999949</c:v>
                </c:pt>
                <c:pt idx="654">
                  <c:v>3.139999999999949</c:v>
                </c:pt>
                <c:pt idx="655">
                  <c:v>3.149999999999949</c:v>
                </c:pt>
                <c:pt idx="656">
                  <c:v>3.159999999999949</c:v>
                </c:pt>
                <c:pt idx="657">
                  <c:v>3.169999999999948</c:v>
                </c:pt>
                <c:pt idx="658">
                  <c:v>3.179999999999948</c:v>
                </c:pt>
                <c:pt idx="659">
                  <c:v>3.189999999999948</c:v>
                </c:pt>
                <c:pt idx="660">
                  <c:v>3.199999999999948</c:v>
                </c:pt>
                <c:pt idx="661">
                  <c:v>3.209999999999948</c:v>
                </c:pt>
                <c:pt idx="662">
                  <c:v>3.219999999999947</c:v>
                </c:pt>
                <c:pt idx="663">
                  <c:v>3.229999999999947</c:v>
                </c:pt>
                <c:pt idx="664">
                  <c:v>3.239999999999947</c:v>
                </c:pt>
                <c:pt idx="665">
                  <c:v>3.249999999999947</c:v>
                </c:pt>
                <c:pt idx="666">
                  <c:v>3.259999999999946</c:v>
                </c:pt>
                <c:pt idx="667">
                  <c:v>3.269999999999946</c:v>
                </c:pt>
                <c:pt idx="668">
                  <c:v>3.279999999999946</c:v>
                </c:pt>
                <c:pt idx="669">
                  <c:v>3.289999999999946</c:v>
                </c:pt>
                <c:pt idx="670">
                  <c:v>3.299999999999946</c:v>
                </c:pt>
                <c:pt idx="671">
                  <c:v>3.309999999999945</c:v>
                </c:pt>
                <c:pt idx="672">
                  <c:v>3.319999999999945</c:v>
                </c:pt>
                <c:pt idx="673">
                  <c:v>3.329999999999945</c:v>
                </c:pt>
                <c:pt idx="674">
                  <c:v>3.339999999999945</c:v>
                </c:pt>
                <c:pt idx="675">
                  <c:v>3.349999999999945</c:v>
                </c:pt>
                <c:pt idx="676">
                  <c:v>3.359999999999944</c:v>
                </c:pt>
                <c:pt idx="677">
                  <c:v>3.369999999999944</c:v>
                </c:pt>
                <c:pt idx="678">
                  <c:v>3.379999999999944</c:v>
                </c:pt>
                <c:pt idx="679">
                  <c:v>3.389999999999944</c:v>
                </c:pt>
                <c:pt idx="680">
                  <c:v>3.399999999999943</c:v>
                </c:pt>
              </c:numCache>
            </c:numRef>
          </c:xVal>
          <c:yVal>
            <c:numRef>
              <c:f>'Z Table'!$R$57:$R$737</c:f>
              <c:numCache>
                <c:formatCode>General</c:formatCode>
                <c:ptCount val="681"/>
                <c:pt idx="0">
                  <c:v>0.000336929265676881</c:v>
                </c:pt>
                <c:pt idx="1">
                  <c:v>0.000349463118337971</c:v>
                </c:pt>
                <c:pt idx="2">
                  <c:v>0.000362429149033043</c:v>
                </c:pt>
                <c:pt idx="3">
                  <c:v>0.000375840918400082</c:v>
                </c:pt>
                <c:pt idx="4">
                  <c:v>0.00038971236258203</c:v>
                </c:pt>
                <c:pt idx="5">
                  <c:v>0.00040405780186402</c:v>
                </c:pt>
                <c:pt idx="6">
                  <c:v>0.000418891949450368</c:v>
                </c:pt>
                <c:pt idx="7">
                  <c:v>0.000434229920381653</c:v>
                </c:pt>
                <c:pt idx="8">
                  <c:v>0.000450087240592114</c:v>
                </c:pt>
                <c:pt idx="9">
                  <c:v>0.000466479856107546</c:v>
                </c:pt>
                <c:pt idx="10">
                  <c:v>0.000483424142383773</c:v>
                </c:pt>
                <c:pt idx="11">
                  <c:v>0.000500936913785717</c:v>
                </c:pt>
                <c:pt idx="12">
                  <c:v>0.000519035433206968</c:v>
                </c:pt>
                <c:pt idx="13">
                  <c:v>0.000537737421829689</c:v>
                </c:pt>
                <c:pt idx="14">
                  <c:v>0.000557061069024615</c:v>
                </c:pt>
                <c:pt idx="15">
                  <c:v>0.00057702504239076</c:v>
                </c:pt>
                <c:pt idx="16">
                  <c:v>0.000597648497934409</c:v>
                </c:pt>
                <c:pt idx="17">
                  <c:v>0.000618951090386827</c:v>
                </c:pt>
                <c:pt idx="18">
                  <c:v>0.000640952983660048</c:v>
                </c:pt>
                <c:pt idx="19">
                  <c:v>0.000663674861439958</c:v>
                </c:pt>
                <c:pt idx="20">
                  <c:v>0.000687137937915838</c:v>
                </c:pt>
                <c:pt idx="21">
                  <c:v>0.000711363968645352</c:v>
                </c:pt>
                <c:pt idx="22">
                  <c:v>0.000736375261553918</c:v>
                </c:pt>
                <c:pt idx="23">
                  <c:v>0.000762194688067221</c:v>
                </c:pt>
                <c:pt idx="24">
                  <c:v>0.000788845694375559</c:v>
                </c:pt>
                <c:pt idx="25">
                  <c:v>0.000816352312828546</c:v>
                </c:pt>
                <c:pt idx="26">
                  <c:v>0.000844739173458611</c:v>
                </c:pt>
                <c:pt idx="27">
                  <c:v>0.00087403151563155</c:v>
                </c:pt>
                <c:pt idx="28">
                  <c:v>0.000904255199822322</c:v>
                </c:pt>
                <c:pt idx="29">
                  <c:v>0.00093543671951408</c:v>
                </c:pt>
                <c:pt idx="30">
                  <c:v>0.000967603213218335</c:v>
                </c:pt>
                <c:pt idx="31">
                  <c:v>0.00100078247661399</c:v>
                </c:pt>
                <c:pt idx="32">
                  <c:v>0.00103500297480282</c:v>
                </c:pt>
                <c:pt idx="33">
                  <c:v>0.0010702938546789</c:v>
                </c:pt>
                <c:pt idx="34">
                  <c:v>0.00110668495740922</c:v>
                </c:pt>
                <c:pt idx="35">
                  <c:v>0.00114420683102267</c:v>
                </c:pt>
                <c:pt idx="36">
                  <c:v>0.00118289074310437</c:v>
                </c:pt>
                <c:pt idx="37">
                  <c:v>0.00122276869359223</c:v>
                </c:pt>
                <c:pt idx="38">
                  <c:v>0.00126387342767226</c:v>
                </c:pt>
                <c:pt idx="39">
                  <c:v>0.00130623844876943</c:v>
                </c:pt>
                <c:pt idx="40">
                  <c:v>0.00134989803163006</c:v>
                </c:pt>
                <c:pt idx="41">
                  <c:v>0.00139488723549221</c:v>
                </c:pt>
                <c:pt idx="42">
                  <c:v>0.00144124191733997</c:v>
                </c:pt>
                <c:pt idx="43">
                  <c:v>0.00148899874523742</c:v>
                </c:pt>
                <c:pt idx="44">
                  <c:v>0.00153819521173801</c:v>
                </c:pt>
                <c:pt idx="45">
                  <c:v>0.00158886964736482</c:v>
                </c:pt>
                <c:pt idx="46">
                  <c:v>0.00164106123415694</c:v>
                </c:pt>
                <c:pt idx="47">
                  <c:v>0.0016948100192772</c:v>
                </c:pt>
                <c:pt idx="48">
                  <c:v>0.00175015692867604</c:v>
                </c:pt>
                <c:pt idx="49">
                  <c:v>0.00180714378080637</c:v>
                </c:pt>
                <c:pt idx="50">
                  <c:v>0.00186581330038397</c:v>
                </c:pt>
                <c:pt idx="51">
                  <c:v>0.00192620913218779</c:v>
                </c:pt>
                <c:pt idx="52">
                  <c:v>0.00198837585489425</c:v>
                </c:pt>
                <c:pt idx="53">
                  <c:v>0.00205235899493968</c:v>
                </c:pt>
                <c:pt idx="54">
                  <c:v>0.00211820504040454</c:v>
                </c:pt>
                <c:pt idx="55">
                  <c:v>0.00218596145491316</c:v>
                </c:pt>
                <c:pt idx="56">
                  <c:v>0.00225567669154224</c:v>
                </c:pt>
                <c:pt idx="57">
                  <c:v>0.00232740020673146</c:v>
                </c:pt>
                <c:pt idx="58">
                  <c:v>0.00240118247418916</c:v>
                </c:pt>
                <c:pt idx="59">
                  <c:v>0.00247707499878576</c:v>
                </c:pt>
                <c:pt idx="60">
                  <c:v>0.00255513033042783</c:v>
                </c:pt>
                <c:pt idx="61">
                  <c:v>0.00263540207790484</c:v>
                </c:pt>
                <c:pt idx="62">
                  <c:v>0.00271794492270115</c:v>
                </c:pt>
                <c:pt idx="63">
                  <c:v>0.00280281463276491</c:v>
                </c:pt>
                <c:pt idx="64">
                  <c:v>0.00289006807622602</c:v>
                </c:pt>
                <c:pt idx="65">
                  <c:v>0.00297976323505443</c:v>
                </c:pt>
                <c:pt idx="66">
                  <c:v>0.00307195921865036</c:v>
                </c:pt>
                <c:pt idx="67">
                  <c:v>0.00316671627735766</c:v>
                </c:pt>
                <c:pt idx="68">
                  <c:v>0.00326409581589117</c:v>
                </c:pt>
                <c:pt idx="69">
                  <c:v>0.00336416040666904</c:v>
                </c:pt>
                <c:pt idx="70">
                  <c:v>0.00346697380304051</c:v>
                </c:pt>
                <c:pt idx="71">
                  <c:v>0.00357260095239957</c:v>
                </c:pt>
                <c:pt idx="72">
                  <c:v>0.00368110800917481</c:v>
                </c:pt>
                <c:pt idx="73">
                  <c:v>0.00379256234768531</c:v>
                </c:pt>
                <c:pt idx="74">
                  <c:v>0.00390703257485259</c:v>
                </c:pt>
                <c:pt idx="75">
                  <c:v>0.00402458854275811</c:v>
                </c:pt>
                <c:pt idx="76">
                  <c:v>0.00414530136103584</c:v>
                </c:pt>
                <c:pt idx="77">
                  <c:v>0.00426924340908914</c:v>
                </c:pt>
                <c:pt idx="78">
                  <c:v>0.0043964883481211</c:v>
                </c:pt>
                <c:pt idx="79">
                  <c:v>0.0045271111329671</c:v>
                </c:pt>
                <c:pt idx="80">
                  <c:v>0.00466118802371852</c:v>
                </c:pt>
                <c:pt idx="81">
                  <c:v>0.00479879659712594</c:v>
                </c:pt>
                <c:pt idx="82">
                  <c:v>0.00494001575777039</c:v>
                </c:pt>
                <c:pt idx="83">
                  <c:v>0.00508492574899078</c:v>
                </c:pt>
                <c:pt idx="84">
                  <c:v>0.00523360816355552</c:v>
                </c:pt>
                <c:pt idx="85">
                  <c:v>0.00538614595406641</c:v>
                </c:pt>
                <c:pt idx="86">
                  <c:v>0.00554262344308231</c:v>
                </c:pt>
                <c:pt idx="87">
                  <c:v>0.00570312633295039</c:v>
                </c:pt>
                <c:pt idx="88">
                  <c:v>0.00586774171533225</c:v>
                </c:pt>
                <c:pt idx="89">
                  <c:v>0.00603655808041233</c:v>
                </c:pt>
                <c:pt idx="90">
                  <c:v>0.0062096653257758</c:v>
                </c:pt>
                <c:pt idx="91">
                  <c:v>0.00638715476494282</c:v>
                </c:pt>
                <c:pt idx="92">
                  <c:v>0.0065691191355464</c:v>
                </c:pt>
                <c:pt idx="93">
                  <c:v>0.00675565260714027</c:v>
                </c:pt>
                <c:pt idx="94">
                  <c:v>0.00694685078862393</c:v>
                </c:pt>
                <c:pt idx="95">
                  <c:v>0.00714281073527102</c:v>
                </c:pt>
                <c:pt idx="96">
                  <c:v>0.00734363095534793</c:v>
                </c:pt>
                <c:pt idx="97">
                  <c:v>0.00754941141630877</c:v>
                </c:pt>
                <c:pt idx="98">
                  <c:v>0.00776025355055319</c:v>
                </c:pt>
                <c:pt idx="99">
                  <c:v>0.00797626026073327</c:v>
                </c:pt>
                <c:pt idx="100">
                  <c:v>0.00819753592459565</c:v>
                </c:pt>
                <c:pt idx="101">
                  <c:v>0.0084241863993452</c:v>
                </c:pt>
                <c:pt idx="102">
                  <c:v>0.00865631902551603</c:v>
                </c:pt>
                <c:pt idx="103">
                  <c:v>0.00889404263033624</c:v>
                </c:pt>
                <c:pt idx="104">
                  <c:v>0.00913746753057213</c:v>
                </c:pt>
                <c:pt idx="105">
                  <c:v>0.00938670553483801</c:v>
                </c:pt>
                <c:pt idx="106">
                  <c:v>0.00964186994535774</c:v>
                </c:pt>
                <c:pt idx="107">
                  <c:v>0.00990307555916364</c:v>
                </c:pt>
                <c:pt idx="108">
                  <c:v>0.010170438668719</c:v>
                </c:pt>
                <c:pt idx="109">
                  <c:v>0.0104440770619504</c:v>
                </c:pt>
                <c:pt idx="110">
                  <c:v>0.0107241100216751</c:v>
                </c:pt>
                <c:pt idx="111">
                  <c:v>0.0110106583244107</c:v>
                </c:pt>
                <c:pt idx="112">
                  <c:v>0.0113038442385521</c:v>
                </c:pt>
                <c:pt idx="113">
                  <c:v>0.0116037915219028</c:v>
                </c:pt>
                <c:pt idx="114">
                  <c:v>0.0119106254185463</c:v>
                </c:pt>
                <c:pt idx="115">
                  <c:v>0.0122244726550439</c:v>
                </c:pt>
                <c:pt idx="116">
                  <c:v>0.0125454614359458</c:v>
                </c:pt>
                <c:pt idx="117">
                  <c:v>0.0128737214386012</c:v>
                </c:pt>
                <c:pt idx="118">
                  <c:v>0.0132093838072554</c:v>
                </c:pt>
                <c:pt idx="119">
                  <c:v>0.0135525811464191</c:v>
                </c:pt>
                <c:pt idx="120">
                  <c:v>0.0139034475134977</c:v>
                </c:pt>
                <c:pt idx="121">
                  <c:v>0.0142621184106679</c:v>
                </c:pt>
                <c:pt idx="122">
                  <c:v>0.0146287307759883</c:v>
                </c:pt>
                <c:pt idx="123">
                  <c:v>0.0150034229737312</c:v>
                </c:pt>
                <c:pt idx="124">
                  <c:v>0.0153863347839244</c:v>
                </c:pt>
                <c:pt idx="125">
                  <c:v>0.0157776073910894</c:v>
                </c:pt>
                <c:pt idx="126">
                  <c:v>0.016177383372165</c:v>
                </c:pt>
                <c:pt idx="127">
                  <c:v>0.0165858066836039</c:v>
                </c:pt>
                <c:pt idx="128">
                  <c:v>0.0170030226476316</c:v>
                </c:pt>
                <c:pt idx="129">
                  <c:v>0.0174291779376559</c:v>
                </c:pt>
                <c:pt idx="130">
                  <c:v>0.0178644205628153</c:v>
                </c:pt>
                <c:pt idx="131">
                  <c:v>0.0183088998516577</c:v>
                </c:pt>
                <c:pt idx="132">
                  <c:v>0.0187627664349365</c:v>
                </c:pt>
                <c:pt idx="133">
                  <c:v>0.019226172227516</c:v>
                </c:pt>
                <c:pt idx="134">
                  <c:v>0.0196992704093755</c:v>
                </c:pt>
                <c:pt idx="135">
                  <c:v>0.020182215405703</c:v>
                </c:pt>
                <c:pt idx="136">
                  <c:v>0.0206751628660686</c:v>
                </c:pt>
                <c:pt idx="137">
                  <c:v>0.0211782696426708</c:v>
                </c:pt>
                <c:pt idx="138">
                  <c:v>0.0216916937676453</c:v>
                </c:pt>
                <c:pt idx="139">
                  <c:v>0.0222155944294299</c:v>
                </c:pt>
                <c:pt idx="140">
                  <c:v>0.0227501319481776</c:v>
                </c:pt>
                <c:pt idx="141">
                  <c:v>0.0232954677502102</c:v>
                </c:pt>
                <c:pt idx="142">
                  <c:v>0.0238517643415068</c:v>
                </c:pt>
                <c:pt idx="143">
                  <c:v>0.0244191852802208</c:v>
                </c:pt>
                <c:pt idx="144">
                  <c:v>0.0249978951482187</c:v>
                </c:pt>
                <c:pt idx="145">
                  <c:v>0.0255880595216368</c:v>
                </c:pt>
                <c:pt idx="146">
                  <c:v>0.0261898449404509</c:v>
                </c:pt>
                <c:pt idx="147">
                  <c:v>0.0268034188770531</c:v>
                </c:pt>
                <c:pt idx="148">
                  <c:v>0.0274289497038349</c:v>
                </c:pt>
                <c:pt idx="149">
                  <c:v>0.0280666066597706</c:v>
                </c:pt>
                <c:pt idx="150">
                  <c:v>0.0287165598159998</c:v>
                </c:pt>
                <c:pt idx="151">
                  <c:v>0.0293789800404074</c:v>
                </c:pt>
                <c:pt idx="152">
                  <c:v>0.0300540389611977</c:v>
                </c:pt>
                <c:pt idx="153">
                  <c:v>0.0307419089294639</c:v>
                </c:pt>
                <c:pt idx="154">
                  <c:v>0.0314427629807506</c:v>
                </c:pt>
                <c:pt idx="155">
                  <c:v>0.0321567747956116</c:v>
                </c:pt>
                <c:pt idx="156">
                  <c:v>0.0328841186591617</c:v>
                </c:pt>
                <c:pt idx="157">
                  <c:v>0.0336249694196261</c:v>
                </c:pt>
                <c:pt idx="158">
                  <c:v>0.0343795024458877</c:v>
                </c:pt>
                <c:pt idx="159">
                  <c:v>0.0351478935840365</c:v>
                </c:pt>
                <c:pt idx="160">
                  <c:v>0.0359303191129235</c:v>
                </c:pt>
                <c:pt idx="161">
                  <c:v>0.0367269556987239</c:v>
                </c:pt>
                <c:pt idx="162">
                  <c:v>0.0375379803485144</c:v>
                </c:pt>
                <c:pt idx="163">
                  <c:v>0.0383635703628688</c:v>
                </c:pt>
                <c:pt idx="164">
                  <c:v>0.0392039032874801</c:v>
                </c:pt>
                <c:pt idx="165">
                  <c:v>0.0400591568638145</c:v>
                </c:pt>
                <c:pt idx="166">
                  <c:v>0.0409295089788047</c:v>
                </c:pt>
                <c:pt idx="167">
                  <c:v>0.0418151376135923</c:v>
                </c:pt>
                <c:pt idx="168">
                  <c:v>0.0427162207913262</c:v>
                </c:pt>
                <c:pt idx="169">
                  <c:v>0.0436329365240292</c:v>
                </c:pt>
                <c:pt idx="170">
                  <c:v>0.0445654627585402</c:v>
                </c:pt>
                <c:pt idx="171">
                  <c:v>0.045513977321547</c:v>
                </c:pt>
                <c:pt idx="172">
                  <c:v>0.0464786578637172</c:v>
                </c:pt>
                <c:pt idx="173">
                  <c:v>0.0474596818029444</c:v>
                </c:pt>
                <c:pt idx="174">
                  <c:v>0.0484572262667198</c:v>
                </c:pt>
                <c:pt idx="175">
                  <c:v>0.0494714680336451</c:v>
                </c:pt>
                <c:pt idx="176">
                  <c:v>0.0505025834741006</c:v>
                </c:pt>
                <c:pt idx="177">
                  <c:v>0.0515507484900862</c:v>
                </c:pt>
                <c:pt idx="178">
                  <c:v>0.0526161384542489</c:v>
                </c:pt>
                <c:pt idx="179">
                  <c:v>0.0536989281481165</c:v>
                </c:pt>
                <c:pt idx="180">
                  <c:v>0.0547992916995547</c:v>
                </c:pt>
                <c:pt idx="181">
                  <c:v>0.0559174025194661</c:v>
                </c:pt>
                <c:pt idx="182">
                  <c:v>0.0570534332377508</c:v>
                </c:pt>
                <c:pt idx="183">
                  <c:v>0.0582075556385496</c:v>
                </c:pt>
                <c:pt idx="184">
                  <c:v>0.0593799405947896</c:v>
                </c:pt>
                <c:pt idx="185">
                  <c:v>0.0605707580020554</c:v>
                </c:pt>
                <c:pt idx="186">
                  <c:v>0.0617801767118083</c:v>
                </c:pt>
                <c:pt idx="187">
                  <c:v>0.0630083644639747</c:v>
                </c:pt>
                <c:pt idx="188">
                  <c:v>0.0642554878189321</c:v>
                </c:pt>
                <c:pt idx="189">
                  <c:v>0.0655217120889127</c:v>
                </c:pt>
                <c:pt idx="190">
                  <c:v>0.0668072012688542</c:v>
                </c:pt>
                <c:pt idx="191">
                  <c:v>0.0681121179667216</c:v>
                </c:pt>
                <c:pt idx="192">
                  <c:v>0.0694366233333278</c:v>
                </c:pt>
                <c:pt idx="193">
                  <c:v>0.0707808769916816</c:v>
                </c:pt>
                <c:pt idx="194">
                  <c:v>0.0721450369658897</c:v>
                </c:pt>
                <c:pt idx="195">
                  <c:v>0.0735292596096442</c:v>
                </c:pt>
                <c:pt idx="196">
                  <c:v>0.0749336995343229</c:v>
                </c:pt>
                <c:pt idx="197">
                  <c:v>0.0763585095367349</c:v>
                </c:pt>
                <c:pt idx="198">
                  <c:v>0.0778038405265421</c:v>
                </c:pt>
                <c:pt idx="199">
                  <c:v>0.079269841453388</c:v>
                </c:pt>
                <c:pt idx="200">
                  <c:v>0.0807566592337667</c:v>
                </c:pt>
                <c:pt idx="201">
                  <c:v>0.0822644386776644</c:v>
                </c:pt>
                <c:pt idx="202">
                  <c:v>0.0837933224150097</c:v>
                </c:pt>
                <c:pt idx="203">
                  <c:v>0.0853434508219624</c:v>
                </c:pt>
                <c:pt idx="204">
                  <c:v>0.0869149619470804</c:v>
                </c:pt>
                <c:pt idx="205">
                  <c:v>0.0885079914373973</c:v>
                </c:pt>
                <c:pt idx="206">
                  <c:v>0.0901226724644477</c:v>
                </c:pt>
                <c:pt idx="207">
                  <c:v>0.091759135650276</c:v>
                </c:pt>
                <c:pt idx="208">
                  <c:v>0.0934175089934669</c:v>
                </c:pt>
                <c:pt idx="209">
                  <c:v>0.0950979177952341</c:v>
                </c:pt>
                <c:pt idx="210">
                  <c:v>0.0968004845856053</c:v>
                </c:pt>
                <c:pt idx="211">
                  <c:v>0.0985253290497427</c:v>
                </c:pt>
                <c:pt idx="212">
                  <c:v>0.100272567954437</c:v>
                </c:pt>
                <c:pt idx="213">
                  <c:v>0.102042315074814</c:v>
                </c:pt>
                <c:pt idx="214">
                  <c:v>0.103834681121295</c:v>
                </c:pt>
                <c:pt idx="215">
                  <c:v>0.10564977366685</c:v>
                </c:pt>
                <c:pt idx="216">
                  <c:v>0.107487697074581</c:v>
                </c:pt>
                <c:pt idx="217">
                  <c:v>0.109348552425686</c:v>
                </c:pt>
                <c:pt idx="218">
                  <c:v>0.111232437447829</c:v>
                </c:pt>
                <c:pt idx="219">
                  <c:v>0.113139446443972</c:v>
                </c:pt>
                <c:pt idx="220">
                  <c:v>0.115069670221703</c:v>
                </c:pt>
                <c:pt idx="221">
                  <c:v>0.117023196023103</c:v>
                </c:pt>
                <c:pt idx="222">
                  <c:v>0.119000107455195</c:v>
                </c:pt>
                <c:pt idx="223">
                  <c:v>0.121000484421012</c:v>
                </c:pt>
                <c:pt idx="224">
                  <c:v>0.123024403051337</c:v>
                </c:pt>
                <c:pt idx="225">
                  <c:v>0.125071935637144</c:v>
                </c:pt>
                <c:pt idx="226">
                  <c:v>0.127143150562792</c:v>
                </c:pt>
                <c:pt idx="227">
                  <c:v>0.129238112240012</c:v>
                </c:pt>
                <c:pt idx="228">
                  <c:v>0.131356881042725</c:v>
                </c:pt>
                <c:pt idx="229">
                  <c:v>0.133499513242741</c:v>
                </c:pt>
                <c:pt idx="230">
                  <c:v>0.135666060946376</c:v>
                </c:pt>
                <c:pt idx="231">
                  <c:v>0.137856572032029</c:v>
                </c:pt>
                <c:pt idx="232">
                  <c:v>0.140071090088763</c:v>
                </c:pt>
                <c:pt idx="233">
                  <c:v>0.142309654355933</c:v>
                </c:pt>
                <c:pt idx="234">
                  <c:v>0.144572299663903</c:v>
                </c:pt>
                <c:pt idx="235">
                  <c:v>0.146859056375889</c:v>
                </c:pt>
                <c:pt idx="236">
                  <c:v>0.149169950330975</c:v>
                </c:pt>
                <c:pt idx="237">
                  <c:v>0.151505002788337</c:v>
                </c:pt>
                <c:pt idx="238">
                  <c:v>0.153864230372728</c:v>
                </c:pt>
                <c:pt idx="239">
                  <c:v>0.156247645021248</c:v>
                </c:pt>
                <c:pt idx="240">
                  <c:v>0.15865525393145</c:v>
                </c:pt>
                <c:pt idx="241">
                  <c:v>0.161087059510824</c:v>
                </c:pt>
                <c:pt idx="242">
                  <c:v>0.163543059327685</c:v>
                </c:pt>
                <c:pt idx="243">
                  <c:v>0.166023246063522</c:v>
                </c:pt>
                <c:pt idx="244">
                  <c:v>0.16852760746683</c:v>
                </c:pt>
                <c:pt idx="245">
                  <c:v>0.171056126308474</c:v>
                </c:pt>
                <c:pt idx="246">
                  <c:v>0.173608780338617</c:v>
                </c:pt>
                <c:pt idx="247">
                  <c:v>0.17618554224525</c:v>
                </c:pt>
                <c:pt idx="248">
                  <c:v>0.178786379614364</c:v>
                </c:pt>
                <c:pt idx="249">
                  <c:v>0.18141125489179</c:v>
                </c:pt>
                <c:pt idx="250">
                  <c:v>0.184060125346752</c:v>
                </c:pt>
                <c:pt idx="251">
                  <c:v>0.186732943037165</c:v>
                </c:pt>
                <c:pt idx="252">
                  <c:v>0.189429654776704</c:v>
                </c:pt>
                <c:pt idx="253">
                  <c:v>0.192150202103688</c:v>
                </c:pt>
                <c:pt idx="254">
                  <c:v>0.1948945212518</c:v>
                </c:pt>
                <c:pt idx="255">
                  <c:v>0.197662543122684</c:v>
                </c:pt>
                <c:pt idx="256">
                  <c:v>0.200454193260442</c:v>
                </c:pt>
                <c:pt idx="257">
                  <c:v>0.20326939182806</c:v>
                </c:pt>
                <c:pt idx="258">
                  <c:v>0.206108053585805</c:v>
                </c:pt>
                <c:pt idx="259">
                  <c:v>0.208970087871593</c:v>
                </c:pt>
                <c:pt idx="260">
                  <c:v>0.211855398583388</c:v>
                </c:pt>
                <c:pt idx="261">
                  <c:v>0.214763884163629</c:v>
                </c:pt>
                <c:pt idx="262">
                  <c:v>0.217695437585725</c:v>
                </c:pt>
                <c:pt idx="263">
                  <c:v>0.220649946342641</c:v>
                </c:pt>
                <c:pt idx="264">
                  <c:v>0.223627292437591</c:v>
                </c:pt>
                <c:pt idx="265">
                  <c:v>0.22662735237686</c:v>
                </c:pt>
                <c:pt idx="266">
                  <c:v>0.229649997164782</c:v>
                </c:pt>
                <c:pt idx="267">
                  <c:v>0.232695092300889</c:v>
                </c:pt>
                <c:pt idx="268">
                  <c:v>0.235762497779242</c:v>
                </c:pt>
                <c:pt idx="269">
                  <c:v>0.238852068089978</c:v>
                </c:pt>
                <c:pt idx="270">
                  <c:v>0.241963652223064</c:v>
                </c:pt>
                <c:pt idx="271">
                  <c:v>0.2450970936743</c:v>
                </c:pt>
                <c:pt idx="272">
                  <c:v>0.248252230453561</c:v>
                </c:pt>
                <c:pt idx="273">
                  <c:v>0.251428895095301</c:v>
                </c:pt>
                <c:pt idx="274">
                  <c:v>0.254626914671327</c:v>
                </c:pt>
                <c:pt idx="275">
                  <c:v>0.257846110805855</c:v>
                </c:pt>
                <c:pt idx="276">
                  <c:v>0.261086299692852</c:v>
                </c:pt>
                <c:pt idx="277">
                  <c:v>0.264347292115668</c:v>
                </c:pt>
                <c:pt idx="278">
                  <c:v>0.267628893468974</c:v>
                </c:pt>
                <c:pt idx="279">
                  <c:v>0.270930903782996</c:v>
                </c:pt>
                <c:pt idx="280">
                  <c:v>0.274253117750064</c:v>
                </c:pt>
                <c:pt idx="281">
                  <c:v>0.277595324753455</c:v>
                </c:pt>
                <c:pt idx="282">
                  <c:v>0.280957308898555</c:v>
                </c:pt>
                <c:pt idx="283">
                  <c:v>0.284338849046314</c:v>
                </c:pt>
                <c:pt idx="284">
                  <c:v>0.287739718849017</c:v>
                </c:pt>
                <c:pt idx="285">
                  <c:v>0.291159686788337</c:v>
                </c:pt>
                <c:pt idx="286">
                  <c:v>0.294598516215688</c:v>
                </c:pt>
                <c:pt idx="287">
                  <c:v>0.298055965394866</c:v>
                </c:pt>
                <c:pt idx="288">
                  <c:v>0.301531787546956</c:v>
                </c:pt>
                <c:pt idx="289">
                  <c:v>0.305025730897509</c:v>
                </c:pt>
                <c:pt idx="290">
                  <c:v>0.308537538725977</c:v>
                </c:pt>
                <c:pt idx="291">
                  <c:v>0.31206694941738</c:v>
                </c:pt>
                <c:pt idx="292">
                  <c:v>0.315613696516212</c:v>
                </c:pt>
                <c:pt idx="293">
                  <c:v>0.319177508782546</c:v>
                </c:pt>
                <c:pt idx="294">
                  <c:v>0.322758110250337</c:v>
                </c:pt>
                <c:pt idx="295">
                  <c:v>0.32635522028791</c:v>
                </c:pt>
                <c:pt idx="296">
                  <c:v>0.329968553660583</c:v>
                </c:pt>
                <c:pt idx="297">
                  <c:v>0.333597820595447</c:v>
                </c:pt>
                <c:pt idx="298">
                  <c:v>0.337242726848239</c:v>
                </c:pt>
                <c:pt idx="299">
                  <c:v>0.340902973772312</c:v>
                </c:pt>
                <c:pt idx="300">
                  <c:v>0.344578258389665</c:v>
                </c:pt>
                <c:pt idx="301">
                  <c:v>0.348268273464007</c:v>
                </c:pt>
                <c:pt idx="302">
                  <c:v>0.351972707575827</c:v>
                </c:pt>
                <c:pt idx="303">
                  <c:v>0.355691245199443</c:v>
                </c:pt>
                <c:pt idx="304">
                  <c:v>0.359423566781998</c:v>
                </c:pt>
                <c:pt idx="305">
                  <c:v>0.36316934882437</c:v>
                </c:pt>
                <c:pt idx="306">
                  <c:v>0.366928263963961</c:v>
                </c:pt>
                <c:pt idx="307">
                  <c:v>0.370699981059336</c:v>
                </c:pt>
                <c:pt idx="308">
                  <c:v>0.374484165276669</c:v>
                </c:pt>
                <c:pt idx="309">
                  <c:v>0.37828047817797</c:v>
                </c:pt>
                <c:pt idx="310">
                  <c:v>0.382088577811036</c:v>
                </c:pt>
                <c:pt idx="311">
                  <c:v>0.385908118801112</c:v>
                </c:pt>
                <c:pt idx="312">
                  <c:v>0.389738752444192</c:v>
                </c:pt>
                <c:pt idx="313">
                  <c:v>0.39358012680195</c:v>
                </c:pt>
                <c:pt idx="314">
                  <c:v>0.397431886798229</c:v>
                </c:pt>
                <c:pt idx="315">
                  <c:v>0.401293674317065</c:v>
                </c:pt>
                <c:pt idx="316">
                  <c:v>0.405165128302193</c:v>
                </c:pt>
                <c:pt idx="317">
                  <c:v>0.409045884857983</c:v>
                </c:pt>
                <c:pt idx="318">
                  <c:v>0.412935577351774</c:v>
                </c:pt>
                <c:pt idx="319">
                  <c:v>0.416833836517547</c:v>
                </c:pt>
                <c:pt idx="320">
                  <c:v>0.420740290560886</c:v>
                </c:pt>
                <c:pt idx="321">
                  <c:v>0.424654565265193</c:v>
                </c:pt>
                <c:pt idx="322">
                  <c:v>0.428576284099088</c:v>
                </c:pt>
                <c:pt idx="323">
                  <c:v>0.43250506832495</c:v>
                </c:pt>
                <c:pt idx="324">
                  <c:v>0.436440537108556</c:v>
                </c:pt>
                <c:pt idx="325">
                  <c:v>0.440382307629746</c:v>
                </c:pt>
                <c:pt idx="326">
                  <c:v>0.444329995194082</c:v>
                </c:pt>
                <c:pt idx="327">
                  <c:v>0.448283213345428</c:v>
                </c:pt>
                <c:pt idx="328">
                  <c:v>0.452241573979405</c:v>
                </c:pt>
                <c:pt idx="329">
                  <c:v>0.456204687457672</c:v>
                </c:pt>
                <c:pt idx="330">
                  <c:v>0.46017216272296</c:v>
                </c:pt>
                <c:pt idx="331">
                  <c:v>0.464143607414817</c:v>
                </c:pt>
                <c:pt idx="332">
                  <c:v>0.468118627986001</c:v>
                </c:pt>
                <c:pt idx="333">
                  <c:v>0.472096829819468</c:v>
                </c:pt>
                <c:pt idx="334">
                  <c:v>0.476077817345882</c:v>
                </c:pt>
                <c:pt idx="335">
                  <c:v>0.480061194161616</c:v>
                </c:pt>
                <c:pt idx="336">
                  <c:v>0.484046563147158</c:v>
                </c:pt>
                <c:pt idx="337">
                  <c:v>0.488033526585876</c:v>
                </c:pt>
                <c:pt idx="338">
                  <c:v>0.492021686283087</c:v>
                </c:pt>
                <c:pt idx="339">
                  <c:v>0.496010643685357</c:v>
                </c:pt>
                <c:pt idx="340">
                  <c:v>0.499999999999989</c:v>
                </c:pt>
                <c:pt idx="341">
                  <c:v>0.50398935631462</c:v>
                </c:pt>
                <c:pt idx="342">
                  <c:v>0.507978313716891</c:v>
                </c:pt>
                <c:pt idx="343">
                  <c:v>0.511966473414101</c:v>
                </c:pt>
                <c:pt idx="344">
                  <c:v>0.51595343685282</c:v>
                </c:pt>
                <c:pt idx="345">
                  <c:v>0.519938805838361</c:v>
                </c:pt>
                <c:pt idx="346">
                  <c:v>0.523922182654096</c:v>
                </c:pt>
                <c:pt idx="347">
                  <c:v>0.52790317018051</c:v>
                </c:pt>
                <c:pt idx="348">
                  <c:v>0.531881372013976</c:v>
                </c:pt>
                <c:pt idx="349">
                  <c:v>0.535856392585161</c:v>
                </c:pt>
                <c:pt idx="350">
                  <c:v>0.539827837277018</c:v>
                </c:pt>
                <c:pt idx="351">
                  <c:v>0.543795312542306</c:v>
                </c:pt>
                <c:pt idx="352">
                  <c:v>0.547758426020573</c:v>
                </c:pt>
                <c:pt idx="353">
                  <c:v>0.55171678665455</c:v>
                </c:pt>
                <c:pt idx="354">
                  <c:v>0.555670004805895</c:v>
                </c:pt>
                <c:pt idx="355">
                  <c:v>0.559617692370231</c:v>
                </c:pt>
                <c:pt idx="356">
                  <c:v>0.563559462891422</c:v>
                </c:pt>
                <c:pt idx="357">
                  <c:v>0.567494931675027</c:v>
                </c:pt>
                <c:pt idx="358">
                  <c:v>0.57142371590089</c:v>
                </c:pt>
                <c:pt idx="359">
                  <c:v>0.575345434734784</c:v>
                </c:pt>
                <c:pt idx="360">
                  <c:v>0.579259709439092</c:v>
                </c:pt>
                <c:pt idx="361">
                  <c:v>0.583166163482431</c:v>
                </c:pt>
                <c:pt idx="362">
                  <c:v>0.587064422648204</c:v>
                </c:pt>
                <c:pt idx="363">
                  <c:v>0.590954115141995</c:v>
                </c:pt>
                <c:pt idx="364">
                  <c:v>0.594834871697785</c:v>
                </c:pt>
                <c:pt idx="365">
                  <c:v>0.598706325682913</c:v>
                </c:pt>
                <c:pt idx="366">
                  <c:v>0.60256811320175</c:v>
                </c:pt>
                <c:pt idx="367">
                  <c:v>0.606419873198029</c:v>
                </c:pt>
                <c:pt idx="368">
                  <c:v>0.610261247555786</c:v>
                </c:pt>
                <c:pt idx="369">
                  <c:v>0.614091881198867</c:v>
                </c:pt>
                <c:pt idx="370">
                  <c:v>0.617911422188942</c:v>
                </c:pt>
                <c:pt idx="371">
                  <c:v>0.621719521822009</c:v>
                </c:pt>
                <c:pt idx="372">
                  <c:v>0.625515834723309</c:v>
                </c:pt>
                <c:pt idx="373">
                  <c:v>0.629300018940643</c:v>
                </c:pt>
                <c:pt idx="374">
                  <c:v>0.633071736036017</c:v>
                </c:pt>
                <c:pt idx="375">
                  <c:v>0.636830651175608</c:v>
                </c:pt>
                <c:pt idx="376">
                  <c:v>0.640576433217981</c:v>
                </c:pt>
                <c:pt idx="377">
                  <c:v>0.644308754800536</c:v>
                </c:pt>
                <c:pt idx="378">
                  <c:v>0.648027292424152</c:v>
                </c:pt>
                <c:pt idx="379">
                  <c:v>0.651731726535972</c:v>
                </c:pt>
                <c:pt idx="380">
                  <c:v>0.655421741610314</c:v>
                </c:pt>
                <c:pt idx="381">
                  <c:v>0.659097026227667</c:v>
                </c:pt>
                <c:pt idx="382">
                  <c:v>0.66275727315174</c:v>
                </c:pt>
                <c:pt idx="383">
                  <c:v>0.666402179404532</c:v>
                </c:pt>
                <c:pt idx="384">
                  <c:v>0.670031446339396</c:v>
                </c:pt>
                <c:pt idx="385">
                  <c:v>0.67364477971207</c:v>
                </c:pt>
                <c:pt idx="386">
                  <c:v>0.677241889749642</c:v>
                </c:pt>
                <c:pt idx="387">
                  <c:v>0.680822491217434</c:v>
                </c:pt>
                <c:pt idx="388">
                  <c:v>0.684386303483768</c:v>
                </c:pt>
                <c:pt idx="389">
                  <c:v>0.687933050582599</c:v>
                </c:pt>
                <c:pt idx="390">
                  <c:v>0.691462461274003</c:v>
                </c:pt>
                <c:pt idx="391">
                  <c:v>0.694974269102471</c:v>
                </c:pt>
                <c:pt idx="392">
                  <c:v>0.698468212453024</c:v>
                </c:pt>
                <c:pt idx="393">
                  <c:v>0.701944034605114</c:v>
                </c:pt>
                <c:pt idx="394">
                  <c:v>0.705401483784292</c:v>
                </c:pt>
                <c:pt idx="395">
                  <c:v>0.708840313211644</c:v>
                </c:pt>
                <c:pt idx="396">
                  <c:v>0.712260281150963</c:v>
                </c:pt>
                <c:pt idx="397">
                  <c:v>0.715661150953666</c:v>
                </c:pt>
                <c:pt idx="398">
                  <c:v>0.719042691101426</c:v>
                </c:pt>
                <c:pt idx="399">
                  <c:v>0.722404675246526</c:v>
                </c:pt>
                <c:pt idx="400">
                  <c:v>0.725746882249917</c:v>
                </c:pt>
                <c:pt idx="401">
                  <c:v>0.729069096216985</c:v>
                </c:pt>
                <c:pt idx="402">
                  <c:v>0.732371106531008</c:v>
                </c:pt>
                <c:pt idx="403">
                  <c:v>0.735652707884313</c:v>
                </c:pt>
                <c:pt idx="404">
                  <c:v>0.738913700307129</c:v>
                </c:pt>
                <c:pt idx="405">
                  <c:v>0.742153889194126</c:v>
                </c:pt>
                <c:pt idx="406">
                  <c:v>0.745373085328655</c:v>
                </c:pt>
                <c:pt idx="407">
                  <c:v>0.748571104904681</c:v>
                </c:pt>
                <c:pt idx="408">
                  <c:v>0.751747769546421</c:v>
                </c:pt>
                <c:pt idx="409">
                  <c:v>0.754902906325682</c:v>
                </c:pt>
                <c:pt idx="410">
                  <c:v>0.758036347776918</c:v>
                </c:pt>
                <c:pt idx="411">
                  <c:v>0.761147931910005</c:v>
                </c:pt>
                <c:pt idx="412">
                  <c:v>0.76423750222074</c:v>
                </c:pt>
                <c:pt idx="413">
                  <c:v>0.767304907699094</c:v>
                </c:pt>
                <c:pt idx="414">
                  <c:v>0.770350002835201</c:v>
                </c:pt>
                <c:pt idx="415">
                  <c:v>0.773372647623123</c:v>
                </c:pt>
                <c:pt idx="416">
                  <c:v>0.776372707562392</c:v>
                </c:pt>
                <c:pt idx="417">
                  <c:v>0.779350053657342</c:v>
                </c:pt>
                <c:pt idx="418">
                  <c:v>0.782304562414259</c:v>
                </c:pt>
                <c:pt idx="419">
                  <c:v>0.785236115836355</c:v>
                </c:pt>
                <c:pt idx="420">
                  <c:v>0.788144601416595</c:v>
                </c:pt>
                <c:pt idx="421">
                  <c:v>0.79102991212839</c:v>
                </c:pt>
                <c:pt idx="422">
                  <c:v>0.793891946414179</c:v>
                </c:pt>
                <c:pt idx="423">
                  <c:v>0.796730608171924</c:v>
                </c:pt>
                <c:pt idx="424">
                  <c:v>0.799545806739543</c:v>
                </c:pt>
                <c:pt idx="425">
                  <c:v>0.8023374568773</c:v>
                </c:pt>
                <c:pt idx="426">
                  <c:v>0.805105478748184</c:v>
                </c:pt>
                <c:pt idx="427">
                  <c:v>0.807849797896296</c:v>
                </c:pt>
                <c:pt idx="428">
                  <c:v>0.81057034522328</c:v>
                </c:pt>
                <c:pt idx="429">
                  <c:v>0.81326705696282</c:v>
                </c:pt>
                <c:pt idx="430">
                  <c:v>0.815939874653233</c:v>
                </c:pt>
                <c:pt idx="431">
                  <c:v>0.818588745108195</c:v>
                </c:pt>
                <c:pt idx="432">
                  <c:v>0.821213620385621</c:v>
                </c:pt>
                <c:pt idx="433">
                  <c:v>0.823814457754735</c:v>
                </c:pt>
                <c:pt idx="434">
                  <c:v>0.826391219661368</c:v>
                </c:pt>
                <c:pt idx="435">
                  <c:v>0.828943873691511</c:v>
                </c:pt>
                <c:pt idx="436">
                  <c:v>0.831472392533155</c:v>
                </c:pt>
                <c:pt idx="437">
                  <c:v>0.833976753936463</c:v>
                </c:pt>
                <c:pt idx="438">
                  <c:v>0.836456940672301</c:v>
                </c:pt>
                <c:pt idx="439">
                  <c:v>0.838912940489162</c:v>
                </c:pt>
                <c:pt idx="440">
                  <c:v>0.841344746068536</c:v>
                </c:pt>
                <c:pt idx="441">
                  <c:v>0.843752354978739</c:v>
                </c:pt>
                <c:pt idx="442">
                  <c:v>0.846135769627259</c:v>
                </c:pt>
                <c:pt idx="443">
                  <c:v>0.84849499721165</c:v>
                </c:pt>
                <c:pt idx="444">
                  <c:v>0.850830049669012</c:v>
                </c:pt>
                <c:pt idx="445">
                  <c:v>0.853140943624098</c:v>
                </c:pt>
                <c:pt idx="446">
                  <c:v>0.855427700336084</c:v>
                </c:pt>
                <c:pt idx="447">
                  <c:v>0.857690345644054</c:v>
                </c:pt>
                <c:pt idx="448">
                  <c:v>0.859928909911225</c:v>
                </c:pt>
                <c:pt idx="449">
                  <c:v>0.862143427967958</c:v>
                </c:pt>
                <c:pt idx="450">
                  <c:v>0.864333939053611</c:v>
                </c:pt>
                <c:pt idx="451">
                  <c:v>0.866500486757247</c:v>
                </c:pt>
                <c:pt idx="452">
                  <c:v>0.868643118957263</c:v>
                </c:pt>
                <c:pt idx="453">
                  <c:v>0.870761887759976</c:v>
                </c:pt>
                <c:pt idx="454">
                  <c:v>0.872856849437196</c:v>
                </c:pt>
                <c:pt idx="455">
                  <c:v>0.874928064362844</c:v>
                </c:pt>
                <c:pt idx="456">
                  <c:v>0.876975596948651</c:v>
                </c:pt>
                <c:pt idx="457">
                  <c:v>0.878999515578976</c:v>
                </c:pt>
                <c:pt idx="458">
                  <c:v>0.880999892544794</c:v>
                </c:pt>
                <c:pt idx="459">
                  <c:v>0.882976803976886</c:v>
                </c:pt>
                <c:pt idx="460">
                  <c:v>0.884930329778286</c:v>
                </c:pt>
                <c:pt idx="461">
                  <c:v>0.886860553556017</c:v>
                </c:pt>
                <c:pt idx="462">
                  <c:v>0.88876756255216</c:v>
                </c:pt>
                <c:pt idx="463">
                  <c:v>0.890651447574303</c:v>
                </c:pt>
                <c:pt idx="464">
                  <c:v>0.892512302925408</c:v>
                </c:pt>
                <c:pt idx="465">
                  <c:v>0.89435022633314</c:v>
                </c:pt>
                <c:pt idx="466">
                  <c:v>0.896165318878695</c:v>
                </c:pt>
                <c:pt idx="467">
                  <c:v>0.897957684925176</c:v>
                </c:pt>
                <c:pt idx="468">
                  <c:v>0.899727432045553</c:v>
                </c:pt>
                <c:pt idx="469">
                  <c:v>0.901474670950247</c:v>
                </c:pt>
                <c:pt idx="470">
                  <c:v>0.903199515414385</c:v>
                </c:pt>
                <c:pt idx="471">
                  <c:v>0.904902082204756</c:v>
                </c:pt>
                <c:pt idx="472">
                  <c:v>0.906582491006524</c:v>
                </c:pt>
                <c:pt idx="473">
                  <c:v>0.908240864349715</c:v>
                </c:pt>
                <c:pt idx="474">
                  <c:v>0.909877327535543</c:v>
                </c:pt>
                <c:pt idx="475">
                  <c:v>0.911492008562594</c:v>
                </c:pt>
                <c:pt idx="476">
                  <c:v>0.913085038052911</c:v>
                </c:pt>
                <c:pt idx="477">
                  <c:v>0.914656549178029</c:v>
                </c:pt>
                <c:pt idx="478">
                  <c:v>0.916206677584982</c:v>
                </c:pt>
                <c:pt idx="479">
                  <c:v>0.917735561322327</c:v>
                </c:pt>
                <c:pt idx="480">
                  <c:v>0.919243340766225</c:v>
                </c:pt>
                <c:pt idx="481">
                  <c:v>0.920730158546604</c:v>
                </c:pt>
                <c:pt idx="482">
                  <c:v>0.92219615947345</c:v>
                </c:pt>
                <c:pt idx="483">
                  <c:v>0.923641490463257</c:v>
                </c:pt>
                <c:pt idx="484">
                  <c:v>0.925066300465669</c:v>
                </c:pt>
                <c:pt idx="485">
                  <c:v>0.926470740390348</c:v>
                </c:pt>
                <c:pt idx="486">
                  <c:v>0.927854963034103</c:v>
                </c:pt>
                <c:pt idx="487">
                  <c:v>0.929219123008311</c:v>
                </c:pt>
                <c:pt idx="488">
                  <c:v>0.930563376666665</c:v>
                </c:pt>
                <c:pt idx="489">
                  <c:v>0.931887882033271</c:v>
                </c:pt>
                <c:pt idx="490">
                  <c:v>0.933192798731138</c:v>
                </c:pt>
                <c:pt idx="491">
                  <c:v>0.93447828791108</c:v>
                </c:pt>
                <c:pt idx="492">
                  <c:v>0.935744512181061</c:v>
                </c:pt>
                <c:pt idx="493">
                  <c:v>0.936991635536018</c:v>
                </c:pt>
                <c:pt idx="494">
                  <c:v>0.938219823288185</c:v>
                </c:pt>
                <c:pt idx="495">
                  <c:v>0.939429241997938</c:v>
                </c:pt>
                <c:pt idx="496">
                  <c:v>0.940620059405204</c:v>
                </c:pt>
                <c:pt idx="497">
                  <c:v>0.941792444361444</c:v>
                </c:pt>
                <c:pt idx="498">
                  <c:v>0.942946566762243</c:v>
                </c:pt>
                <c:pt idx="499">
                  <c:v>0.944082597480528</c:v>
                </c:pt>
                <c:pt idx="500">
                  <c:v>0.945200708300439</c:v>
                </c:pt>
                <c:pt idx="501">
                  <c:v>0.946301071851877</c:v>
                </c:pt>
                <c:pt idx="502">
                  <c:v>0.947383861545745</c:v>
                </c:pt>
                <c:pt idx="503">
                  <c:v>0.948449251509908</c:v>
                </c:pt>
                <c:pt idx="504">
                  <c:v>0.949497416525893</c:v>
                </c:pt>
                <c:pt idx="505">
                  <c:v>0.950528531966349</c:v>
                </c:pt>
                <c:pt idx="506">
                  <c:v>0.951542773733274</c:v>
                </c:pt>
                <c:pt idx="507">
                  <c:v>0.95254031819705</c:v>
                </c:pt>
                <c:pt idx="508">
                  <c:v>0.953521342136277</c:v>
                </c:pt>
                <c:pt idx="509">
                  <c:v>0.954486022678448</c:v>
                </c:pt>
                <c:pt idx="510">
                  <c:v>0.955434537241454</c:v>
                </c:pt>
                <c:pt idx="511">
                  <c:v>0.956367063475966</c:v>
                </c:pt>
                <c:pt idx="512">
                  <c:v>0.957283779208669</c:v>
                </c:pt>
                <c:pt idx="513">
                  <c:v>0.958184862386403</c:v>
                </c:pt>
                <c:pt idx="514">
                  <c:v>0.95907049102119</c:v>
                </c:pt>
                <c:pt idx="515">
                  <c:v>0.959940843136181</c:v>
                </c:pt>
                <c:pt idx="516">
                  <c:v>0.960796096712515</c:v>
                </c:pt>
                <c:pt idx="517">
                  <c:v>0.961636429637127</c:v>
                </c:pt>
                <c:pt idx="518">
                  <c:v>0.962462019651481</c:v>
                </c:pt>
                <c:pt idx="519">
                  <c:v>0.963273044301272</c:v>
                </c:pt>
                <c:pt idx="520">
                  <c:v>0.964069680887072</c:v>
                </c:pt>
                <c:pt idx="521">
                  <c:v>0.964852106415959</c:v>
                </c:pt>
                <c:pt idx="522">
                  <c:v>0.965620497554108</c:v>
                </c:pt>
                <c:pt idx="523">
                  <c:v>0.96637503058037</c:v>
                </c:pt>
                <c:pt idx="524">
                  <c:v>0.967115881340834</c:v>
                </c:pt>
                <c:pt idx="525">
                  <c:v>0.967843225204384</c:v>
                </c:pt>
                <c:pt idx="526">
                  <c:v>0.968557237019245</c:v>
                </c:pt>
                <c:pt idx="527">
                  <c:v>0.969258091070532</c:v>
                </c:pt>
                <c:pt idx="528">
                  <c:v>0.969945961038798</c:v>
                </c:pt>
                <c:pt idx="529">
                  <c:v>0.970621019959589</c:v>
                </c:pt>
                <c:pt idx="530">
                  <c:v>0.971283440183996</c:v>
                </c:pt>
                <c:pt idx="531">
                  <c:v>0.971933393340226</c:v>
                </c:pt>
                <c:pt idx="532">
                  <c:v>0.972571050296162</c:v>
                </c:pt>
                <c:pt idx="533">
                  <c:v>0.973196581122943</c:v>
                </c:pt>
                <c:pt idx="534">
                  <c:v>0.973810155059546</c:v>
                </c:pt>
                <c:pt idx="535">
                  <c:v>0.97441194047836</c:v>
                </c:pt>
                <c:pt idx="536">
                  <c:v>0.975002104851778</c:v>
                </c:pt>
                <c:pt idx="537">
                  <c:v>0.975580814719776</c:v>
                </c:pt>
                <c:pt idx="538">
                  <c:v>0.97614823565849</c:v>
                </c:pt>
                <c:pt idx="539">
                  <c:v>0.976704532249787</c:v>
                </c:pt>
                <c:pt idx="540">
                  <c:v>0.977249868051819</c:v>
                </c:pt>
                <c:pt idx="541">
                  <c:v>0.977784405570567</c:v>
                </c:pt>
                <c:pt idx="542">
                  <c:v>0.978308306232352</c:v>
                </c:pt>
                <c:pt idx="543">
                  <c:v>0.978821730357326</c:v>
                </c:pt>
                <c:pt idx="544">
                  <c:v>0.979324837133929</c:v>
                </c:pt>
                <c:pt idx="545">
                  <c:v>0.979817784594294</c:v>
                </c:pt>
                <c:pt idx="546">
                  <c:v>0.980300729590622</c:v>
                </c:pt>
                <c:pt idx="547">
                  <c:v>0.980773827772481</c:v>
                </c:pt>
                <c:pt idx="548">
                  <c:v>0.981237233565061</c:v>
                </c:pt>
                <c:pt idx="549">
                  <c:v>0.98169110014834</c:v>
                </c:pt>
                <c:pt idx="550">
                  <c:v>0.982135579437182</c:v>
                </c:pt>
                <c:pt idx="551">
                  <c:v>0.982570822062342</c:v>
                </c:pt>
                <c:pt idx="552">
                  <c:v>0.982996977352366</c:v>
                </c:pt>
                <c:pt idx="553">
                  <c:v>0.983414193316394</c:v>
                </c:pt>
                <c:pt idx="554">
                  <c:v>0.983822616627833</c:v>
                </c:pt>
                <c:pt idx="555">
                  <c:v>0.984222392608908</c:v>
                </c:pt>
                <c:pt idx="556">
                  <c:v>0.984613665216073</c:v>
                </c:pt>
                <c:pt idx="557">
                  <c:v>0.984996577026267</c:v>
                </c:pt>
                <c:pt idx="558">
                  <c:v>0.98537126922401</c:v>
                </c:pt>
                <c:pt idx="559">
                  <c:v>0.98573788158933</c:v>
                </c:pt>
                <c:pt idx="560">
                  <c:v>0.9860965524865</c:v>
                </c:pt>
                <c:pt idx="561">
                  <c:v>0.986447418853579</c:v>
                </c:pt>
                <c:pt idx="562">
                  <c:v>0.986790616192743</c:v>
                </c:pt>
                <c:pt idx="563">
                  <c:v>0.987126278561397</c:v>
                </c:pt>
                <c:pt idx="564">
                  <c:v>0.987454538564052</c:v>
                </c:pt>
                <c:pt idx="565">
                  <c:v>0.987775527344954</c:v>
                </c:pt>
                <c:pt idx="566">
                  <c:v>0.988089374581452</c:v>
                </c:pt>
                <c:pt idx="567">
                  <c:v>0.988396208478095</c:v>
                </c:pt>
                <c:pt idx="568">
                  <c:v>0.988696155761446</c:v>
                </c:pt>
                <c:pt idx="569">
                  <c:v>0.988989341675588</c:v>
                </c:pt>
                <c:pt idx="570">
                  <c:v>0.989275889978323</c:v>
                </c:pt>
                <c:pt idx="571">
                  <c:v>0.989555922938048</c:v>
                </c:pt>
                <c:pt idx="572">
                  <c:v>0.989829561331279</c:v>
                </c:pt>
                <c:pt idx="573">
                  <c:v>0.990096924440835</c:v>
                </c:pt>
                <c:pt idx="574">
                  <c:v>0.990358130054641</c:v>
                </c:pt>
                <c:pt idx="575">
                  <c:v>0.990613294465161</c:v>
                </c:pt>
                <c:pt idx="576">
                  <c:v>0.990862532469426</c:v>
                </c:pt>
                <c:pt idx="577">
                  <c:v>0.991105957369662</c:v>
                </c:pt>
                <c:pt idx="578">
                  <c:v>0.991343680974483</c:v>
                </c:pt>
                <c:pt idx="579">
                  <c:v>0.991575813600653</c:v>
                </c:pt>
                <c:pt idx="580">
                  <c:v>0.991802464075403</c:v>
                </c:pt>
                <c:pt idx="581">
                  <c:v>0.992023739739265</c:v>
                </c:pt>
                <c:pt idx="582">
                  <c:v>0.992239746449446</c:v>
                </c:pt>
                <c:pt idx="583">
                  <c:v>0.99245058858369</c:v>
                </c:pt>
                <c:pt idx="584">
                  <c:v>0.992656369044651</c:v>
                </c:pt>
                <c:pt idx="585">
                  <c:v>0.992857189264728</c:v>
                </c:pt>
                <c:pt idx="586">
                  <c:v>0.993053149211375</c:v>
                </c:pt>
                <c:pt idx="587">
                  <c:v>0.993244347392859</c:v>
                </c:pt>
                <c:pt idx="588">
                  <c:v>0.993430880864452</c:v>
                </c:pt>
                <c:pt idx="589">
                  <c:v>0.993612845235056</c:v>
                </c:pt>
                <c:pt idx="590">
                  <c:v>0.993790334674223</c:v>
                </c:pt>
                <c:pt idx="591">
                  <c:v>0.993963441919587</c:v>
                </c:pt>
                <c:pt idx="592">
                  <c:v>0.994132258284667</c:v>
                </c:pt>
                <c:pt idx="593">
                  <c:v>0.994296873667049</c:v>
                </c:pt>
                <c:pt idx="594">
                  <c:v>0.994457376556917</c:v>
                </c:pt>
                <c:pt idx="595">
                  <c:v>0.994613854045933</c:v>
                </c:pt>
                <c:pt idx="596">
                  <c:v>0.994766391836444</c:v>
                </c:pt>
                <c:pt idx="597">
                  <c:v>0.994915074251008</c:v>
                </c:pt>
                <c:pt idx="598">
                  <c:v>0.995059984242229</c:v>
                </c:pt>
                <c:pt idx="599">
                  <c:v>0.995201203402873</c:v>
                </c:pt>
                <c:pt idx="600">
                  <c:v>0.995338811976281</c:v>
                </c:pt>
                <c:pt idx="601">
                  <c:v>0.995472888867032</c:v>
                </c:pt>
                <c:pt idx="602">
                  <c:v>0.995603511651878</c:v>
                </c:pt>
                <c:pt idx="603">
                  <c:v>0.99573075659091</c:v>
                </c:pt>
                <c:pt idx="604">
                  <c:v>0.995854698638963</c:v>
                </c:pt>
                <c:pt idx="605">
                  <c:v>0.995975411457241</c:v>
                </c:pt>
                <c:pt idx="606">
                  <c:v>0.996092967425147</c:v>
                </c:pt>
                <c:pt idx="607">
                  <c:v>0.996207437652314</c:v>
                </c:pt>
                <c:pt idx="608">
                  <c:v>0.996318891990825</c:v>
                </c:pt>
                <c:pt idx="609">
                  <c:v>0.9964273990476</c:v>
                </c:pt>
                <c:pt idx="610">
                  <c:v>0.996533026196959</c:v>
                </c:pt>
                <c:pt idx="611">
                  <c:v>0.99663583959333</c:v>
                </c:pt>
                <c:pt idx="612">
                  <c:v>0.996735904184108</c:v>
                </c:pt>
                <c:pt idx="613">
                  <c:v>0.996833283722642</c:v>
                </c:pt>
                <c:pt idx="614">
                  <c:v>0.996928040781349</c:v>
                </c:pt>
                <c:pt idx="615">
                  <c:v>0.997020236764945</c:v>
                </c:pt>
                <c:pt idx="616">
                  <c:v>0.997109931923773</c:v>
                </c:pt>
                <c:pt idx="617">
                  <c:v>0.997197185367235</c:v>
                </c:pt>
                <c:pt idx="618">
                  <c:v>0.997282055077298</c:v>
                </c:pt>
                <c:pt idx="619">
                  <c:v>0.997364597922095</c:v>
                </c:pt>
                <c:pt idx="620">
                  <c:v>0.997444869669572</c:v>
                </c:pt>
                <c:pt idx="621">
                  <c:v>0.997522925001214</c:v>
                </c:pt>
                <c:pt idx="622">
                  <c:v>0.99759881752581</c:v>
                </c:pt>
                <c:pt idx="623">
                  <c:v>0.997672599793268</c:v>
                </c:pt>
                <c:pt idx="624">
                  <c:v>0.997744323308457</c:v>
                </c:pt>
                <c:pt idx="625">
                  <c:v>0.997814038545086</c:v>
                </c:pt>
                <c:pt idx="626">
                  <c:v>0.997881794959595</c:v>
                </c:pt>
                <c:pt idx="627">
                  <c:v>0.99794764100506</c:v>
                </c:pt>
                <c:pt idx="628">
                  <c:v>0.998011624145105</c:v>
                </c:pt>
                <c:pt idx="629">
                  <c:v>0.998073790867812</c:v>
                </c:pt>
                <c:pt idx="630">
                  <c:v>0.998134186699616</c:v>
                </c:pt>
                <c:pt idx="631">
                  <c:v>0.998192856219193</c:v>
                </c:pt>
                <c:pt idx="632">
                  <c:v>0.998249843071324</c:v>
                </c:pt>
                <c:pt idx="633">
                  <c:v>0.998305189980722</c:v>
                </c:pt>
                <c:pt idx="634">
                  <c:v>0.998358938765843</c:v>
                </c:pt>
                <c:pt idx="635">
                  <c:v>0.998411130352635</c:v>
                </c:pt>
                <c:pt idx="636">
                  <c:v>0.998461804788262</c:v>
                </c:pt>
                <c:pt idx="637">
                  <c:v>0.998511001254762</c:v>
                </c:pt>
                <c:pt idx="638">
                  <c:v>0.99855875808266</c:v>
                </c:pt>
                <c:pt idx="639">
                  <c:v>0.998605112764508</c:v>
                </c:pt>
                <c:pt idx="640">
                  <c:v>0.99865010196837</c:v>
                </c:pt>
                <c:pt idx="641">
                  <c:v>0.99869376155123</c:v>
                </c:pt>
                <c:pt idx="642">
                  <c:v>0.998736126572327</c:v>
                </c:pt>
                <c:pt idx="643">
                  <c:v>0.998777231306407</c:v>
                </c:pt>
                <c:pt idx="644">
                  <c:v>0.998817109256895</c:v>
                </c:pt>
                <c:pt idx="645">
                  <c:v>0.998855793168977</c:v>
                </c:pt>
                <c:pt idx="646">
                  <c:v>0.998893315042591</c:v>
                </c:pt>
                <c:pt idx="647">
                  <c:v>0.998929706145321</c:v>
                </c:pt>
                <c:pt idx="648">
                  <c:v>0.998964997025197</c:v>
                </c:pt>
                <c:pt idx="649">
                  <c:v>0.998999217523386</c:v>
                </c:pt>
                <c:pt idx="650">
                  <c:v>0.999032396786781</c:v>
                </c:pt>
                <c:pt idx="651">
                  <c:v>0.999064563280486</c:v>
                </c:pt>
                <c:pt idx="652">
                  <c:v>0.999095744800177</c:v>
                </c:pt>
                <c:pt idx="653">
                  <c:v>0.999125968484368</c:v>
                </c:pt>
                <c:pt idx="654">
                  <c:v>0.999155260826541</c:v>
                </c:pt>
                <c:pt idx="655">
                  <c:v>0.999183647687171</c:v>
                </c:pt>
                <c:pt idx="656">
                  <c:v>0.999211154305624</c:v>
                </c:pt>
                <c:pt idx="657">
                  <c:v>0.999237805311933</c:v>
                </c:pt>
                <c:pt idx="658">
                  <c:v>0.999263624738446</c:v>
                </c:pt>
                <c:pt idx="659">
                  <c:v>0.999288636031354</c:v>
                </c:pt>
                <c:pt idx="660">
                  <c:v>0.999312862062084</c:v>
                </c:pt>
                <c:pt idx="661">
                  <c:v>0.99933632513856</c:v>
                </c:pt>
                <c:pt idx="662">
                  <c:v>0.99935904701634</c:v>
                </c:pt>
                <c:pt idx="663">
                  <c:v>0.999381048909613</c:v>
                </c:pt>
                <c:pt idx="664">
                  <c:v>0.999402351502065</c:v>
                </c:pt>
                <c:pt idx="665">
                  <c:v>0.999422974957609</c:v>
                </c:pt>
                <c:pt idx="666">
                  <c:v>0.999442938930975</c:v>
                </c:pt>
                <c:pt idx="667">
                  <c:v>0.99946226257817</c:v>
                </c:pt>
                <c:pt idx="668">
                  <c:v>0.999480964566793</c:v>
                </c:pt>
                <c:pt idx="669">
                  <c:v>0.999499063086214</c:v>
                </c:pt>
                <c:pt idx="670">
                  <c:v>0.999516575857616</c:v>
                </c:pt>
                <c:pt idx="671">
                  <c:v>0.999533520143892</c:v>
                </c:pt>
                <c:pt idx="672">
                  <c:v>0.999549912759408</c:v>
                </c:pt>
                <c:pt idx="673">
                  <c:v>0.999565770079618</c:v>
                </c:pt>
                <c:pt idx="674">
                  <c:v>0.99958110805055</c:v>
                </c:pt>
                <c:pt idx="675">
                  <c:v>0.999595942198136</c:v>
                </c:pt>
                <c:pt idx="676">
                  <c:v>0.999610287637418</c:v>
                </c:pt>
                <c:pt idx="677">
                  <c:v>0.9996241590816</c:v>
                </c:pt>
                <c:pt idx="678">
                  <c:v>0.999637570850967</c:v>
                </c:pt>
                <c:pt idx="679">
                  <c:v>0.999650536881662</c:v>
                </c:pt>
                <c:pt idx="680">
                  <c:v>0.999663070734323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58608"/>
        <c:axId val="-2133255216"/>
      </c:scatterChart>
      <c:valAx>
        <c:axId val="-21332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3255216"/>
        <c:crosses val="autoZero"/>
        <c:crossBetween val="midCat"/>
      </c:valAx>
      <c:valAx>
        <c:axId val="-21332552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258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noFill/>
            <a:ln w="76200">
              <a:solidFill>
                <a:schemeClr val="accent1"/>
              </a:solidFill>
            </a:ln>
          </c:spPr>
          <c:val>
            <c:numRef>
              <c:f>'Z Table'!$S$57:$S$737</c:f>
              <c:numCache>
                <c:formatCode>General</c:formatCode>
                <c:ptCount val="681"/>
                <c:pt idx="0">
                  <c:v>0.00123221916847302</c:v>
                </c:pt>
                <c:pt idx="1">
                  <c:v>0.00127477124366183</c:v>
                </c:pt>
                <c:pt idx="2">
                  <c:v>0.00131866089182274</c:v>
                </c:pt>
                <c:pt idx="3">
                  <c:v>0.0013639252362389</c:v>
                </c:pt>
                <c:pt idx="4">
                  <c:v>0.00141060225694138</c:v>
                </c:pt>
                <c:pt idx="5">
                  <c:v>0.00145873080466674</c:v>
                </c:pt>
                <c:pt idx="6">
                  <c:v>0.0015083506148503</c:v>
                </c:pt>
                <c:pt idx="7">
                  <c:v>0.00155950232164768</c:v>
                </c:pt>
                <c:pt idx="8">
                  <c:v>0.00161222747197712</c:v>
                </c:pt>
                <c:pt idx="9">
                  <c:v>0.00166656853957457</c:v>
                </c:pt>
                <c:pt idx="10">
                  <c:v>0.00172256893905367</c:v>
                </c:pt>
                <c:pt idx="11">
                  <c:v>0.00178027303996186</c:v>
                </c:pt>
                <c:pt idx="12">
                  <c:v>0.00183972618082426</c:v>
                </c:pt>
                <c:pt idx="13">
                  <c:v>0.00190097468316606</c:v>
                </c:pt>
                <c:pt idx="14">
                  <c:v>0.00196406586550436</c:v>
                </c:pt>
                <c:pt idx="15">
                  <c:v>0.00202904805729975</c:v>
                </c:pt>
                <c:pt idx="16">
                  <c:v>0.00209597061285792</c:v>
                </c:pt>
                <c:pt idx="17">
                  <c:v>0.00216488392517104</c:v>
                </c:pt>
                <c:pt idx="18">
                  <c:v>0.00223583943968851</c:v>
                </c:pt>
                <c:pt idx="19">
                  <c:v>0.00230888966800647</c:v>
                </c:pt>
                <c:pt idx="20">
                  <c:v>0.00238408820146481</c:v>
                </c:pt>
                <c:pt idx="21">
                  <c:v>0.00246148972464066</c:v>
                </c:pt>
                <c:pt idx="22">
                  <c:v>0.00254115002872648</c:v>
                </c:pt>
                <c:pt idx="23">
                  <c:v>0.00262312602478098</c:v>
                </c:pt>
                <c:pt idx="24">
                  <c:v>0.00270747575684066</c:v>
                </c:pt>
                <c:pt idx="25">
                  <c:v>0.0027942584148794</c:v>
                </c:pt>
                <c:pt idx="26">
                  <c:v>0.00288353434760339</c:v>
                </c:pt>
                <c:pt idx="27">
                  <c:v>0.0029753650750682</c:v>
                </c:pt>
                <c:pt idx="28">
                  <c:v>0.00306981330110469</c:v>
                </c:pt>
                <c:pt idx="29">
                  <c:v>0.00316694292554002</c:v>
                </c:pt>
                <c:pt idx="30">
                  <c:v>0.00326681905619986</c:v>
                </c:pt>
                <c:pt idx="31">
                  <c:v>0.00336950802067741</c:v>
                </c:pt>
                <c:pt idx="32">
                  <c:v>0.00347507737785486</c:v>
                </c:pt>
                <c:pt idx="33">
                  <c:v>0.00358359592916228</c:v>
                </c:pt>
                <c:pt idx="34">
                  <c:v>0.00369513372955895</c:v>
                </c:pt>
                <c:pt idx="35">
                  <c:v>0.00380976209822172</c:v>
                </c:pt>
                <c:pt idx="36">
                  <c:v>0.00392755362892469</c:v>
                </c:pt>
                <c:pt idx="37">
                  <c:v>0.00404858220009433</c:v>
                </c:pt>
                <c:pt idx="38">
                  <c:v>0.00417292298452386</c:v>
                </c:pt>
                <c:pt idx="39">
                  <c:v>0.00430065245873034</c:v>
                </c:pt>
                <c:pt idx="40">
                  <c:v>0.0044318484119379</c:v>
                </c:pt>
                <c:pt idx="41">
                  <c:v>0.00456658995467003</c:v>
                </c:pt>
                <c:pt idx="42">
                  <c:v>0.00470495752693385</c:v>
                </c:pt>
                <c:pt idx="43">
                  <c:v>0.00484703290597882</c:v>
                </c:pt>
                <c:pt idx="44">
                  <c:v>0.00499289921361224</c:v>
                </c:pt>
                <c:pt idx="45">
                  <c:v>0.0051426409230538</c:v>
                </c:pt>
                <c:pt idx="46">
                  <c:v>0.00529634386531086</c:v>
                </c:pt>
                <c:pt idx="47">
                  <c:v>0.00545409523505639</c:v>
                </c:pt>
                <c:pt idx="48">
                  <c:v>0.0056159835959908</c:v>
                </c:pt>
                <c:pt idx="49">
                  <c:v>0.0057820988856693</c:v>
                </c:pt>
                <c:pt idx="50">
                  <c:v>0.00595253241977567</c:v>
                </c:pt>
                <c:pt idx="51">
                  <c:v>0.0061273768958235</c:v>
                </c:pt>
                <c:pt idx="52">
                  <c:v>0.00630672639626572</c:v>
                </c:pt>
                <c:pt idx="53">
                  <c:v>0.00649067639099316</c:v>
                </c:pt>
                <c:pt idx="54">
                  <c:v>0.0066793237392024</c:v>
                </c:pt>
                <c:pt idx="55">
                  <c:v>0.00687276669061374</c:v>
                </c:pt>
                <c:pt idx="56">
                  <c:v>0.00707110488601921</c:v>
                </c:pt>
                <c:pt idx="57">
                  <c:v>0.00727443935714097</c:v>
                </c:pt>
                <c:pt idx="58">
                  <c:v>0.0074828725257803</c:v>
                </c:pt>
                <c:pt idx="59">
                  <c:v>0.00769650820223705</c:v>
                </c:pt>
                <c:pt idx="60">
                  <c:v>0.00791545158297968</c:v>
                </c:pt>
                <c:pt idx="61">
                  <c:v>0.00813980924754573</c:v>
                </c:pt>
                <c:pt idx="62">
                  <c:v>0.00836968915465272</c:v>
                </c:pt>
                <c:pt idx="63">
                  <c:v>0.00860520063749935</c:v>
                </c:pt>
                <c:pt idx="64">
                  <c:v>0.00884645439823689</c:v>
                </c:pt>
                <c:pt idx="65">
                  <c:v>0.00909356250159071</c:v>
                </c:pt>
                <c:pt idx="66">
                  <c:v>0.00934663836761193</c:v>
                </c:pt>
                <c:pt idx="67">
                  <c:v>0.00960579676353921</c:v>
                </c:pt>
                <c:pt idx="68">
                  <c:v>0.00987115379475075</c:v>
                </c:pt>
                <c:pt idx="69">
                  <c:v>0.0101428268947867</c:v>
                </c:pt>
                <c:pt idx="70">
                  <c:v>0.0104209348144222</c:v>
                </c:pt>
                <c:pt idx="71">
                  <c:v>0.0107055976097717</c:v>
                </c:pt>
                <c:pt idx="72">
                  <c:v>0.0109969366294051</c:v>
                </c:pt>
                <c:pt idx="73">
                  <c:v>0.0112950745004557</c:v>
                </c:pt>
                <c:pt idx="74">
                  <c:v>0.0116001351137021</c:v>
                </c:pt>
                <c:pt idx="75">
                  <c:v>0.0119122436076047</c:v>
                </c:pt>
                <c:pt idx="76">
                  <c:v>0.0122315263512775</c:v>
                </c:pt>
                <c:pt idx="77">
                  <c:v>0.0125581109263777</c:v>
                </c:pt>
                <c:pt idx="78">
                  <c:v>0.0128921261078947</c:v>
                </c:pt>
                <c:pt idx="79">
                  <c:v>0.0132337018438208</c:v>
                </c:pt>
                <c:pt idx="80">
                  <c:v>0.013582969233685</c:v>
                </c:pt>
                <c:pt idx="81">
                  <c:v>0.0139400605059352</c:v>
                </c:pt>
                <c:pt idx="82">
                  <c:v>0.0143051089941491</c:v>
                </c:pt>
                <c:pt idx="83">
                  <c:v>0.0146782491120594</c:v>
                </c:pt>
                <c:pt idx="84">
                  <c:v>0.0150596163273768</c:v>
                </c:pt>
                <c:pt idx="85">
                  <c:v>0.0154493471343945</c:v>
                </c:pt>
                <c:pt idx="86">
                  <c:v>0.0158475790253601</c:v>
                </c:pt>
                <c:pt idx="87">
                  <c:v>0.0162544504605997</c:v>
                </c:pt>
                <c:pt idx="88">
                  <c:v>0.0166701008373803</c:v>
                </c:pt>
                <c:pt idx="89">
                  <c:v>0.0170946704574961</c:v>
                </c:pt>
                <c:pt idx="90">
                  <c:v>0.0175283004935677</c:v>
                </c:pt>
                <c:pt idx="91">
                  <c:v>0.0179711329540388</c:v>
                </c:pt>
                <c:pt idx="92">
                  <c:v>0.0184233106468612</c:v>
                </c:pt>
                <c:pt idx="93">
                  <c:v>0.0188849771418552</c:v>
                </c:pt>
                <c:pt idx="94">
                  <c:v>0.019356276731736</c:v>
                </c:pt>
                <c:pt idx="95">
                  <c:v>0.0198373543917943</c:v>
                </c:pt>
                <c:pt idx="96">
                  <c:v>0.0203283557382248</c:v>
                </c:pt>
                <c:pt idx="97">
                  <c:v>0.0208294269850911</c:v>
                </c:pt>
                <c:pt idx="98">
                  <c:v>0.0213407148999217</c:v>
                </c:pt>
                <c:pt idx="99">
                  <c:v>0.0218623667579283</c:v>
                </c:pt>
                <c:pt idx="100">
                  <c:v>0.0223945302948418</c:v>
                </c:pt>
                <c:pt idx="101">
                  <c:v>0.0229373536583595</c:v>
                </c:pt>
                <c:pt idx="102">
                  <c:v>0.0234909853582002</c:v>
                </c:pt>
                <c:pt idx="103">
                  <c:v>0.0240555742147617</c:v>
                </c:pt>
                <c:pt idx="104">
                  <c:v>0.0246312693063812</c:v>
                </c:pt>
                <c:pt idx="105">
                  <c:v>0.0252182199151931</c:v>
                </c:pt>
                <c:pt idx="106">
                  <c:v>0.0258165754715863</c:v>
                </c:pt>
                <c:pt idx="107">
                  <c:v>0.0264264854972603</c:v>
                </c:pt>
                <c:pt idx="108">
                  <c:v>0.0270480995468803</c:v>
                </c:pt>
                <c:pt idx="109">
                  <c:v>0.0276815671483351</c:v>
                </c:pt>
                <c:pt idx="110">
                  <c:v>0.0283270377415996</c:v>
                </c:pt>
                <c:pt idx="111">
                  <c:v>0.0289846606162079</c:v>
                </c:pt>
                <c:pt idx="112">
                  <c:v>0.0296545848473397</c:v>
                </c:pt>
                <c:pt idx="113">
                  <c:v>0.03033695923053</c:v>
                </c:pt>
                <c:pt idx="114">
                  <c:v>0.0310319322150065</c:v>
                </c:pt>
                <c:pt idx="115">
                  <c:v>0.0317396518356657</c:v>
                </c:pt>
                <c:pt idx="116">
                  <c:v>0.0324602656436957</c:v>
                </c:pt>
                <c:pt idx="117">
                  <c:v>0.0331939206358593</c:v>
                </c:pt>
                <c:pt idx="118">
                  <c:v>0.0339407631824473</c:v>
                </c:pt>
                <c:pt idx="119">
                  <c:v>0.0347009389539169</c:v>
                </c:pt>
                <c:pt idx="120">
                  <c:v>0.0354745928462294</c:v>
                </c:pt>
                <c:pt idx="121">
                  <c:v>0.0362618689049042</c:v>
                </c:pt>
                <c:pt idx="122">
                  <c:v>0.0370629102478044</c:v>
                </c:pt>
                <c:pt idx="123">
                  <c:v>0.0378778589866753</c:v>
                </c:pt>
                <c:pt idx="124">
                  <c:v>0.0387068561474534</c:v>
                </c:pt>
                <c:pt idx="125">
                  <c:v>0.0395500415893679</c:v>
                </c:pt>
                <c:pt idx="126">
                  <c:v>0.040407553922858</c:v>
                </c:pt>
                <c:pt idx="127">
                  <c:v>0.041279530426328</c:v>
                </c:pt>
                <c:pt idx="128">
                  <c:v>0.0421661069617679</c:v>
                </c:pt>
                <c:pt idx="129">
                  <c:v>0.0430674178892632</c:v>
                </c:pt>
                <c:pt idx="130">
                  <c:v>0.0439835959804246</c:v>
                </c:pt>
                <c:pt idx="131">
                  <c:v>0.0449147723307645</c:v>
                </c:pt>
                <c:pt idx="132">
                  <c:v>0.0458610762710522</c:v>
                </c:pt>
                <c:pt idx="133">
                  <c:v>0.0468226352776804</c:v>
                </c:pt>
                <c:pt idx="134">
                  <c:v>0.0477995748820742</c:v>
                </c:pt>
                <c:pt idx="135">
                  <c:v>0.0487920185791799</c:v>
                </c:pt>
                <c:pt idx="136">
                  <c:v>0.0498000877350678</c:v>
                </c:pt>
                <c:pt idx="137">
                  <c:v>0.0508239014936882</c:v>
                </c:pt>
                <c:pt idx="138">
                  <c:v>0.0518635766828175</c:v>
                </c:pt>
                <c:pt idx="139">
                  <c:v>0.0529192277192371</c:v>
                </c:pt>
                <c:pt idx="140">
                  <c:v>0.0539909665131848</c:v>
                </c:pt>
                <c:pt idx="141">
                  <c:v>0.0550789023721225</c:v>
                </c:pt>
                <c:pt idx="142">
                  <c:v>0.0561831419038647</c:v>
                </c:pt>
                <c:pt idx="143">
                  <c:v>0.0573037889191138</c:v>
                </c:pt>
                <c:pt idx="144">
                  <c:v>0.0584409443334481</c:v>
                </c:pt>
                <c:pt idx="145">
                  <c:v>0.0595947060688126</c:v>
                </c:pt>
                <c:pt idx="146">
                  <c:v>0.0607651689545613</c:v>
                </c:pt>
                <c:pt idx="147">
                  <c:v>0.0619524246281016</c:v>
                </c:pt>
                <c:pt idx="148">
                  <c:v>0.063156561435195</c:v>
                </c:pt>
                <c:pt idx="149">
                  <c:v>0.0643776643299657</c:v>
                </c:pt>
                <c:pt idx="150">
                  <c:v>0.0656158147746729</c:v>
                </c:pt>
                <c:pt idx="151">
                  <c:v>0.0668710906393034</c:v>
                </c:pt>
                <c:pt idx="152">
                  <c:v>0.0681435661010407</c:v>
                </c:pt>
                <c:pt idx="153">
                  <c:v>0.0694333115436703</c:v>
                </c:pt>
                <c:pt idx="154">
                  <c:v>0.0707403934569795</c:v>
                </c:pt>
                <c:pt idx="155">
                  <c:v>0.072064874336214</c:v>
                </c:pt>
                <c:pt idx="156">
                  <c:v>0.0734068125816529</c:v>
                </c:pt>
                <c:pt idx="157">
                  <c:v>0.0747662623983636</c:v>
                </c:pt>
                <c:pt idx="158">
                  <c:v>0.0761432736962032</c:v>
                </c:pt>
                <c:pt idx="159">
                  <c:v>0.0775378919901298</c:v>
                </c:pt>
                <c:pt idx="160">
                  <c:v>0.0789501583008899</c:v>
                </c:pt>
                <c:pt idx="161">
                  <c:v>0.0803801090561499</c:v>
                </c:pt>
                <c:pt idx="162">
                  <c:v>0.0818277759921385</c:v>
                </c:pt>
                <c:pt idx="163">
                  <c:v>0.0832931860558701</c:v>
                </c:pt>
                <c:pt idx="164">
                  <c:v>0.0847763613080178</c:v>
                </c:pt>
                <c:pt idx="165">
                  <c:v>0.086277318826507</c:v>
                </c:pt>
                <c:pt idx="166">
                  <c:v>0.0877960706109011</c:v>
                </c:pt>
                <c:pt idx="167">
                  <c:v>0.0893326234876504</c:v>
                </c:pt>
                <c:pt idx="168">
                  <c:v>0.0908869790162782</c:v>
                </c:pt>
                <c:pt idx="169">
                  <c:v>0.092459133396576</c:v>
                </c:pt>
                <c:pt idx="170">
                  <c:v>0.0940490773768822</c:v>
                </c:pt>
                <c:pt idx="171">
                  <c:v>0.0956567961635192</c:v>
                </c:pt>
                <c:pt idx="172">
                  <c:v>0.0972822693314627</c:v>
                </c:pt>
                <c:pt idx="173">
                  <c:v>0.0989254707363188</c:v>
                </c:pt>
                <c:pt idx="174">
                  <c:v>0.100586368427686</c:v>
                </c:pt>
                <c:pt idx="175">
                  <c:v>0.102264924563973</c:v>
                </c:pt>
                <c:pt idx="176">
                  <c:v>0.103961095328759</c:v>
                </c:pt>
                <c:pt idx="177">
                  <c:v>0.105674830848759</c:v>
                </c:pt>
                <c:pt idx="178">
                  <c:v>0.107406075113479</c:v>
                </c:pt>
                <c:pt idx="179">
                  <c:v>0.109154765896642</c:v>
                </c:pt>
                <c:pt idx="180">
                  <c:v>0.11092083467945</c:v>
                </c:pt>
                <c:pt idx="181">
                  <c:v>0.112704206575765</c:v>
                </c:pt>
                <c:pt idx="182">
                  <c:v>0.114504800259287</c:v>
                </c:pt>
                <c:pt idx="183">
                  <c:v>0.116322527892802</c:v>
                </c:pt>
                <c:pt idx="184">
                  <c:v>0.118157295059577</c:v>
                </c:pt>
                <c:pt idx="185">
                  <c:v>0.12000900069698</c:v>
                </c:pt>
                <c:pt idx="186">
                  <c:v>0.121877537032396</c:v>
                </c:pt>
                <c:pt idx="187">
                  <c:v>0.123762789521518</c:v>
                </c:pt>
                <c:pt idx="188">
                  <c:v>0.125664636789083</c:v>
                </c:pt>
                <c:pt idx="189">
                  <c:v>0.127582950572136</c:v>
                </c:pt>
                <c:pt idx="190">
                  <c:v>0.129517595665886</c:v>
                </c:pt>
                <c:pt idx="191">
                  <c:v>0.131468429872225</c:v>
                </c:pt>
                <c:pt idx="192">
                  <c:v>0.133435303950997</c:v>
                </c:pt>
                <c:pt idx="193">
                  <c:v>0.135418061574065</c:v>
                </c:pt>
                <c:pt idx="194">
                  <c:v>0.137416539282276</c:v>
                </c:pt>
                <c:pt idx="195">
                  <c:v>0.139430566445354</c:v>
                </c:pt>
                <c:pt idx="196">
                  <c:v>0.141459965224833</c:v>
                </c:pt>
                <c:pt idx="197">
                  <c:v>0.143504550540056</c:v>
                </c:pt>
                <c:pt idx="198">
                  <c:v>0.145564130037342</c:v>
                </c:pt>
                <c:pt idx="199">
                  <c:v>0.14763850406235</c:v>
                </c:pt>
                <c:pt idx="200">
                  <c:v>0.149727465635739</c:v>
                </c:pt>
                <c:pt idx="201">
                  <c:v>0.151830800432155</c:v>
                </c:pt>
                <c:pt idx="202">
                  <c:v>0.153948286762627</c:v>
                </c:pt>
                <c:pt idx="203">
                  <c:v>0.156079695560415</c:v>
                </c:pt>
                <c:pt idx="204">
                  <c:v>0.158224790370377</c:v>
                </c:pt>
                <c:pt idx="205">
                  <c:v>0.160383327341913</c:v>
                </c:pt>
                <c:pt idx="206">
                  <c:v>0.162555055225528</c:v>
                </c:pt>
                <c:pt idx="207">
                  <c:v>0.16473971537307</c:v>
                </c:pt>
                <c:pt idx="208">
                  <c:v>0.166937041741707</c:v>
                </c:pt>
                <c:pt idx="209">
                  <c:v>0.169146760901666</c:v>
                </c:pt>
                <c:pt idx="210">
                  <c:v>0.171368592047801</c:v>
                </c:pt>
                <c:pt idx="211">
                  <c:v>0.173602247015026</c:v>
                </c:pt>
                <c:pt idx="212">
                  <c:v>0.175847430297656</c:v>
                </c:pt>
                <c:pt idx="213">
                  <c:v>0.178103839072687</c:v>
                </c:pt>
                <c:pt idx="214">
                  <c:v>0.180371163227074</c:v>
                </c:pt>
                <c:pt idx="215">
                  <c:v>0.182649085389015</c:v>
                </c:pt>
                <c:pt idx="216">
                  <c:v>0.184937280963299</c:v>
                </c:pt>
                <c:pt idx="217">
                  <c:v>0.187235418170723</c:v>
                </c:pt>
                <c:pt idx="218">
                  <c:v>0.189543158091633</c:v>
                </c:pt>
                <c:pt idx="219">
                  <c:v>0.191860154713593</c:v>
                </c:pt>
                <c:pt idx="220">
                  <c:v>0.194186054983206</c:v>
                </c:pt>
                <c:pt idx="221">
                  <c:v>0.19652049886213</c:v>
                </c:pt>
                <c:pt idx="222">
                  <c:v>0.198863119387269</c:v>
                </c:pt>
                <c:pt idx="223">
                  <c:v>0.201213542735191</c:v>
                </c:pt>
                <c:pt idx="224">
                  <c:v>0.203571388290753</c:v>
                </c:pt>
                <c:pt idx="225">
                  <c:v>0.205936268719968</c:v>
                </c:pt>
                <c:pt idx="226">
                  <c:v>0.208307790047101</c:v>
                </c:pt>
                <c:pt idx="227">
                  <c:v>0.210685551736008</c:v>
                </c:pt>
                <c:pt idx="228">
                  <c:v>0.213069146775711</c:v>
                </c:pt>
                <c:pt idx="229">
                  <c:v>0.215458161770213</c:v>
                </c:pt>
                <c:pt idx="230">
                  <c:v>0.217852177032544</c:v>
                </c:pt>
                <c:pt idx="231">
                  <c:v>0.220250766683026</c:v>
                </c:pt>
                <c:pt idx="232">
                  <c:v>0.222653498751754</c:v>
                </c:pt>
                <c:pt idx="233">
                  <c:v>0.225059935285263</c:v>
                </c:pt>
                <c:pt idx="234">
                  <c:v>0.227469632457379</c:v>
                </c:pt>
                <c:pt idx="235">
                  <c:v>0.229882140684226</c:v>
                </c:pt>
                <c:pt idx="236">
                  <c:v>0.232297004743359</c:v>
                </c:pt>
                <c:pt idx="237">
                  <c:v>0.234713763897005</c:v>
                </c:pt>
                <c:pt idx="238">
                  <c:v>0.237131952019373</c:v>
                </c:pt>
                <c:pt idx="239">
                  <c:v>0.239551097728006</c:v>
                </c:pt>
                <c:pt idx="240">
                  <c:v>0.241970724519136</c:v>
                </c:pt>
                <c:pt idx="241">
                  <c:v>0.244390350906993</c:v>
                </c:pt>
                <c:pt idx="242">
                  <c:v>0.246809490567036</c:v>
                </c:pt>
                <c:pt idx="243">
                  <c:v>0.249227652483059</c:v>
                </c:pt>
                <c:pt idx="244">
                  <c:v>0.25164434109811</c:v>
                </c:pt>
                <c:pt idx="245">
                  <c:v>0.254059056469182</c:v>
                </c:pt>
                <c:pt idx="246">
                  <c:v>0.256471294425613</c:v>
                </c:pt>
                <c:pt idx="247">
                  <c:v>0.258880546731142</c:v>
                </c:pt>
                <c:pt idx="248">
                  <c:v>0.261286301249546</c:v>
                </c:pt>
                <c:pt idx="249">
                  <c:v>0.263688042113811</c:v>
                </c:pt>
                <c:pt idx="250">
                  <c:v>0.266085249898748</c:v>
                </c:pt>
                <c:pt idx="251">
                  <c:v>0.268477401796996</c:v>
                </c:pt>
                <c:pt idx="252">
                  <c:v>0.270863971798331</c:v>
                </c:pt>
                <c:pt idx="253">
                  <c:v>0.273244430872209</c:v>
                </c:pt>
                <c:pt idx="254">
                  <c:v>0.27561824715345</c:v>
                </c:pt>
                <c:pt idx="255">
                  <c:v>0.27798488613099</c:v>
                </c:pt>
                <c:pt idx="256">
                  <c:v>0.280343810839614</c:v>
                </c:pt>
                <c:pt idx="257">
                  <c:v>0.282694482054573</c:v>
                </c:pt>
                <c:pt idx="258">
                  <c:v>0.285036358489</c:v>
                </c:pt>
                <c:pt idx="259">
                  <c:v>0.287368896994022</c:v>
                </c:pt>
                <c:pt idx="260">
                  <c:v>0.289691552761476</c:v>
                </c:pt>
                <c:pt idx="261">
                  <c:v>0.292003779529135</c:v>
                </c:pt>
                <c:pt idx="262">
                  <c:v>0.294305029788319</c:v>
                </c:pt>
                <c:pt idx="263">
                  <c:v>0.296594754993809</c:v>
                </c:pt>
                <c:pt idx="264">
                  <c:v>0.298872405775946</c:v>
                </c:pt>
                <c:pt idx="265">
                  <c:v>0.301137432154798</c:v>
                </c:pt>
                <c:pt idx="266">
                  <c:v>0.303389283756294</c:v>
                </c:pt>
                <c:pt idx="267">
                  <c:v>0.305627410030204</c:v>
                </c:pt>
                <c:pt idx="268">
                  <c:v>0.307851260469847</c:v>
                </c:pt>
                <c:pt idx="269">
                  <c:v>0.31006028483341</c:v>
                </c:pt>
                <c:pt idx="270">
                  <c:v>0.312253933366755</c:v>
                </c:pt>
                <c:pt idx="271">
                  <c:v>0.314431657027591</c:v>
                </c:pt>
                <c:pt idx="272">
                  <c:v>0.316592907710887</c:v>
                </c:pt>
                <c:pt idx="273">
                  <c:v>0.318737138475395</c:v>
                </c:pt>
                <c:pt idx="274">
                  <c:v>0.320863803771166</c:v>
                </c:pt>
                <c:pt idx="275">
                  <c:v>0.322972359667908</c:v>
                </c:pt>
                <c:pt idx="276">
                  <c:v>0.325062264084076</c:v>
                </c:pt>
                <c:pt idx="277">
                  <c:v>0.327132977016549</c:v>
                </c:pt>
                <c:pt idx="278">
                  <c:v>0.329183960770759</c:v>
                </c:pt>
                <c:pt idx="279">
                  <c:v>0.331214680191147</c:v>
                </c:pt>
                <c:pt idx="280">
                  <c:v>0.333224602891794</c:v>
                </c:pt>
                <c:pt idx="281">
                  <c:v>0.3352131994871</c:v>
                </c:pt>
                <c:pt idx="282">
                  <c:v>0.337179943822375</c:v>
                </c:pt>
                <c:pt idx="283">
                  <c:v>0.339124313204187</c:v>
                </c:pt>
                <c:pt idx="284">
                  <c:v>0.341045788630347</c:v>
                </c:pt>
                <c:pt idx="285">
                  <c:v>0.342943855019378</c:v>
                </c:pt>
                <c:pt idx="286">
                  <c:v>0.344818001439328</c:v>
                </c:pt>
                <c:pt idx="287">
                  <c:v>0.346667721335786</c:v>
                </c:pt>
                <c:pt idx="288">
                  <c:v>0.348492512758969</c:v>
                </c:pt>
                <c:pt idx="289">
                  <c:v>0.350291878589721</c:v>
                </c:pt>
                <c:pt idx="290">
                  <c:v>0.352065326764294</c:v>
                </c:pt>
                <c:pt idx="291">
                  <c:v>0.353812370497775</c:v>
                </c:pt>
                <c:pt idx="292">
                  <c:v>0.355532528505992</c:v>
                </c:pt>
                <c:pt idx="293">
                  <c:v>0.357225325225796</c:v>
                </c:pt>
                <c:pt idx="294">
                  <c:v>0.35889029103354</c:v>
                </c:pt>
                <c:pt idx="295">
                  <c:v>0.360526962461643</c:v>
                </c:pt>
                <c:pt idx="296">
                  <c:v>0.362134882413088</c:v>
                </c:pt>
                <c:pt idx="297">
                  <c:v>0.363713600373709</c:v>
                </c:pt>
                <c:pt idx="298">
                  <c:v>0.36526267262215</c:v>
                </c:pt>
                <c:pt idx="299">
                  <c:v>0.366781662437332</c:v>
                </c:pt>
                <c:pt idx="300">
                  <c:v>0.368270140303319</c:v>
                </c:pt>
                <c:pt idx="301">
                  <c:v>0.369727684111428</c:v>
                </c:pt>
                <c:pt idx="302">
                  <c:v>0.371153879359462</c:v>
                </c:pt>
                <c:pt idx="303">
                  <c:v>0.372548319347929</c:v>
                </c:pt>
                <c:pt idx="304">
                  <c:v>0.373910605373125</c:v>
                </c:pt>
                <c:pt idx="305">
                  <c:v>0.375240346916934</c:v>
                </c:pt>
                <c:pt idx="306">
                  <c:v>0.37653716183325</c:v>
                </c:pt>
                <c:pt idx="307">
                  <c:v>0.377800676530861</c:v>
                </c:pt>
                <c:pt idx="308">
                  <c:v>0.379030526152698</c:v>
                </c:pt>
                <c:pt idx="309">
                  <c:v>0.380226354751322</c:v>
                </c:pt>
                <c:pt idx="310">
                  <c:v>0.381387815460521</c:v>
                </c:pt>
                <c:pt idx="311">
                  <c:v>0.382514570662921</c:v>
                </c:pt>
                <c:pt idx="312">
                  <c:v>0.383606292153475</c:v>
                </c:pt>
                <c:pt idx="313">
                  <c:v>0.38466266129874</c:v>
                </c:pt>
                <c:pt idx="314">
                  <c:v>0.385683369191813</c:v>
                </c:pt>
                <c:pt idx="315">
                  <c:v>0.386668116802846</c:v>
                </c:pt>
                <c:pt idx="316">
                  <c:v>0.387616615125011</c:v>
                </c:pt>
                <c:pt idx="317">
                  <c:v>0.388528585315833</c:v>
                </c:pt>
                <c:pt idx="318">
                  <c:v>0.389403758833788</c:v>
                </c:pt>
                <c:pt idx="319">
                  <c:v>0.390241877570072</c:v>
                </c:pt>
                <c:pt idx="320">
                  <c:v>0.391042693975454</c:v>
                </c:pt>
                <c:pt idx="321">
                  <c:v>0.391805971182119</c:v>
                </c:pt>
                <c:pt idx="322">
                  <c:v>0.392531483120427</c:v>
                </c:pt>
                <c:pt idx="323">
                  <c:v>0.393219014630495</c:v>
                </c:pt>
                <c:pt idx="324">
                  <c:v>0.393868361568539</c:v>
                </c:pt>
                <c:pt idx="325">
                  <c:v>0.394479330907887</c:v>
                </c:pt>
                <c:pt idx="326">
                  <c:v>0.39505174083461</c:v>
                </c:pt>
                <c:pt idx="327">
                  <c:v>0.395585420837686</c:v>
                </c:pt>
                <c:pt idx="328">
                  <c:v>0.396080211793655</c:v>
                </c:pt>
                <c:pt idx="329">
                  <c:v>0.396535966045685</c:v>
                </c:pt>
                <c:pt idx="330">
                  <c:v>0.396952547477011</c:v>
                </c:pt>
                <c:pt idx="331">
                  <c:v>0.397329831578687</c:v>
                </c:pt>
                <c:pt idx="332">
                  <c:v>0.397667705511608</c:v>
                </c:pt>
                <c:pt idx="333">
                  <c:v>0.39796606816275</c:v>
                </c:pt>
                <c:pt idx="334">
                  <c:v>0.398224830195606</c:v>
                </c:pt>
                <c:pt idx="335">
                  <c:v>0.398443914094763</c:v>
                </c:pt>
                <c:pt idx="336">
                  <c:v>0.398623254204605</c:v>
                </c:pt>
                <c:pt idx="337">
                  <c:v>0.398762796762099</c:v>
                </c:pt>
                <c:pt idx="338">
                  <c:v>0.398862499923666</c:v>
                </c:pt>
                <c:pt idx="339">
                  <c:v>0.398922333786082</c:v>
                </c:pt>
                <c:pt idx="340">
                  <c:v>0.398942280401433</c:v>
                </c:pt>
                <c:pt idx="341">
                  <c:v>0.398922333786082</c:v>
                </c:pt>
                <c:pt idx="342">
                  <c:v>0.398862499923666</c:v>
                </c:pt>
                <c:pt idx="343">
                  <c:v>0.3987627967621</c:v>
                </c:pt>
                <c:pt idx="344">
                  <c:v>0.398623254204605</c:v>
                </c:pt>
                <c:pt idx="345">
                  <c:v>0.398443914094765</c:v>
                </c:pt>
                <c:pt idx="346">
                  <c:v>0.398224830195608</c:v>
                </c:pt>
                <c:pt idx="347">
                  <c:v>0.397966068162752</c:v>
                </c:pt>
                <c:pt idx="348">
                  <c:v>0.39766770551161</c:v>
                </c:pt>
                <c:pt idx="349">
                  <c:v>0.397329831578689</c:v>
                </c:pt>
                <c:pt idx="350">
                  <c:v>0.396952547477013</c:v>
                </c:pt>
                <c:pt idx="351">
                  <c:v>0.396535966045687</c:v>
                </c:pt>
                <c:pt idx="352">
                  <c:v>0.396080211793657</c:v>
                </c:pt>
                <c:pt idx="353">
                  <c:v>0.395585420837689</c:v>
                </c:pt>
                <c:pt idx="354">
                  <c:v>0.395051740834613</c:v>
                </c:pt>
                <c:pt idx="355">
                  <c:v>0.39447933090789</c:v>
                </c:pt>
                <c:pt idx="356">
                  <c:v>0.393868361568543</c:v>
                </c:pt>
                <c:pt idx="357">
                  <c:v>0.393219014630499</c:v>
                </c:pt>
                <c:pt idx="358">
                  <c:v>0.392531483120431</c:v>
                </c:pt>
                <c:pt idx="359">
                  <c:v>0.391805971182123</c:v>
                </c:pt>
                <c:pt idx="360">
                  <c:v>0.391042693975458</c:v>
                </c:pt>
                <c:pt idx="361">
                  <c:v>0.390241877570077</c:v>
                </c:pt>
                <c:pt idx="362">
                  <c:v>0.389403758833793</c:v>
                </c:pt>
                <c:pt idx="363">
                  <c:v>0.388528585315838</c:v>
                </c:pt>
                <c:pt idx="364">
                  <c:v>0.387616615125017</c:v>
                </c:pt>
                <c:pt idx="365">
                  <c:v>0.386668116802852</c:v>
                </c:pt>
                <c:pt idx="366">
                  <c:v>0.385683369191819</c:v>
                </c:pt>
                <c:pt idx="367">
                  <c:v>0.384662661298746</c:v>
                </c:pt>
                <c:pt idx="368">
                  <c:v>0.383606292153482</c:v>
                </c:pt>
                <c:pt idx="369">
                  <c:v>0.382514570662927</c:v>
                </c:pt>
                <c:pt idx="370">
                  <c:v>0.381387815460527</c:v>
                </c:pt>
                <c:pt idx="371">
                  <c:v>0.380226354751328</c:v>
                </c:pt>
                <c:pt idx="372">
                  <c:v>0.379030526152705</c:v>
                </c:pt>
                <c:pt idx="373">
                  <c:v>0.377800676530868</c:v>
                </c:pt>
                <c:pt idx="374">
                  <c:v>0.376537161833257</c:v>
                </c:pt>
                <c:pt idx="375">
                  <c:v>0.375240346916942</c:v>
                </c:pt>
                <c:pt idx="376">
                  <c:v>0.373910605373132</c:v>
                </c:pt>
                <c:pt idx="377">
                  <c:v>0.372548319347937</c:v>
                </c:pt>
                <c:pt idx="378">
                  <c:v>0.37115387935947</c:v>
                </c:pt>
                <c:pt idx="379">
                  <c:v>0.369727684111436</c:v>
                </c:pt>
                <c:pt idx="380">
                  <c:v>0.368270140303327</c:v>
                </c:pt>
                <c:pt idx="381">
                  <c:v>0.36678166243734</c:v>
                </c:pt>
                <c:pt idx="382">
                  <c:v>0.365262672622158</c:v>
                </c:pt>
                <c:pt idx="383">
                  <c:v>0.363713600373718</c:v>
                </c:pt>
                <c:pt idx="384">
                  <c:v>0.362134882413097</c:v>
                </c:pt>
                <c:pt idx="385">
                  <c:v>0.360526962461652</c:v>
                </c:pt>
                <c:pt idx="386">
                  <c:v>0.358890291033549</c:v>
                </c:pt>
                <c:pt idx="387">
                  <c:v>0.357225325225805</c:v>
                </c:pt>
                <c:pt idx="388">
                  <c:v>0.355532528506002</c:v>
                </c:pt>
                <c:pt idx="389">
                  <c:v>0.353812370497784</c:v>
                </c:pt>
                <c:pt idx="390">
                  <c:v>0.352065326764304</c:v>
                </c:pt>
                <c:pt idx="391">
                  <c:v>0.350291878589731</c:v>
                </c:pt>
                <c:pt idx="392">
                  <c:v>0.348492512758979</c:v>
                </c:pt>
                <c:pt idx="393">
                  <c:v>0.346667721335797</c:v>
                </c:pt>
                <c:pt idx="394">
                  <c:v>0.344818001439338</c:v>
                </c:pt>
                <c:pt idx="395">
                  <c:v>0.342943855019389</c:v>
                </c:pt>
                <c:pt idx="396">
                  <c:v>0.341045788630358</c:v>
                </c:pt>
                <c:pt idx="397">
                  <c:v>0.339124313204198</c:v>
                </c:pt>
                <c:pt idx="398">
                  <c:v>0.337179943822386</c:v>
                </c:pt>
                <c:pt idx="399">
                  <c:v>0.335213199487112</c:v>
                </c:pt>
                <c:pt idx="400">
                  <c:v>0.333224602891805</c:v>
                </c:pt>
                <c:pt idx="401">
                  <c:v>0.331214680191159</c:v>
                </c:pt>
                <c:pt idx="402">
                  <c:v>0.32918396077077</c:v>
                </c:pt>
                <c:pt idx="403">
                  <c:v>0.32713297701656</c:v>
                </c:pt>
                <c:pt idx="404">
                  <c:v>0.325062264084088</c:v>
                </c:pt>
                <c:pt idx="405">
                  <c:v>0.32297235966792</c:v>
                </c:pt>
                <c:pt idx="406">
                  <c:v>0.320863803771178</c:v>
                </c:pt>
                <c:pt idx="407">
                  <c:v>0.318737138475407</c:v>
                </c:pt>
                <c:pt idx="408">
                  <c:v>0.316592907710899</c:v>
                </c:pt>
                <c:pt idx="409">
                  <c:v>0.314431657027603</c:v>
                </c:pt>
                <c:pt idx="410">
                  <c:v>0.312253933366767</c:v>
                </c:pt>
                <c:pt idx="411">
                  <c:v>0.310060284833422</c:v>
                </c:pt>
                <c:pt idx="412">
                  <c:v>0.307851260469859</c:v>
                </c:pt>
                <c:pt idx="413">
                  <c:v>0.305627410030216</c:v>
                </c:pt>
                <c:pt idx="414">
                  <c:v>0.303389283756306</c:v>
                </c:pt>
                <c:pt idx="415">
                  <c:v>0.301137432154811</c:v>
                </c:pt>
                <c:pt idx="416">
                  <c:v>0.298872405775959</c:v>
                </c:pt>
                <c:pt idx="417">
                  <c:v>0.296594754993822</c:v>
                </c:pt>
                <c:pt idx="418">
                  <c:v>0.294305029788331</c:v>
                </c:pt>
                <c:pt idx="419">
                  <c:v>0.292003779529148</c:v>
                </c:pt>
                <c:pt idx="420">
                  <c:v>0.289691552761489</c:v>
                </c:pt>
                <c:pt idx="421">
                  <c:v>0.287368896994035</c:v>
                </c:pt>
                <c:pt idx="422">
                  <c:v>0.285036358489014</c:v>
                </c:pt>
                <c:pt idx="423">
                  <c:v>0.282694482054587</c:v>
                </c:pt>
                <c:pt idx="424">
                  <c:v>0.280343810839627</c:v>
                </c:pt>
                <c:pt idx="425">
                  <c:v>0.277984886131003</c:v>
                </c:pt>
                <c:pt idx="426">
                  <c:v>0.275618247153463</c:v>
                </c:pt>
                <c:pt idx="427">
                  <c:v>0.273244430872223</c:v>
                </c:pt>
                <c:pt idx="428">
                  <c:v>0.270863971798345</c:v>
                </c:pt>
                <c:pt idx="429">
                  <c:v>0.268477401797009</c:v>
                </c:pt>
                <c:pt idx="430">
                  <c:v>0.266085249898761</c:v>
                </c:pt>
                <c:pt idx="431">
                  <c:v>0.263688042113825</c:v>
                </c:pt>
                <c:pt idx="432">
                  <c:v>0.26128630124956</c:v>
                </c:pt>
                <c:pt idx="433">
                  <c:v>0.258880546731155</c:v>
                </c:pt>
                <c:pt idx="434">
                  <c:v>0.256471294425627</c:v>
                </c:pt>
                <c:pt idx="435">
                  <c:v>0.254059056469196</c:v>
                </c:pt>
                <c:pt idx="436">
                  <c:v>0.251644341098124</c:v>
                </c:pt>
                <c:pt idx="437">
                  <c:v>0.249227652483073</c:v>
                </c:pt>
                <c:pt idx="438">
                  <c:v>0.246809490567049</c:v>
                </c:pt>
                <c:pt idx="439">
                  <c:v>0.244390350907006</c:v>
                </c:pt>
                <c:pt idx="440">
                  <c:v>0.24197072451915</c:v>
                </c:pt>
                <c:pt idx="441">
                  <c:v>0.23955109772802</c:v>
                </c:pt>
                <c:pt idx="442">
                  <c:v>0.237131952019386</c:v>
                </c:pt>
                <c:pt idx="443">
                  <c:v>0.234713763897018</c:v>
                </c:pt>
                <c:pt idx="444">
                  <c:v>0.232297004743373</c:v>
                </c:pt>
                <c:pt idx="445">
                  <c:v>0.22988214068424</c:v>
                </c:pt>
                <c:pt idx="446">
                  <c:v>0.227469632457392</c:v>
                </c:pt>
                <c:pt idx="447">
                  <c:v>0.225059935285276</c:v>
                </c:pt>
                <c:pt idx="448">
                  <c:v>0.222653498751768</c:v>
                </c:pt>
                <c:pt idx="449">
                  <c:v>0.22025076668304</c:v>
                </c:pt>
                <c:pt idx="450">
                  <c:v>0.217852177032557</c:v>
                </c:pt>
                <c:pt idx="451">
                  <c:v>0.215458161770226</c:v>
                </c:pt>
                <c:pt idx="452">
                  <c:v>0.213069146775724</c:v>
                </c:pt>
                <c:pt idx="453">
                  <c:v>0.210685551736022</c:v>
                </c:pt>
                <c:pt idx="454">
                  <c:v>0.208307790047115</c:v>
                </c:pt>
                <c:pt idx="455">
                  <c:v>0.205936268719981</c:v>
                </c:pt>
                <c:pt idx="456">
                  <c:v>0.203571388290766</c:v>
                </c:pt>
                <c:pt idx="457">
                  <c:v>0.201213542735204</c:v>
                </c:pt>
                <c:pt idx="458">
                  <c:v>0.198863119387282</c:v>
                </c:pt>
                <c:pt idx="459">
                  <c:v>0.196520498862143</c:v>
                </c:pt>
                <c:pt idx="460">
                  <c:v>0.194186054983219</c:v>
                </c:pt>
                <c:pt idx="461">
                  <c:v>0.191860154713606</c:v>
                </c:pt>
                <c:pt idx="462">
                  <c:v>0.189543158091647</c:v>
                </c:pt>
                <c:pt idx="463">
                  <c:v>0.187235418170736</c:v>
                </c:pt>
                <c:pt idx="464">
                  <c:v>0.184937280963312</c:v>
                </c:pt>
                <c:pt idx="465">
                  <c:v>0.182649085389028</c:v>
                </c:pt>
                <c:pt idx="466">
                  <c:v>0.180371163227087</c:v>
                </c:pt>
                <c:pt idx="467">
                  <c:v>0.1781038390727</c:v>
                </c:pt>
                <c:pt idx="468">
                  <c:v>0.175847430297668</c:v>
                </c:pt>
                <c:pt idx="469">
                  <c:v>0.173602247015039</c:v>
                </c:pt>
                <c:pt idx="470">
                  <c:v>0.171368592047813</c:v>
                </c:pt>
                <c:pt idx="471">
                  <c:v>0.169146760901678</c:v>
                </c:pt>
                <c:pt idx="472">
                  <c:v>0.16693704174172</c:v>
                </c:pt>
                <c:pt idx="473">
                  <c:v>0.164739715373083</c:v>
                </c:pt>
                <c:pt idx="474">
                  <c:v>0.16255505522554</c:v>
                </c:pt>
                <c:pt idx="475">
                  <c:v>0.160383327341925</c:v>
                </c:pt>
                <c:pt idx="476">
                  <c:v>0.158224790370389</c:v>
                </c:pt>
                <c:pt idx="477">
                  <c:v>0.156079695560427</c:v>
                </c:pt>
                <c:pt idx="478">
                  <c:v>0.153948286762639</c:v>
                </c:pt>
                <c:pt idx="479">
                  <c:v>0.151830800432167</c:v>
                </c:pt>
                <c:pt idx="480">
                  <c:v>0.149727465635751</c:v>
                </c:pt>
                <c:pt idx="481">
                  <c:v>0.147638504062361</c:v>
                </c:pt>
                <c:pt idx="482">
                  <c:v>0.145564130037353</c:v>
                </c:pt>
                <c:pt idx="483">
                  <c:v>0.143504550540068</c:v>
                </c:pt>
                <c:pt idx="484">
                  <c:v>0.141459965224844</c:v>
                </c:pt>
                <c:pt idx="485">
                  <c:v>0.139430566445366</c:v>
                </c:pt>
                <c:pt idx="486">
                  <c:v>0.137416539282287</c:v>
                </c:pt>
                <c:pt idx="487">
                  <c:v>0.135418061574077</c:v>
                </c:pt>
                <c:pt idx="488">
                  <c:v>0.133435303951008</c:v>
                </c:pt>
                <c:pt idx="489">
                  <c:v>0.131468429872236</c:v>
                </c:pt>
                <c:pt idx="490">
                  <c:v>0.129517595665897</c:v>
                </c:pt>
                <c:pt idx="491">
                  <c:v>0.127582950572147</c:v>
                </c:pt>
                <c:pt idx="492">
                  <c:v>0.125664636789093</c:v>
                </c:pt>
                <c:pt idx="493">
                  <c:v>0.123762789521528</c:v>
                </c:pt>
                <c:pt idx="494">
                  <c:v>0.121877537032407</c:v>
                </c:pt>
                <c:pt idx="495">
                  <c:v>0.120009000696991</c:v>
                </c:pt>
                <c:pt idx="496">
                  <c:v>0.118157295059587</c:v>
                </c:pt>
                <c:pt idx="497">
                  <c:v>0.116322527892812</c:v>
                </c:pt>
                <c:pt idx="498">
                  <c:v>0.114504800259297</c:v>
                </c:pt>
                <c:pt idx="499">
                  <c:v>0.112704206575775</c:v>
                </c:pt>
                <c:pt idx="500">
                  <c:v>0.11092083467946</c:v>
                </c:pt>
                <c:pt idx="501">
                  <c:v>0.109154765896652</c:v>
                </c:pt>
                <c:pt idx="502">
                  <c:v>0.107406075113489</c:v>
                </c:pt>
                <c:pt idx="503">
                  <c:v>0.105674830848768</c:v>
                </c:pt>
                <c:pt idx="504">
                  <c:v>0.103961095328769</c:v>
                </c:pt>
                <c:pt idx="505">
                  <c:v>0.102264924563983</c:v>
                </c:pt>
                <c:pt idx="506">
                  <c:v>0.100586368427695</c:v>
                </c:pt>
                <c:pt idx="507">
                  <c:v>0.0989254707363281</c:v>
                </c:pt>
                <c:pt idx="508">
                  <c:v>0.0972822693314719</c:v>
                </c:pt>
                <c:pt idx="509">
                  <c:v>0.0956567961635283</c:v>
                </c:pt>
                <c:pt idx="510">
                  <c:v>0.0940490773768912</c:v>
                </c:pt>
                <c:pt idx="511">
                  <c:v>0.0924591333965849</c:v>
                </c:pt>
                <c:pt idx="512">
                  <c:v>0.0908869790162871</c:v>
                </c:pt>
                <c:pt idx="513">
                  <c:v>0.0893326234876591</c:v>
                </c:pt>
                <c:pt idx="514">
                  <c:v>0.0877960706109097</c:v>
                </c:pt>
                <c:pt idx="515">
                  <c:v>0.0862773188265156</c:v>
                </c:pt>
                <c:pt idx="516">
                  <c:v>0.0847763613080262</c:v>
                </c:pt>
                <c:pt idx="517">
                  <c:v>0.0832931860558784</c:v>
                </c:pt>
                <c:pt idx="518">
                  <c:v>0.0818277759921467</c:v>
                </c:pt>
                <c:pt idx="519">
                  <c:v>0.080380109056158</c:v>
                </c:pt>
                <c:pt idx="520">
                  <c:v>0.078950158300898</c:v>
                </c:pt>
                <c:pt idx="521">
                  <c:v>0.0775378919901378</c:v>
                </c:pt>
                <c:pt idx="522">
                  <c:v>0.076143273696211</c:v>
                </c:pt>
                <c:pt idx="523">
                  <c:v>0.0747662623983713</c:v>
                </c:pt>
                <c:pt idx="524">
                  <c:v>0.0734068125816605</c:v>
                </c:pt>
                <c:pt idx="525">
                  <c:v>0.0720648743362216</c:v>
                </c:pt>
                <c:pt idx="526">
                  <c:v>0.0707403934569869</c:v>
                </c:pt>
                <c:pt idx="527">
                  <c:v>0.0694333115436777</c:v>
                </c:pt>
                <c:pt idx="528">
                  <c:v>0.068143566101048</c:v>
                </c:pt>
                <c:pt idx="529">
                  <c:v>0.0668710906393105</c:v>
                </c:pt>
                <c:pt idx="530">
                  <c:v>0.0656158147746799</c:v>
                </c:pt>
                <c:pt idx="531">
                  <c:v>0.0643776643299726</c:v>
                </c:pt>
                <c:pt idx="532">
                  <c:v>0.0631565614352019</c:v>
                </c:pt>
                <c:pt idx="533">
                  <c:v>0.0619524246281084</c:v>
                </c:pt>
                <c:pt idx="534">
                  <c:v>0.0607651689545679</c:v>
                </c:pt>
                <c:pt idx="535">
                  <c:v>0.0595947060688192</c:v>
                </c:pt>
                <c:pt idx="536">
                  <c:v>0.0584409443334545</c:v>
                </c:pt>
                <c:pt idx="537">
                  <c:v>0.0573037889191201</c:v>
                </c:pt>
                <c:pt idx="538">
                  <c:v>0.056183141903871</c:v>
                </c:pt>
                <c:pt idx="539">
                  <c:v>0.0550789023721287</c:v>
                </c:pt>
                <c:pt idx="540">
                  <c:v>0.0539909665131909</c:v>
                </c:pt>
                <c:pt idx="541">
                  <c:v>0.0529192277192431</c:v>
                </c:pt>
                <c:pt idx="542">
                  <c:v>0.0518635766828234</c:v>
                </c:pt>
                <c:pt idx="543">
                  <c:v>0.050823901493694</c:v>
                </c:pt>
                <c:pt idx="544">
                  <c:v>0.0498000877350735</c:v>
                </c:pt>
                <c:pt idx="545">
                  <c:v>0.0487920185791855</c:v>
                </c:pt>
                <c:pt idx="546">
                  <c:v>0.0477995748820798</c:v>
                </c:pt>
                <c:pt idx="547">
                  <c:v>0.0468226352776859</c:v>
                </c:pt>
                <c:pt idx="548">
                  <c:v>0.0458610762710576</c:v>
                </c:pt>
                <c:pt idx="549">
                  <c:v>0.0449147723307698</c:v>
                </c:pt>
                <c:pt idx="550">
                  <c:v>0.0439835959804298</c:v>
                </c:pt>
                <c:pt idx="551">
                  <c:v>0.0430674178892683</c:v>
                </c:pt>
                <c:pt idx="552">
                  <c:v>0.0421661069617729</c:v>
                </c:pt>
                <c:pt idx="553">
                  <c:v>0.041279530426333</c:v>
                </c:pt>
                <c:pt idx="554">
                  <c:v>0.0404075539228629</c:v>
                </c:pt>
                <c:pt idx="555">
                  <c:v>0.0395500415893727</c:v>
                </c:pt>
                <c:pt idx="556">
                  <c:v>0.0387068561474581</c:v>
                </c:pt>
                <c:pt idx="557">
                  <c:v>0.03787785898668</c:v>
                </c:pt>
                <c:pt idx="558">
                  <c:v>0.0370629102478089</c:v>
                </c:pt>
                <c:pt idx="559">
                  <c:v>0.0362618689049086</c:v>
                </c:pt>
                <c:pt idx="560">
                  <c:v>0.0354745928462338</c:v>
                </c:pt>
                <c:pt idx="561">
                  <c:v>0.0347009389539212</c:v>
                </c:pt>
                <c:pt idx="562">
                  <c:v>0.0339407631824516</c:v>
                </c:pt>
                <c:pt idx="563">
                  <c:v>0.0331939206358635</c:v>
                </c:pt>
                <c:pt idx="564">
                  <c:v>0.0324602656436998</c:v>
                </c:pt>
                <c:pt idx="565">
                  <c:v>0.0317396518356697</c:v>
                </c:pt>
                <c:pt idx="566">
                  <c:v>0.0310319322150105</c:v>
                </c:pt>
                <c:pt idx="567">
                  <c:v>0.0303369592305339</c:v>
                </c:pt>
                <c:pt idx="568">
                  <c:v>0.0296545848473435</c:v>
                </c:pt>
                <c:pt idx="569">
                  <c:v>0.0289846606162116</c:v>
                </c:pt>
                <c:pt idx="570">
                  <c:v>0.0283270377416033</c:v>
                </c:pt>
                <c:pt idx="571">
                  <c:v>0.0276815671483387</c:v>
                </c:pt>
                <c:pt idx="572">
                  <c:v>0.0270480995468839</c:v>
                </c:pt>
                <c:pt idx="573">
                  <c:v>0.0264264854972638</c:v>
                </c:pt>
                <c:pt idx="574">
                  <c:v>0.0258165754715897</c:v>
                </c:pt>
                <c:pt idx="575">
                  <c:v>0.0252182199151964</c:v>
                </c:pt>
                <c:pt idx="576">
                  <c:v>0.0246312693063845</c:v>
                </c:pt>
                <c:pt idx="577">
                  <c:v>0.0240555742147649</c:v>
                </c:pt>
                <c:pt idx="578">
                  <c:v>0.0234909853582033</c:v>
                </c:pt>
                <c:pt idx="579">
                  <c:v>0.0229373536583626</c:v>
                </c:pt>
                <c:pt idx="580">
                  <c:v>0.0223945302948448</c:v>
                </c:pt>
                <c:pt idx="581">
                  <c:v>0.0218623667579313</c:v>
                </c:pt>
                <c:pt idx="582">
                  <c:v>0.0213407148999246</c:v>
                </c:pt>
                <c:pt idx="583">
                  <c:v>0.020829426985094</c:v>
                </c:pt>
                <c:pt idx="584">
                  <c:v>0.0203283557382276</c:v>
                </c:pt>
                <c:pt idx="585">
                  <c:v>0.0198373543917971</c:v>
                </c:pt>
                <c:pt idx="586">
                  <c:v>0.0193562767317387</c:v>
                </c:pt>
                <c:pt idx="587">
                  <c:v>0.0188849771418579</c:v>
                </c:pt>
                <c:pt idx="588">
                  <c:v>0.0184233106468637</c:v>
                </c:pt>
                <c:pt idx="589">
                  <c:v>0.0179711329540413</c:v>
                </c:pt>
                <c:pt idx="590">
                  <c:v>0.0175283004935702</c:v>
                </c:pt>
                <c:pt idx="591">
                  <c:v>0.0170946704574986</c:v>
                </c:pt>
                <c:pt idx="592">
                  <c:v>0.0166701008373826</c:v>
                </c:pt>
                <c:pt idx="593">
                  <c:v>0.0162544504606021</c:v>
                </c:pt>
                <c:pt idx="594">
                  <c:v>0.0158475790253623</c:v>
                </c:pt>
                <c:pt idx="595">
                  <c:v>0.0154493471343967</c:v>
                </c:pt>
                <c:pt idx="596">
                  <c:v>0.0150596163273789</c:v>
                </c:pt>
                <c:pt idx="597">
                  <c:v>0.0146782491120615</c:v>
                </c:pt>
                <c:pt idx="598">
                  <c:v>0.0143051089941511</c:v>
                </c:pt>
                <c:pt idx="599">
                  <c:v>0.0139400605059372</c:v>
                </c:pt>
                <c:pt idx="600">
                  <c:v>0.013582969233687</c:v>
                </c:pt>
                <c:pt idx="601">
                  <c:v>0.0132337018438227</c:v>
                </c:pt>
                <c:pt idx="602">
                  <c:v>0.0128921261078967</c:v>
                </c:pt>
                <c:pt idx="603">
                  <c:v>0.0125581109263795</c:v>
                </c:pt>
                <c:pt idx="604">
                  <c:v>0.0122315263512793</c:v>
                </c:pt>
                <c:pt idx="605">
                  <c:v>0.0119122436076065</c:v>
                </c:pt>
                <c:pt idx="606">
                  <c:v>0.0116001351137038</c:v>
                </c:pt>
                <c:pt idx="607">
                  <c:v>0.0112950745004574</c:v>
                </c:pt>
                <c:pt idx="608">
                  <c:v>0.0109969366294068</c:v>
                </c:pt>
                <c:pt idx="609">
                  <c:v>0.0107055976097734</c:v>
                </c:pt>
                <c:pt idx="610">
                  <c:v>0.0104209348144238</c:v>
                </c:pt>
                <c:pt idx="611">
                  <c:v>0.0101428268947882</c:v>
                </c:pt>
                <c:pt idx="612">
                  <c:v>0.00987115379475226</c:v>
                </c:pt>
                <c:pt idx="613">
                  <c:v>0.00960579676354069</c:v>
                </c:pt>
                <c:pt idx="614">
                  <c:v>0.00934663836761337</c:v>
                </c:pt>
                <c:pt idx="615">
                  <c:v>0.00909356250159212</c:v>
                </c:pt>
                <c:pt idx="616">
                  <c:v>0.00884645439823827</c:v>
                </c:pt>
                <c:pt idx="617">
                  <c:v>0.0086052006375007</c:v>
                </c:pt>
                <c:pt idx="618">
                  <c:v>0.00836968915465404</c:v>
                </c:pt>
                <c:pt idx="619">
                  <c:v>0.00813980924754701</c:v>
                </c:pt>
                <c:pt idx="620">
                  <c:v>0.00791545158298093</c:v>
                </c:pt>
                <c:pt idx="621">
                  <c:v>0.00769650820223827</c:v>
                </c:pt>
                <c:pt idx="622">
                  <c:v>0.00748287252578149</c:v>
                </c:pt>
                <c:pt idx="623">
                  <c:v>0.00727443935714213</c:v>
                </c:pt>
                <c:pt idx="624">
                  <c:v>0.00707110488602034</c:v>
                </c:pt>
                <c:pt idx="625">
                  <c:v>0.00687276669061485</c:v>
                </c:pt>
                <c:pt idx="626">
                  <c:v>0.00667932373920347</c:v>
                </c:pt>
                <c:pt idx="627">
                  <c:v>0.0064906763909942</c:v>
                </c:pt>
                <c:pt idx="628">
                  <c:v>0.00630672639626675</c:v>
                </c:pt>
                <c:pt idx="629">
                  <c:v>0.00612737689582449</c:v>
                </c:pt>
                <c:pt idx="630">
                  <c:v>0.00595253241977665</c:v>
                </c:pt>
                <c:pt idx="631">
                  <c:v>0.00578209888567025</c:v>
                </c:pt>
                <c:pt idx="632">
                  <c:v>0.00561598359599172</c:v>
                </c:pt>
                <c:pt idx="633">
                  <c:v>0.00545409523505729</c:v>
                </c:pt>
                <c:pt idx="634">
                  <c:v>0.00529634386531174</c:v>
                </c:pt>
                <c:pt idx="635">
                  <c:v>0.00514264092305465</c:v>
                </c:pt>
                <c:pt idx="636">
                  <c:v>0.00499289921361307</c:v>
                </c:pt>
                <c:pt idx="637">
                  <c:v>0.00484703290597963</c:v>
                </c:pt>
                <c:pt idx="638">
                  <c:v>0.00470495752693464</c:v>
                </c:pt>
                <c:pt idx="639">
                  <c:v>0.0045665899546708</c:v>
                </c:pt>
                <c:pt idx="640">
                  <c:v>0.00443184841193864</c:v>
                </c:pt>
                <c:pt idx="641">
                  <c:v>0.00430065245873107</c:v>
                </c:pt>
                <c:pt idx="642">
                  <c:v>0.00417292298452457</c:v>
                </c:pt>
                <c:pt idx="643">
                  <c:v>0.00404858220009502</c:v>
                </c:pt>
                <c:pt idx="644">
                  <c:v>0.00392755362892536</c:v>
                </c:pt>
                <c:pt idx="645">
                  <c:v>0.00380976209822237</c:v>
                </c:pt>
                <c:pt idx="646">
                  <c:v>0.00369513372955959</c:v>
                </c:pt>
                <c:pt idx="647">
                  <c:v>0.0035835959291629</c:v>
                </c:pt>
                <c:pt idx="648">
                  <c:v>0.00347507737785547</c:v>
                </c:pt>
                <c:pt idx="649">
                  <c:v>0.003369508020678</c:v>
                </c:pt>
                <c:pt idx="650">
                  <c:v>0.00326681905620043</c:v>
                </c:pt>
                <c:pt idx="651">
                  <c:v>0.00316694292554057</c:v>
                </c:pt>
                <c:pt idx="652">
                  <c:v>0.00306981330110523</c:v>
                </c:pt>
                <c:pt idx="653">
                  <c:v>0.00297536507506872</c:v>
                </c:pt>
                <c:pt idx="654">
                  <c:v>0.0028835343476039</c:v>
                </c:pt>
                <c:pt idx="655">
                  <c:v>0.0027942584148799</c:v>
                </c:pt>
                <c:pt idx="656">
                  <c:v>0.00270747575684114</c:v>
                </c:pt>
                <c:pt idx="657">
                  <c:v>0.00262312602478145</c:v>
                </c:pt>
                <c:pt idx="658">
                  <c:v>0.00254115002872694</c:v>
                </c:pt>
                <c:pt idx="659">
                  <c:v>0.00246148972464111</c:v>
                </c:pt>
                <c:pt idx="660">
                  <c:v>0.00238408820146524</c:v>
                </c:pt>
                <c:pt idx="661">
                  <c:v>0.00230888966800688</c:v>
                </c:pt>
                <c:pt idx="662">
                  <c:v>0.00223583943968892</c:v>
                </c:pt>
                <c:pt idx="663">
                  <c:v>0.00216488392517143</c:v>
                </c:pt>
                <c:pt idx="664">
                  <c:v>0.0020959706128583</c:v>
                </c:pt>
                <c:pt idx="665">
                  <c:v>0.00202904805730012</c:v>
                </c:pt>
                <c:pt idx="666">
                  <c:v>0.00196406586550472</c:v>
                </c:pt>
                <c:pt idx="667">
                  <c:v>0.00190097468316641</c:v>
                </c:pt>
                <c:pt idx="668">
                  <c:v>0.0018397261808246</c:v>
                </c:pt>
                <c:pt idx="669">
                  <c:v>0.00178027303996219</c:v>
                </c:pt>
                <c:pt idx="670">
                  <c:v>0.00172256893905399</c:v>
                </c:pt>
                <c:pt idx="671">
                  <c:v>0.00166656853957488</c:v>
                </c:pt>
                <c:pt idx="672">
                  <c:v>0.00161222747197742</c:v>
                </c:pt>
                <c:pt idx="673">
                  <c:v>0.00155950232164798</c:v>
                </c:pt>
                <c:pt idx="674">
                  <c:v>0.00150835061485058</c:v>
                </c:pt>
                <c:pt idx="675">
                  <c:v>0.00145873080466702</c:v>
                </c:pt>
                <c:pt idx="676">
                  <c:v>0.00141060225694165</c:v>
                </c:pt>
                <c:pt idx="677">
                  <c:v>0.00136392523623916</c:v>
                </c:pt>
                <c:pt idx="678">
                  <c:v>0.00131866089182299</c:v>
                </c:pt>
                <c:pt idx="679">
                  <c:v>0.00127477124366208</c:v>
                </c:pt>
                <c:pt idx="680">
                  <c:v>0.00123221916847326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</c:spPr>
          <c:val>
            <c:numRef>
              <c:f>'Z Table'!$T$57:$T$737</c:f>
              <c:numCache>
                <c:formatCode>General</c:formatCode>
                <c:ptCount val="68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0.173602247015039</c:v>
                </c:pt>
                <c:pt idx="470">
                  <c:v>0.171368592047813</c:v>
                </c:pt>
                <c:pt idx="471">
                  <c:v>0.169146760901678</c:v>
                </c:pt>
                <c:pt idx="472">
                  <c:v>0.16693704174172</c:v>
                </c:pt>
                <c:pt idx="473">
                  <c:v>0.164739715373083</c:v>
                </c:pt>
                <c:pt idx="474">
                  <c:v>0.16255505522554</c:v>
                </c:pt>
                <c:pt idx="475">
                  <c:v>0.160383327341925</c:v>
                </c:pt>
                <c:pt idx="476">
                  <c:v>0.158224790370389</c:v>
                </c:pt>
                <c:pt idx="477">
                  <c:v>0.156079695560427</c:v>
                </c:pt>
                <c:pt idx="478">
                  <c:v>0.153948286762639</c:v>
                </c:pt>
                <c:pt idx="479">
                  <c:v>0.151830800432167</c:v>
                </c:pt>
                <c:pt idx="480">
                  <c:v>0.149727465635751</c:v>
                </c:pt>
                <c:pt idx="481">
                  <c:v>0.147638504062361</c:v>
                </c:pt>
                <c:pt idx="482">
                  <c:v>0.145564130037353</c:v>
                </c:pt>
                <c:pt idx="483">
                  <c:v>0.143504550540068</c:v>
                </c:pt>
                <c:pt idx="484">
                  <c:v>0.141459965224844</c:v>
                </c:pt>
                <c:pt idx="485">
                  <c:v>0.139430566445366</c:v>
                </c:pt>
                <c:pt idx="486">
                  <c:v>0.137416539282287</c:v>
                </c:pt>
                <c:pt idx="487">
                  <c:v>0.135418061574077</c:v>
                </c:pt>
                <c:pt idx="488">
                  <c:v>0.133435303951008</c:v>
                </c:pt>
                <c:pt idx="489">
                  <c:v>0.131468429872236</c:v>
                </c:pt>
                <c:pt idx="490">
                  <c:v>0.129517595665897</c:v>
                </c:pt>
                <c:pt idx="491">
                  <c:v>0.127582950572147</c:v>
                </c:pt>
                <c:pt idx="492">
                  <c:v>0.125664636789093</c:v>
                </c:pt>
                <c:pt idx="493">
                  <c:v>0.123762789521528</c:v>
                </c:pt>
                <c:pt idx="494">
                  <c:v>0.121877537032407</c:v>
                </c:pt>
                <c:pt idx="495">
                  <c:v>0.120009000696991</c:v>
                </c:pt>
                <c:pt idx="496">
                  <c:v>0.118157295059587</c:v>
                </c:pt>
                <c:pt idx="497">
                  <c:v>0.116322527892812</c:v>
                </c:pt>
                <c:pt idx="498">
                  <c:v>0.114504800259297</c:v>
                </c:pt>
                <c:pt idx="499">
                  <c:v>0.112704206575775</c:v>
                </c:pt>
                <c:pt idx="500">
                  <c:v>0.11092083467946</c:v>
                </c:pt>
                <c:pt idx="501">
                  <c:v>0.109154765896652</c:v>
                </c:pt>
                <c:pt idx="502">
                  <c:v>0.107406075113489</c:v>
                </c:pt>
                <c:pt idx="503">
                  <c:v>0.105674830848768</c:v>
                </c:pt>
                <c:pt idx="504">
                  <c:v>0.103961095328769</c:v>
                </c:pt>
                <c:pt idx="505">
                  <c:v>0.102264924563983</c:v>
                </c:pt>
                <c:pt idx="506">
                  <c:v>0.100586368427695</c:v>
                </c:pt>
                <c:pt idx="507">
                  <c:v>0.0989254707363281</c:v>
                </c:pt>
                <c:pt idx="508">
                  <c:v>0.0972822693314719</c:v>
                </c:pt>
                <c:pt idx="509">
                  <c:v>0.0956567961635283</c:v>
                </c:pt>
                <c:pt idx="510">
                  <c:v>0.0940490773768912</c:v>
                </c:pt>
                <c:pt idx="511">
                  <c:v>0.0924591333965849</c:v>
                </c:pt>
                <c:pt idx="512">
                  <c:v>0.0908869790162871</c:v>
                </c:pt>
                <c:pt idx="513">
                  <c:v>0.0893326234876591</c:v>
                </c:pt>
                <c:pt idx="514">
                  <c:v>0.0877960706109097</c:v>
                </c:pt>
                <c:pt idx="515">
                  <c:v>0.0862773188265156</c:v>
                </c:pt>
                <c:pt idx="516">
                  <c:v>0.0847763613080262</c:v>
                </c:pt>
                <c:pt idx="517">
                  <c:v>0.0832931860558784</c:v>
                </c:pt>
                <c:pt idx="518">
                  <c:v>0.0818277759921467</c:v>
                </c:pt>
                <c:pt idx="519">
                  <c:v>0.080380109056158</c:v>
                </c:pt>
                <c:pt idx="520">
                  <c:v>0.078950158300898</c:v>
                </c:pt>
                <c:pt idx="521">
                  <c:v>0.0775378919901378</c:v>
                </c:pt>
                <c:pt idx="522">
                  <c:v>0.076143273696211</c:v>
                </c:pt>
                <c:pt idx="523">
                  <c:v>0.0747662623983713</c:v>
                </c:pt>
                <c:pt idx="524">
                  <c:v>0.0734068125816605</c:v>
                </c:pt>
                <c:pt idx="525">
                  <c:v>0.0720648743362216</c:v>
                </c:pt>
                <c:pt idx="526">
                  <c:v>0.0707403934569869</c:v>
                </c:pt>
                <c:pt idx="527">
                  <c:v>0.0694333115436777</c:v>
                </c:pt>
                <c:pt idx="528">
                  <c:v>0.068143566101048</c:v>
                </c:pt>
                <c:pt idx="529">
                  <c:v>0.0668710906393105</c:v>
                </c:pt>
                <c:pt idx="530">
                  <c:v>0.0656158147746799</c:v>
                </c:pt>
                <c:pt idx="531">
                  <c:v>0.0643776643299726</c:v>
                </c:pt>
                <c:pt idx="532">
                  <c:v>0.0631565614352019</c:v>
                </c:pt>
                <c:pt idx="533">
                  <c:v>0.0619524246281084</c:v>
                </c:pt>
                <c:pt idx="534">
                  <c:v>0.0607651689545679</c:v>
                </c:pt>
                <c:pt idx="535">
                  <c:v>0.0595947060688192</c:v>
                </c:pt>
                <c:pt idx="536">
                  <c:v>0.0584409443334545</c:v>
                </c:pt>
                <c:pt idx="537">
                  <c:v>0.0573037889191201</c:v>
                </c:pt>
                <c:pt idx="538">
                  <c:v>0.056183141903871</c:v>
                </c:pt>
                <c:pt idx="539">
                  <c:v>0.0550789023721287</c:v>
                </c:pt>
                <c:pt idx="540">
                  <c:v>0.0539909665131909</c:v>
                </c:pt>
                <c:pt idx="541">
                  <c:v>0.0529192277192431</c:v>
                </c:pt>
                <c:pt idx="542">
                  <c:v>0.0518635766828234</c:v>
                </c:pt>
                <c:pt idx="543">
                  <c:v>0.050823901493694</c:v>
                </c:pt>
                <c:pt idx="544">
                  <c:v>0.0498000877350735</c:v>
                </c:pt>
                <c:pt idx="545">
                  <c:v>0.0487920185791855</c:v>
                </c:pt>
                <c:pt idx="546">
                  <c:v>0.0477995748820798</c:v>
                </c:pt>
                <c:pt idx="547">
                  <c:v>0.0468226352776859</c:v>
                </c:pt>
                <c:pt idx="548">
                  <c:v>0.0458610762710576</c:v>
                </c:pt>
                <c:pt idx="549">
                  <c:v>0.0449147723307698</c:v>
                </c:pt>
                <c:pt idx="550">
                  <c:v>0.0439835959804298</c:v>
                </c:pt>
                <c:pt idx="551">
                  <c:v>0.0430674178892683</c:v>
                </c:pt>
                <c:pt idx="552">
                  <c:v>0.0421661069617729</c:v>
                </c:pt>
                <c:pt idx="553">
                  <c:v>0.041279530426333</c:v>
                </c:pt>
                <c:pt idx="554">
                  <c:v>0.0404075539228629</c:v>
                </c:pt>
                <c:pt idx="555">
                  <c:v>0.0395500415893727</c:v>
                </c:pt>
                <c:pt idx="556">
                  <c:v>0.0387068561474581</c:v>
                </c:pt>
                <c:pt idx="557">
                  <c:v>0.03787785898668</c:v>
                </c:pt>
                <c:pt idx="558">
                  <c:v>0.0370629102478089</c:v>
                </c:pt>
                <c:pt idx="559">
                  <c:v>0.0362618689049086</c:v>
                </c:pt>
                <c:pt idx="560">
                  <c:v>0.0354745928462338</c:v>
                </c:pt>
                <c:pt idx="561">
                  <c:v>0.0347009389539212</c:v>
                </c:pt>
                <c:pt idx="562">
                  <c:v>0.0339407631824516</c:v>
                </c:pt>
                <c:pt idx="563">
                  <c:v>0.0331939206358635</c:v>
                </c:pt>
                <c:pt idx="564">
                  <c:v>0.0324602656436998</c:v>
                </c:pt>
                <c:pt idx="565">
                  <c:v>0.0317396518356697</c:v>
                </c:pt>
                <c:pt idx="566">
                  <c:v>0.0310319322150105</c:v>
                </c:pt>
                <c:pt idx="567">
                  <c:v>0.0303369592305339</c:v>
                </c:pt>
                <c:pt idx="568">
                  <c:v>0.0296545848473435</c:v>
                </c:pt>
                <c:pt idx="569">
                  <c:v>0.0289846606162116</c:v>
                </c:pt>
                <c:pt idx="570">
                  <c:v>0.0283270377416033</c:v>
                </c:pt>
                <c:pt idx="571">
                  <c:v>0.0276815671483387</c:v>
                </c:pt>
                <c:pt idx="572">
                  <c:v>0.0270480995468839</c:v>
                </c:pt>
                <c:pt idx="573">
                  <c:v>0.0264264854972638</c:v>
                </c:pt>
                <c:pt idx="574">
                  <c:v>0.0258165754715897</c:v>
                </c:pt>
                <c:pt idx="575">
                  <c:v>0.0252182199151964</c:v>
                </c:pt>
                <c:pt idx="576">
                  <c:v>0.0246312693063845</c:v>
                </c:pt>
                <c:pt idx="577">
                  <c:v>0.0240555742147649</c:v>
                </c:pt>
                <c:pt idx="578">
                  <c:v>0.0234909853582033</c:v>
                </c:pt>
                <c:pt idx="579">
                  <c:v>0.0229373536583626</c:v>
                </c:pt>
                <c:pt idx="580">
                  <c:v>0.0223945302948448</c:v>
                </c:pt>
                <c:pt idx="581">
                  <c:v>0.0218623667579313</c:v>
                </c:pt>
                <c:pt idx="582">
                  <c:v>0.0213407148999246</c:v>
                </c:pt>
                <c:pt idx="583">
                  <c:v>0.020829426985094</c:v>
                </c:pt>
                <c:pt idx="584">
                  <c:v>0.0203283557382276</c:v>
                </c:pt>
                <c:pt idx="585">
                  <c:v>0.0198373543917971</c:v>
                </c:pt>
                <c:pt idx="586">
                  <c:v>0.0193562767317387</c:v>
                </c:pt>
                <c:pt idx="587">
                  <c:v>0.0188849771418579</c:v>
                </c:pt>
                <c:pt idx="588">
                  <c:v>0.0184233106468637</c:v>
                </c:pt>
                <c:pt idx="589">
                  <c:v>0.0179711329540413</c:v>
                </c:pt>
                <c:pt idx="590">
                  <c:v>0.0175283004935702</c:v>
                </c:pt>
                <c:pt idx="591">
                  <c:v>0.0170946704574986</c:v>
                </c:pt>
                <c:pt idx="592">
                  <c:v>0.0166701008373826</c:v>
                </c:pt>
                <c:pt idx="593">
                  <c:v>0.0162544504606021</c:v>
                </c:pt>
                <c:pt idx="594">
                  <c:v>0.0158475790253623</c:v>
                </c:pt>
                <c:pt idx="595">
                  <c:v>0.0154493471343967</c:v>
                </c:pt>
                <c:pt idx="596">
                  <c:v>0.0150596163273789</c:v>
                </c:pt>
                <c:pt idx="597">
                  <c:v>0.0146782491120615</c:v>
                </c:pt>
                <c:pt idx="598">
                  <c:v>0.0143051089941511</c:v>
                </c:pt>
                <c:pt idx="599">
                  <c:v>0.0139400605059372</c:v>
                </c:pt>
                <c:pt idx="600">
                  <c:v>0.013582969233687</c:v>
                </c:pt>
                <c:pt idx="601">
                  <c:v>0.0132337018438227</c:v>
                </c:pt>
                <c:pt idx="602">
                  <c:v>0.0128921261078967</c:v>
                </c:pt>
                <c:pt idx="603">
                  <c:v>0.0125581109263795</c:v>
                </c:pt>
                <c:pt idx="604">
                  <c:v>0.0122315263512793</c:v>
                </c:pt>
                <c:pt idx="605">
                  <c:v>0.0119122436076065</c:v>
                </c:pt>
                <c:pt idx="606">
                  <c:v>0.0116001351137038</c:v>
                </c:pt>
                <c:pt idx="607">
                  <c:v>0.0112950745004574</c:v>
                </c:pt>
                <c:pt idx="608">
                  <c:v>0.0109969366294068</c:v>
                </c:pt>
                <c:pt idx="609">
                  <c:v>0.0107055976097734</c:v>
                </c:pt>
                <c:pt idx="610">
                  <c:v>0.0104209348144238</c:v>
                </c:pt>
                <c:pt idx="611">
                  <c:v>0.0101428268947882</c:v>
                </c:pt>
                <c:pt idx="612">
                  <c:v>0.00987115379475226</c:v>
                </c:pt>
                <c:pt idx="613">
                  <c:v>0.00960579676354069</c:v>
                </c:pt>
                <c:pt idx="614">
                  <c:v>0.00934663836761337</c:v>
                </c:pt>
                <c:pt idx="615">
                  <c:v>0.00909356250159212</c:v>
                </c:pt>
                <c:pt idx="616">
                  <c:v>0.00884645439823827</c:v>
                </c:pt>
                <c:pt idx="617">
                  <c:v>0.0086052006375007</c:v>
                </c:pt>
                <c:pt idx="618">
                  <c:v>0.00836968915465404</c:v>
                </c:pt>
                <c:pt idx="619">
                  <c:v>0.00813980924754701</c:v>
                </c:pt>
                <c:pt idx="620">
                  <c:v>0.00791545158298093</c:v>
                </c:pt>
                <c:pt idx="621">
                  <c:v>0.00769650820223827</c:v>
                </c:pt>
                <c:pt idx="622">
                  <c:v>0.00748287252578149</c:v>
                </c:pt>
                <c:pt idx="623">
                  <c:v>0.00727443935714213</c:v>
                </c:pt>
                <c:pt idx="624">
                  <c:v>0.00707110488602034</c:v>
                </c:pt>
                <c:pt idx="625">
                  <c:v>0.00687276669061485</c:v>
                </c:pt>
                <c:pt idx="626">
                  <c:v>0.00667932373920347</c:v>
                </c:pt>
                <c:pt idx="627">
                  <c:v>0.0064906763909942</c:v>
                </c:pt>
                <c:pt idx="628">
                  <c:v>0.00630672639626675</c:v>
                </c:pt>
                <c:pt idx="629">
                  <c:v>0.00612737689582449</c:v>
                </c:pt>
                <c:pt idx="630">
                  <c:v>0.00595253241977665</c:v>
                </c:pt>
                <c:pt idx="631">
                  <c:v>0.00578209888567025</c:v>
                </c:pt>
                <c:pt idx="632">
                  <c:v>0.00561598359599172</c:v>
                </c:pt>
                <c:pt idx="633">
                  <c:v>0.00545409523505729</c:v>
                </c:pt>
                <c:pt idx="634">
                  <c:v>0.00529634386531174</c:v>
                </c:pt>
                <c:pt idx="635">
                  <c:v>0.00514264092305465</c:v>
                </c:pt>
                <c:pt idx="636">
                  <c:v>0.00499289921361307</c:v>
                </c:pt>
                <c:pt idx="637">
                  <c:v>0.00484703290597963</c:v>
                </c:pt>
                <c:pt idx="638">
                  <c:v>0.00470495752693464</c:v>
                </c:pt>
                <c:pt idx="639">
                  <c:v>0.0045665899546708</c:v>
                </c:pt>
                <c:pt idx="640">
                  <c:v>0.00443184841193864</c:v>
                </c:pt>
                <c:pt idx="641">
                  <c:v>0.00430065245873107</c:v>
                </c:pt>
                <c:pt idx="642">
                  <c:v>0.00417292298452457</c:v>
                </c:pt>
                <c:pt idx="643">
                  <c:v>0.00404858220009502</c:v>
                </c:pt>
                <c:pt idx="644">
                  <c:v>0.00392755362892536</c:v>
                </c:pt>
                <c:pt idx="645">
                  <c:v>0.00380976209822237</c:v>
                </c:pt>
                <c:pt idx="646">
                  <c:v>0.00369513372955959</c:v>
                </c:pt>
                <c:pt idx="647">
                  <c:v>0.0035835959291629</c:v>
                </c:pt>
                <c:pt idx="648">
                  <c:v>0.00347507737785547</c:v>
                </c:pt>
                <c:pt idx="649">
                  <c:v>0.003369508020678</c:v>
                </c:pt>
                <c:pt idx="650">
                  <c:v>0.00326681905620043</c:v>
                </c:pt>
                <c:pt idx="651">
                  <c:v>0.00316694292554057</c:v>
                </c:pt>
                <c:pt idx="652">
                  <c:v>0.00306981330110523</c:v>
                </c:pt>
                <c:pt idx="653">
                  <c:v>0.00297536507506872</c:v>
                </c:pt>
                <c:pt idx="654">
                  <c:v>0.0028835343476039</c:v>
                </c:pt>
                <c:pt idx="655">
                  <c:v>0.0027942584148799</c:v>
                </c:pt>
                <c:pt idx="656">
                  <c:v>0.00270747575684114</c:v>
                </c:pt>
                <c:pt idx="657">
                  <c:v>0.00262312602478145</c:v>
                </c:pt>
                <c:pt idx="658">
                  <c:v>0.00254115002872694</c:v>
                </c:pt>
                <c:pt idx="659">
                  <c:v>0.00246148972464111</c:v>
                </c:pt>
                <c:pt idx="660">
                  <c:v>0.00238408820146524</c:v>
                </c:pt>
                <c:pt idx="661">
                  <c:v>0.00230888966800688</c:v>
                </c:pt>
                <c:pt idx="662">
                  <c:v>0.00223583943968892</c:v>
                </c:pt>
                <c:pt idx="663">
                  <c:v>0.00216488392517143</c:v>
                </c:pt>
                <c:pt idx="664">
                  <c:v>0.0020959706128583</c:v>
                </c:pt>
                <c:pt idx="665">
                  <c:v>0.00202904805730012</c:v>
                </c:pt>
                <c:pt idx="666">
                  <c:v>0.00196406586550472</c:v>
                </c:pt>
                <c:pt idx="667">
                  <c:v>0.00190097468316641</c:v>
                </c:pt>
                <c:pt idx="668">
                  <c:v>0.0018397261808246</c:v>
                </c:pt>
                <c:pt idx="669">
                  <c:v>0.00178027303996219</c:v>
                </c:pt>
                <c:pt idx="670">
                  <c:v>0.00172256893905399</c:v>
                </c:pt>
                <c:pt idx="671">
                  <c:v>0.00166656853957488</c:v>
                </c:pt>
                <c:pt idx="672">
                  <c:v>0.00161222747197742</c:v>
                </c:pt>
                <c:pt idx="673">
                  <c:v>0.00155950232164798</c:v>
                </c:pt>
                <c:pt idx="674">
                  <c:v>0.00150835061485058</c:v>
                </c:pt>
                <c:pt idx="675">
                  <c:v>0.00145873080466702</c:v>
                </c:pt>
                <c:pt idx="676">
                  <c:v>0.00141060225694165</c:v>
                </c:pt>
                <c:pt idx="677">
                  <c:v>0.00136392523623916</c:v>
                </c:pt>
                <c:pt idx="678">
                  <c:v>0.00131866089182299</c:v>
                </c:pt>
                <c:pt idx="679">
                  <c:v>0.00127477124366208</c:v>
                </c:pt>
                <c:pt idx="680">
                  <c:v>0.00123221916847326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31520"/>
        <c:axId val="-2133229200"/>
      </c:areaChart>
      <c:catAx>
        <c:axId val="-2133231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3229200"/>
        <c:crosses val="autoZero"/>
        <c:auto val="1"/>
        <c:lblAlgn val="ctr"/>
        <c:lblOffset val="100"/>
        <c:noMultiLvlLbl val="0"/>
      </c:catAx>
      <c:valAx>
        <c:axId val="-21332292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32315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spPr>
            <a:noFill/>
            <a:ln w="76200">
              <a:solidFill>
                <a:sysClr val="windowText" lastClr="000000"/>
              </a:solidFill>
            </a:ln>
          </c:spPr>
          <c:val>
            <c:numRef>
              <c:f>'Z Table'!$S$57:$S$737</c:f>
              <c:numCache>
                <c:formatCode>General</c:formatCode>
                <c:ptCount val="681"/>
                <c:pt idx="0">
                  <c:v>0.00123221916847302</c:v>
                </c:pt>
                <c:pt idx="1">
                  <c:v>0.00127477124366183</c:v>
                </c:pt>
                <c:pt idx="2">
                  <c:v>0.00131866089182274</c:v>
                </c:pt>
                <c:pt idx="3">
                  <c:v>0.0013639252362389</c:v>
                </c:pt>
                <c:pt idx="4">
                  <c:v>0.00141060225694138</c:v>
                </c:pt>
                <c:pt idx="5">
                  <c:v>0.00145873080466674</c:v>
                </c:pt>
                <c:pt idx="6">
                  <c:v>0.0015083506148503</c:v>
                </c:pt>
                <c:pt idx="7">
                  <c:v>0.00155950232164768</c:v>
                </c:pt>
                <c:pt idx="8">
                  <c:v>0.00161222747197712</c:v>
                </c:pt>
                <c:pt idx="9">
                  <c:v>0.00166656853957457</c:v>
                </c:pt>
                <c:pt idx="10">
                  <c:v>0.00172256893905367</c:v>
                </c:pt>
                <c:pt idx="11">
                  <c:v>0.00178027303996186</c:v>
                </c:pt>
                <c:pt idx="12">
                  <c:v>0.00183972618082426</c:v>
                </c:pt>
                <c:pt idx="13">
                  <c:v>0.00190097468316606</c:v>
                </c:pt>
                <c:pt idx="14">
                  <c:v>0.00196406586550436</c:v>
                </c:pt>
                <c:pt idx="15">
                  <c:v>0.00202904805729975</c:v>
                </c:pt>
                <c:pt idx="16">
                  <c:v>0.00209597061285792</c:v>
                </c:pt>
                <c:pt idx="17">
                  <c:v>0.00216488392517104</c:v>
                </c:pt>
                <c:pt idx="18">
                  <c:v>0.00223583943968851</c:v>
                </c:pt>
                <c:pt idx="19">
                  <c:v>0.00230888966800647</c:v>
                </c:pt>
                <c:pt idx="20">
                  <c:v>0.00238408820146481</c:v>
                </c:pt>
                <c:pt idx="21">
                  <c:v>0.00246148972464066</c:v>
                </c:pt>
                <c:pt idx="22">
                  <c:v>0.00254115002872648</c:v>
                </c:pt>
                <c:pt idx="23">
                  <c:v>0.00262312602478098</c:v>
                </c:pt>
                <c:pt idx="24">
                  <c:v>0.00270747575684066</c:v>
                </c:pt>
                <c:pt idx="25">
                  <c:v>0.0027942584148794</c:v>
                </c:pt>
                <c:pt idx="26">
                  <c:v>0.00288353434760339</c:v>
                </c:pt>
                <c:pt idx="27">
                  <c:v>0.0029753650750682</c:v>
                </c:pt>
                <c:pt idx="28">
                  <c:v>0.00306981330110469</c:v>
                </c:pt>
                <c:pt idx="29">
                  <c:v>0.00316694292554002</c:v>
                </c:pt>
                <c:pt idx="30">
                  <c:v>0.00326681905619986</c:v>
                </c:pt>
                <c:pt idx="31">
                  <c:v>0.00336950802067741</c:v>
                </c:pt>
                <c:pt idx="32">
                  <c:v>0.00347507737785486</c:v>
                </c:pt>
                <c:pt idx="33">
                  <c:v>0.00358359592916228</c:v>
                </c:pt>
                <c:pt idx="34">
                  <c:v>0.00369513372955895</c:v>
                </c:pt>
                <c:pt idx="35">
                  <c:v>0.00380976209822172</c:v>
                </c:pt>
                <c:pt idx="36">
                  <c:v>0.00392755362892469</c:v>
                </c:pt>
                <c:pt idx="37">
                  <c:v>0.00404858220009433</c:v>
                </c:pt>
                <c:pt idx="38">
                  <c:v>0.00417292298452386</c:v>
                </c:pt>
                <c:pt idx="39">
                  <c:v>0.00430065245873034</c:v>
                </c:pt>
                <c:pt idx="40">
                  <c:v>0.0044318484119379</c:v>
                </c:pt>
                <c:pt idx="41">
                  <c:v>0.00456658995467003</c:v>
                </c:pt>
                <c:pt idx="42">
                  <c:v>0.00470495752693385</c:v>
                </c:pt>
                <c:pt idx="43">
                  <c:v>0.00484703290597882</c:v>
                </c:pt>
                <c:pt idx="44">
                  <c:v>0.00499289921361224</c:v>
                </c:pt>
                <c:pt idx="45">
                  <c:v>0.0051426409230538</c:v>
                </c:pt>
                <c:pt idx="46">
                  <c:v>0.00529634386531086</c:v>
                </c:pt>
                <c:pt idx="47">
                  <c:v>0.00545409523505639</c:v>
                </c:pt>
                <c:pt idx="48">
                  <c:v>0.0056159835959908</c:v>
                </c:pt>
                <c:pt idx="49">
                  <c:v>0.0057820988856693</c:v>
                </c:pt>
                <c:pt idx="50">
                  <c:v>0.00595253241977567</c:v>
                </c:pt>
                <c:pt idx="51">
                  <c:v>0.0061273768958235</c:v>
                </c:pt>
                <c:pt idx="52">
                  <c:v>0.00630672639626572</c:v>
                </c:pt>
                <c:pt idx="53">
                  <c:v>0.00649067639099316</c:v>
                </c:pt>
                <c:pt idx="54">
                  <c:v>0.0066793237392024</c:v>
                </c:pt>
                <c:pt idx="55">
                  <c:v>0.00687276669061374</c:v>
                </c:pt>
                <c:pt idx="56">
                  <c:v>0.00707110488601921</c:v>
                </c:pt>
                <c:pt idx="57">
                  <c:v>0.00727443935714097</c:v>
                </c:pt>
                <c:pt idx="58">
                  <c:v>0.0074828725257803</c:v>
                </c:pt>
                <c:pt idx="59">
                  <c:v>0.00769650820223705</c:v>
                </c:pt>
                <c:pt idx="60">
                  <c:v>0.00791545158297968</c:v>
                </c:pt>
                <c:pt idx="61">
                  <c:v>0.00813980924754573</c:v>
                </c:pt>
                <c:pt idx="62">
                  <c:v>0.00836968915465272</c:v>
                </c:pt>
                <c:pt idx="63">
                  <c:v>0.00860520063749935</c:v>
                </c:pt>
                <c:pt idx="64">
                  <c:v>0.00884645439823689</c:v>
                </c:pt>
                <c:pt idx="65">
                  <c:v>0.00909356250159071</c:v>
                </c:pt>
                <c:pt idx="66">
                  <c:v>0.00934663836761193</c:v>
                </c:pt>
                <c:pt idx="67">
                  <c:v>0.00960579676353921</c:v>
                </c:pt>
                <c:pt idx="68">
                  <c:v>0.00987115379475075</c:v>
                </c:pt>
                <c:pt idx="69">
                  <c:v>0.0101428268947867</c:v>
                </c:pt>
                <c:pt idx="70">
                  <c:v>0.0104209348144222</c:v>
                </c:pt>
                <c:pt idx="71">
                  <c:v>0.0107055976097717</c:v>
                </c:pt>
                <c:pt idx="72">
                  <c:v>0.0109969366294051</c:v>
                </c:pt>
                <c:pt idx="73">
                  <c:v>0.0112950745004557</c:v>
                </c:pt>
                <c:pt idx="74">
                  <c:v>0.0116001351137021</c:v>
                </c:pt>
                <c:pt idx="75">
                  <c:v>0.0119122436076047</c:v>
                </c:pt>
                <c:pt idx="76">
                  <c:v>0.0122315263512775</c:v>
                </c:pt>
                <c:pt idx="77">
                  <c:v>0.0125581109263777</c:v>
                </c:pt>
                <c:pt idx="78">
                  <c:v>0.0128921261078947</c:v>
                </c:pt>
                <c:pt idx="79">
                  <c:v>0.0132337018438208</c:v>
                </c:pt>
                <c:pt idx="80">
                  <c:v>0.013582969233685</c:v>
                </c:pt>
                <c:pt idx="81">
                  <c:v>0.0139400605059352</c:v>
                </c:pt>
                <c:pt idx="82">
                  <c:v>0.0143051089941491</c:v>
                </c:pt>
                <c:pt idx="83">
                  <c:v>0.0146782491120594</c:v>
                </c:pt>
                <c:pt idx="84">
                  <c:v>0.0150596163273768</c:v>
                </c:pt>
                <c:pt idx="85">
                  <c:v>0.0154493471343945</c:v>
                </c:pt>
                <c:pt idx="86">
                  <c:v>0.0158475790253601</c:v>
                </c:pt>
                <c:pt idx="87">
                  <c:v>0.0162544504605997</c:v>
                </c:pt>
                <c:pt idx="88">
                  <c:v>0.0166701008373803</c:v>
                </c:pt>
                <c:pt idx="89">
                  <c:v>0.0170946704574961</c:v>
                </c:pt>
                <c:pt idx="90">
                  <c:v>0.0175283004935677</c:v>
                </c:pt>
                <c:pt idx="91">
                  <c:v>0.0179711329540388</c:v>
                </c:pt>
                <c:pt idx="92">
                  <c:v>0.0184233106468612</c:v>
                </c:pt>
                <c:pt idx="93">
                  <c:v>0.0188849771418552</c:v>
                </c:pt>
                <c:pt idx="94">
                  <c:v>0.019356276731736</c:v>
                </c:pt>
                <c:pt idx="95">
                  <c:v>0.0198373543917943</c:v>
                </c:pt>
                <c:pt idx="96">
                  <c:v>0.0203283557382248</c:v>
                </c:pt>
                <c:pt idx="97">
                  <c:v>0.0208294269850911</c:v>
                </c:pt>
                <c:pt idx="98">
                  <c:v>0.0213407148999217</c:v>
                </c:pt>
                <c:pt idx="99">
                  <c:v>0.0218623667579283</c:v>
                </c:pt>
                <c:pt idx="100">
                  <c:v>0.0223945302948418</c:v>
                </c:pt>
                <c:pt idx="101">
                  <c:v>0.0229373536583595</c:v>
                </c:pt>
                <c:pt idx="102">
                  <c:v>0.0234909853582002</c:v>
                </c:pt>
                <c:pt idx="103">
                  <c:v>0.0240555742147617</c:v>
                </c:pt>
                <c:pt idx="104">
                  <c:v>0.0246312693063812</c:v>
                </c:pt>
                <c:pt idx="105">
                  <c:v>0.0252182199151931</c:v>
                </c:pt>
                <c:pt idx="106">
                  <c:v>0.0258165754715863</c:v>
                </c:pt>
                <c:pt idx="107">
                  <c:v>0.0264264854972603</c:v>
                </c:pt>
                <c:pt idx="108">
                  <c:v>0.0270480995468803</c:v>
                </c:pt>
                <c:pt idx="109">
                  <c:v>0.0276815671483351</c:v>
                </c:pt>
                <c:pt idx="110">
                  <c:v>0.0283270377415996</c:v>
                </c:pt>
                <c:pt idx="111">
                  <c:v>0.0289846606162079</c:v>
                </c:pt>
                <c:pt idx="112">
                  <c:v>0.0296545848473397</c:v>
                </c:pt>
                <c:pt idx="113">
                  <c:v>0.03033695923053</c:v>
                </c:pt>
                <c:pt idx="114">
                  <c:v>0.0310319322150065</c:v>
                </c:pt>
                <c:pt idx="115">
                  <c:v>0.0317396518356657</c:v>
                </c:pt>
                <c:pt idx="116">
                  <c:v>0.0324602656436957</c:v>
                </c:pt>
                <c:pt idx="117">
                  <c:v>0.0331939206358593</c:v>
                </c:pt>
                <c:pt idx="118">
                  <c:v>0.0339407631824473</c:v>
                </c:pt>
                <c:pt idx="119">
                  <c:v>0.0347009389539169</c:v>
                </c:pt>
                <c:pt idx="120">
                  <c:v>0.0354745928462294</c:v>
                </c:pt>
                <c:pt idx="121">
                  <c:v>0.0362618689049042</c:v>
                </c:pt>
                <c:pt idx="122">
                  <c:v>0.0370629102478044</c:v>
                </c:pt>
                <c:pt idx="123">
                  <c:v>0.0378778589866753</c:v>
                </c:pt>
                <c:pt idx="124">
                  <c:v>0.0387068561474534</c:v>
                </c:pt>
                <c:pt idx="125">
                  <c:v>0.0395500415893679</c:v>
                </c:pt>
                <c:pt idx="126">
                  <c:v>0.040407553922858</c:v>
                </c:pt>
                <c:pt idx="127">
                  <c:v>0.041279530426328</c:v>
                </c:pt>
                <c:pt idx="128">
                  <c:v>0.0421661069617679</c:v>
                </c:pt>
                <c:pt idx="129">
                  <c:v>0.0430674178892632</c:v>
                </c:pt>
                <c:pt idx="130">
                  <c:v>0.0439835959804246</c:v>
                </c:pt>
                <c:pt idx="131">
                  <c:v>0.0449147723307645</c:v>
                </c:pt>
                <c:pt idx="132">
                  <c:v>0.0458610762710522</c:v>
                </c:pt>
                <c:pt idx="133">
                  <c:v>0.0468226352776804</c:v>
                </c:pt>
                <c:pt idx="134">
                  <c:v>0.0477995748820742</c:v>
                </c:pt>
                <c:pt idx="135">
                  <c:v>0.0487920185791799</c:v>
                </c:pt>
                <c:pt idx="136">
                  <c:v>0.0498000877350678</c:v>
                </c:pt>
                <c:pt idx="137">
                  <c:v>0.0508239014936882</c:v>
                </c:pt>
                <c:pt idx="138">
                  <c:v>0.0518635766828175</c:v>
                </c:pt>
                <c:pt idx="139">
                  <c:v>0.0529192277192371</c:v>
                </c:pt>
                <c:pt idx="140">
                  <c:v>0.0539909665131848</c:v>
                </c:pt>
                <c:pt idx="141">
                  <c:v>0.0550789023721225</c:v>
                </c:pt>
                <c:pt idx="142">
                  <c:v>0.0561831419038647</c:v>
                </c:pt>
                <c:pt idx="143">
                  <c:v>0.0573037889191138</c:v>
                </c:pt>
                <c:pt idx="144">
                  <c:v>0.0584409443334481</c:v>
                </c:pt>
                <c:pt idx="145">
                  <c:v>0.0595947060688126</c:v>
                </c:pt>
                <c:pt idx="146">
                  <c:v>0.0607651689545613</c:v>
                </c:pt>
                <c:pt idx="147">
                  <c:v>0.0619524246281016</c:v>
                </c:pt>
                <c:pt idx="148">
                  <c:v>0.063156561435195</c:v>
                </c:pt>
                <c:pt idx="149">
                  <c:v>0.0643776643299657</c:v>
                </c:pt>
                <c:pt idx="150">
                  <c:v>0.0656158147746729</c:v>
                </c:pt>
                <c:pt idx="151">
                  <c:v>0.0668710906393034</c:v>
                </c:pt>
                <c:pt idx="152">
                  <c:v>0.0681435661010407</c:v>
                </c:pt>
                <c:pt idx="153">
                  <c:v>0.0694333115436703</c:v>
                </c:pt>
                <c:pt idx="154">
                  <c:v>0.0707403934569795</c:v>
                </c:pt>
                <c:pt idx="155">
                  <c:v>0.072064874336214</c:v>
                </c:pt>
                <c:pt idx="156">
                  <c:v>0.0734068125816529</c:v>
                </c:pt>
                <c:pt idx="157">
                  <c:v>0.0747662623983636</c:v>
                </c:pt>
                <c:pt idx="158">
                  <c:v>0.0761432736962032</c:v>
                </c:pt>
                <c:pt idx="159">
                  <c:v>0.0775378919901298</c:v>
                </c:pt>
                <c:pt idx="160">
                  <c:v>0.0789501583008899</c:v>
                </c:pt>
                <c:pt idx="161">
                  <c:v>0.0803801090561499</c:v>
                </c:pt>
                <c:pt idx="162">
                  <c:v>0.0818277759921385</c:v>
                </c:pt>
                <c:pt idx="163">
                  <c:v>0.0832931860558701</c:v>
                </c:pt>
                <c:pt idx="164">
                  <c:v>0.0847763613080178</c:v>
                </c:pt>
                <c:pt idx="165">
                  <c:v>0.086277318826507</c:v>
                </c:pt>
                <c:pt idx="166">
                  <c:v>0.0877960706109011</c:v>
                </c:pt>
                <c:pt idx="167">
                  <c:v>0.0893326234876504</c:v>
                </c:pt>
                <c:pt idx="168">
                  <c:v>0.0908869790162782</c:v>
                </c:pt>
                <c:pt idx="169">
                  <c:v>0.092459133396576</c:v>
                </c:pt>
                <c:pt idx="170">
                  <c:v>0.0940490773768822</c:v>
                </c:pt>
                <c:pt idx="171">
                  <c:v>0.0956567961635192</c:v>
                </c:pt>
                <c:pt idx="172">
                  <c:v>0.0972822693314627</c:v>
                </c:pt>
                <c:pt idx="173">
                  <c:v>0.0989254707363188</c:v>
                </c:pt>
                <c:pt idx="174">
                  <c:v>0.100586368427686</c:v>
                </c:pt>
                <c:pt idx="175">
                  <c:v>0.102264924563973</c:v>
                </c:pt>
                <c:pt idx="176">
                  <c:v>0.103961095328759</c:v>
                </c:pt>
                <c:pt idx="177">
                  <c:v>0.105674830848759</c:v>
                </c:pt>
                <c:pt idx="178">
                  <c:v>0.107406075113479</c:v>
                </c:pt>
                <c:pt idx="179">
                  <c:v>0.109154765896642</c:v>
                </c:pt>
                <c:pt idx="180">
                  <c:v>0.11092083467945</c:v>
                </c:pt>
                <c:pt idx="181">
                  <c:v>0.112704206575765</c:v>
                </c:pt>
                <c:pt idx="182">
                  <c:v>0.114504800259287</c:v>
                </c:pt>
                <c:pt idx="183">
                  <c:v>0.116322527892802</c:v>
                </c:pt>
                <c:pt idx="184">
                  <c:v>0.118157295059577</c:v>
                </c:pt>
                <c:pt idx="185">
                  <c:v>0.12000900069698</c:v>
                </c:pt>
                <c:pt idx="186">
                  <c:v>0.121877537032396</c:v>
                </c:pt>
                <c:pt idx="187">
                  <c:v>0.123762789521518</c:v>
                </c:pt>
                <c:pt idx="188">
                  <c:v>0.125664636789083</c:v>
                </c:pt>
                <c:pt idx="189">
                  <c:v>0.127582950572136</c:v>
                </c:pt>
                <c:pt idx="190">
                  <c:v>0.129517595665886</c:v>
                </c:pt>
                <c:pt idx="191">
                  <c:v>0.131468429872225</c:v>
                </c:pt>
                <c:pt idx="192">
                  <c:v>0.133435303950997</c:v>
                </c:pt>
                <c:pt idx="193">
                  <c:v>0.135418061574065</c:v>
                </c:pt>
                <c:pt idx="194">
                  <c:v>0.137416539282276</c:v>
                </c:pt>
                <c:pt idx="195">
                  <c:v>0.139430566445354</c:v>
                </c:pt>
                <c:pt idx="196">
                  <c:v>0.141459965224833</c:v>
                </c:pt>
                <c:pt idx="197">
                  <c:v>0.143504550540056</c:v>
                </c:pt>
                <c:pt idx="198">
                  <c:v>0.145564130037342</c:v>
                </c:pt>
                <c:pt idx="199">
                  <c:v>0.14763850406235</c:v>
                </c:pt>
                <c:pt idx="200">
                  <c:v>0.149727465635739</c:v>
                </c:pt>
                <c:pt idx="201">
                  <c:v>0.151830800432155</c:v>
                </c:pt>
                <c:pt idx="202">
                  <c:v>0.153948286762627</c:v>
                </c:pt>
                <c:pt idx="203">
                  <c:v>0.156079695560415</c:v>
                </c:pt>
                <c:pt idx="204">
                  <c:v>0.158224790370377</c:v>
                </c:pt>
                <c:pt idx="205">
                  <c:v>0.160383327341913</c:v>
                </c:pt>
                <c:pt idx="206">
                  <c:v>0.162555055225528</c:v>
                </c:pt>
                <c:pt idx="207">
                  <c:v>0.16473971537307</c:v>
                </c:pt>
                <c:pt idx="208">
                  <c:v>0.166937041741707</c:v>
                </c:pt>
                <c:pt idx="209">
                  <c:v>0.169146760901666</c:v>
                </c:pt>
                <c:pt idx="210">
                  <c:v>0.171368592047801</c:v>
                </c:pt>
                <c:pt idx="211">
                  <c:v>0.173602247015026</c:v>
                </c:pt>
                <c:pt idx="212">
                  <c:v>0.175847430297656</c:v>
                </c:pt>
                <c:pt idx="213">
                  <c:v>0.178103839072687</c:v>
                </c:pt>
                <c:pt idx="214">
                  <c:v>0.180371163227074</c:v>
                </c:pt>
                <c:pt idx="215">
                  <c:v>0.182649085389015</c:v>
                </c:pt>
                <c:pt idx="216">
                  <c:v>0.184937280963299</c:v>
                </c:pt>
                <c:pt idx="217">
                  <c:v>0.187235418170723</c:v>
                </c:pt>
                <c:pt idx="218">
                  <c:v>0.189543158091633</c:v>
                </c:pt>
                <c:pt idx="219">
                  <c:v>0.191860154713593</c:v>
                </c:pt>
                <c:pt idx="220">
                  <c:v>0.194186054983206</c:v>
                </c:pt>
                <c:pt idx="221">
                  <c:v>0.19652049886213</c:v>
                </c:pt>
                <c:pt idx="222">
                  <c:v>0.198863119387269</c:v>
                </c:pt>
                <c:pt idx="223">
                  <c:v>0.201213542735191</c:v>
                </c:pt>
                <c:pt idx="224">
                  <c:v>0.203571388290753</c:v>
                </c:pt>
                <c:pt idx="225">
                  <c:v>0.205936268719968</c:v>
                </c:pt>
                <c:pt idx="226">
                  <c:v>0.208307790047101</c:v>
                </c:pt>
                <c:pt idx="227">
                  <c:v>0.210685551736008</c:v>
                </c:pt>
                <c:pt idx="228">
                  <c:v>0.213069146775711</c:v>
                </c:pt>
                <c:pt idx="229">
                  <c:v>0.215458161770213</c:v>
                </c:pt>
                <c:pt idx="230">
                  <c:v>0.217852177032544</c:v>
                </c:pt>
                <c:pt idx="231">
                  <c:v>0.220250766683026</c:v>
                </c:pt>
                <c:pt idx="232">
                  <c:v>0.222653498751754</c:v>
                </c:pt>
                <c:pt idx="233">
                  <c:v>0.225059935285263</c:v>
                </c:pt>
                <c:pt idx="234">
                  <c:v>0.227469632457379</c:v>
                </c:pt>
                <c:pt idx="235">
                  <c:v>0.229882140684226</c:v>
                </c:pt>
                <c:pt idx="236">
                  <c:v>0.232297004743359</c:v>
                </c:pt>
                <c:pt idx="237">
                  <c:v>0.234713763897005</c:v>
                </c:pt>
                <c:pt idx="238">
                  <c:v>0.237131952019373</c:v>
                </c:pt>
                <c:pt idx="239">
                  <c:v>0.239551097728006</c:v>
                </c:pt>
                <c:pt idx="240">
                  <c:v>0.241970724519136</c:v>
                </c:pt>
                <c:pt idx="241">
                  <c:v>0.244390350906993</c:v>
                </c:pt>
                <c:pt idx="242">
                  <c:v>0.246809490567036</c:v>
                </c:pt>
                <c:pt idx="243">
                  <c:v>0.249227652483059</c:v>
                </c:pt>
                <c:pt idx="244">
                  <c:v>0.25164434109811</c:v>
                </c:pt>
                <c:pt idx="245">
                  <c:v>0.254059056469182</c:v>
                </c:pt>
                <c:pt idx="246">
                  <c:v>0.256471294425613</c:v>
                </c:pt>
                <c:pt idx="247">
                  <c:v>0.258880546731142</c:v>
                </c:pt>
                <c:pt idx="248">
                  <c:v>0.261286301249546</c:v>
                </c:pt>
                <c:pt idx="249">
                  <c:v>0.263688042113811</c:v>
                </c:pt>
                <c:pt idx="250">
                  <c:v>0.266085249898748</c:v>
                </c:pt>
                <c:pt idx="251">
                  <c:v>0.268477401796996</c:v>
                </c:pt>
                <c:pt idx="252">
                  <c:v>0.270863971798331</c:v>
                </c:pt>
                <c:pt idx="253">
                  <c:v>0.273244430872209</c:v>
                </c:pt>
                <c:pt idx="254">
                  <c:v>0.27561824715345</c:v>
                </c:pt>
                <c:pt idx="255">
                  <c:v>0.27798488613099</c:v>
                </c:pt>
                <c:pt idx="256">
                  <c:v>0.280343810839614</c:v>
                </c:pt>
                <c:pt idx="257">
                  <c:v>0.282694482054573</c:v>
                </c:pt>
                <c:pt idx="258">
                  <c:v>0.285036358489</c:v>
                </c:pt>
                <c:pt idx="259">
                  <c:v>0.287368896994022</c:v>
                </c:pt>
                <c:pt idx="260">
                  <c:v>0.289691552761476</c:v>
                </c:pt>
                <c:pt idx="261">
                  <c:v>0.292003779529135</c:v>
                </c:pt>
                <c:pt idx="262">
                  <c:v>0.294305029788319</c:v>
                </c:pt>
                <c:pt idx="263">
                  <c:v>0.296594754993809</c:v>
                </c:pt>
                <c:pt idx="264">
                  <c:v>0.298872405775946</c:v>
                </c:pt>
                <c:pt idx="265">
                  <c:v>0.301137432154798</c:v>
                </c:pt>
                <c:pt idx="266">
                  <c:v>0.303389283756294</c:v>
                </c:pt>
                <c:pt idx="267">
                  <c:v>0.305627410030204</c:v>
                </c:pt>
                <c:pt idx="268">
                  <c:v>0.307851260469847</c:v>
                </c:pt>
                <c:pt idx="269">
                  <c:v>0.31006028483341</c:v>
                </c:pt>
                <c:pt idx="270">
                  <c:v>0.312253933366755</c:v>
                </c:pt>
                <c:pt idx="271">
                  <c:v>0.314431657027591</c:v>
                </c:pt>
                <c:pt idx="272">
                  <c:v>0.316592907710887</c:v>
                </c:pt>
                <c:pt idx="273">
                  <c:v>0.318737138475395</c:v>
                </c:pt>
                <c:pt idx="274">
                  <c:v>0.320863803771166</c:v>
                </c:pt>
                <c:pt idx="275">
                  <c:v>0.322972359667908</c:v>
                </c:pt>
                <c:pt idx="276">
                  <c:v>0.325062264084076</c:v>
                </c:pt>
                <c:pt idx="277">
                  <c:v>0.327132977016549</c:v>
                </c:pt>
                <c:pt idx="278">
                  <c:v>0.329183960770759</c:v>
                </c:pt>
                <c:pt idx="279">
                  <c:v>0.331214680191147</c:v>
                </c:pt>
                <c:pt idx="280">
                  <c:v>0.333224602891794</c:v>
                </c:pt>
                <c:pt idx="281">
                  <c:v>0.3352131994871</c:v>
                </c:pt>
                <c:pt idx="282">
                  <c:v>0.337179943822375</c:v>
                </c:pt>
                <c:pt idx="283">
                  <c:v>0.339124313204187</c:v>
                </c:pt>
                <c:pt idx="284">
                  <c:v>0.341045788630347</c:v>
                </c:pt>
                <c:pt idx="285">
                  <c:v>0.342943855019378</c:v>
                </c:pt>
                <c:pt idx="286">
                  <c:v>0.344818001439328</c:v>
                </c:pt>
                <c:pt idx="287">
                  <c:v>0.346667721335786</c:v>
                </c:pt>
                <c:pt idx="288">
                  <c:v>0.348492512758969</c:v>
                </c:pt>
                <c:pt idx="289">
                  <c:v>0.350291878589721</c:v>
                </c:pt>
                <c:pt idx="290">
                  <c:v>0.352065326764294</c:v>
                </c:pt>
                <c:pt idx="291">
                  <c:v>0.353812370497775</c:v>
                </c:pt>
                <c:pt idx="292">
                  <c:v>0.355532528505992</c:v>
                </c:pt>
                <c:pt idx="293">
                  <c:v>0.357225325225796</c:v>
                </c:pt>
                <c:pt idx="294">
                  <c:v>0.35889029103354</c:v>
                </c:pt>
                <c:pt idx="295">
                  <c:v>0.360526962461643</c:v>
                </c:pt>
                <c:pt idx="296">
                  <c:v>0.362134882413088</c:v>
                </c:pt>
                <c:pt idx="297">
                  <c:v>0.363713600373709</c:v>
                </c:pt>
                <c:pt idx="298">
                  <c:v>0.36526267262215</c:v>
                </c:pt>
                <c:pt idx="299">
                  <c:v>0.366781662437332</c:v>
                </c:pt>
                <c:pt idx="300">
                  <c:v>0.368270140303319</c:v>
                </c:pt>
                <c:pt idx="301">
                  <c:v>0.369727684111428</c:v>
                </c:pt>
                <c:pt idx="302">
                  <c:v>0.371153879359462</c:v>
                </c:pt>
                <c:pt idx="303">
                  <c:v>0.372548319347929</c:v>
                </c:pt>
                <c:pt idx="304">
                  <c:v>0.373910605373125</c:v>
                </c:pt>
                <c:pt idx="305">
                  <c:v>0.375240346916934</c:v>
                </c:pt>
                <c:pt idx="306">
                  <c:v>0.37653716183325</c:v>
                </c:pt>
                <c:pt idx="307">
                  <c:v>0.377800676530861</c:v>
                </c:pt>
                <c:pt idx="308">
                  <c:v>0.379030526152698</c:v>
                </c:pt>
                <c:pt idx="309">
                  <c:v>0.380226354751322</c:v>
                </c:pt>
                <c:pt idx="310">
                  <c:v>0.381387815460521</c:v>
                </c:pt>
                <c:pt idx="311">
                  <c:v>0.382514570662921</c:v>
                </c:pt>
                <c:pt idx="312">
                  <c:v>0.383606292153475</c:v>
                </c:pt>
                <c:pt idx="313">
                  <c:v>0.38466266129874</c:v>
                </c:pt>
                <c:pt idx="314">
                  <c:v>0.385683369191813</c:v>
                </c:pt>
                <c:pt idx="315">
                  <c:v>0.386668116802846</c:v>
                </c:pt>
                <c:pt idx="316">
                  <c:v>0.387616615125011</c:v>
                </c:pt>
                <c:pt idx="317">
                  <c:v>0.388528585315833</c:v>
                </c:pt>
                <c:pt idx="318">
                  <c:v>0.389403758833788</c:v>
                </c:pt>
                <c:pt idx="319">
                  <c:v>0.390241877570072</c:v>
                </c:pt>
                <c:pt idx="320">
                  <c:v>0.391042693975454</c:v>
                </c:pt>
                <c:pt idx="321">
                  <c:v>0.391805971182119</c:v>
                </c:pt>
                <c:pt idx="322">
                  <c:v>0.392531483120427</c:v>
                </c:pt>
                <c:pt idx="323">
                  <c:v>0.393219014630495</c:v>
                </c:pt>
                <c:pt idx="324">
                  <c:v>0.393868361568539</c:v>
                </c:pt>
                <c:pt idx="325">
                  <c:v>0.394479330907887</c:v>
                </c:pt>
                <c:pt idx="326">
                  <c:v>0.39505174083461</c:v>
                </c:pt>
                <c:pt idx="327">
                  <c:v>0.395585420837686</c:v>
                </c:pt>
                <c:pt idx="328">
                  <c:v>0.396080211793655</c:v>
                </c:pt>
                <c:pt idx="329">
                  <c:v>0.396535966045685</c:v>
                </c:pt>
                <c:pt idx="330">
                  <c:v>0.396952547477011</c:v>
                </c:pt>
                <c:pt idx="331">
                  <c:v>0.397329831578687</c:v>
                </c:pt>
                <c:pt idx="332">
                  <c:v>0.397667705511608</c:v>
                </c:pt>
                <c:pt idx="333">
                  <c:v>0.39796606816275</c:v>
                </c:pt>
                <c:pt idx="334">
                  <c:v>0.398224830195606</c:v>
                </c:pt>
                <c:pt idx="335">
                  <c:v>0.398443914094763</c:v>
                </c:pt>
                <c:pt idx="336">
                  <c:v>0.398623254204605</c:v>
                </c:pt>
                <c:pt idx="337">
                  <c:v>0.398762796762099</c:v>
                </c:pt>
                <c:pt idx="338">
                  <c:v>0.398862499923666</c:v>
                </c:pt>
                <c:pt idx="339">
                  <c:v>0.398922333786082</c:v>
                </c:pt>
                <c:pt idx="340">
                  <c:v>0.398942280401433</c:v>
                </c:pt>
                <c:pt idx="341">
                  <c:v>0.398922333786082</c:v>
                </c:pt>
                <c:pt idx="342">
                  <c:v>0.398862499923666</c:v>
                </c:pt>
                <c:pt idx="343">
                  <c:v>0.3987627967621</c:v>
                </c:pt>
                <c:pt idx="344">
                  <c:v>0.398623254204605</c:v>
                </c:pt>
                <c:pt idx="345">
                  <c:v>0.398443914094765</c:v>
                </c:pt>
                <c:pt idx="346">
                  <c:v>0.398224830195608</c:v>
                </c:pt>
                <c:pt idx="347">
                  <c:v>0.397966068162752</c:v>
                </c:pt>
                <c:pt idx="348">
                  <c:v>0.39766770551161</c:v>
                </c:pt>
                <c:pt idx="349">
                  <c:v>0.397329831578689</c:v>
                </c:pt>
                <c:pt idx="350">
                  <c:v>0.396952547477013</c:v>
                </c:pt>
                <c:pt idx="351">
                  <c:v>0.396535966045687</c:v>
                </c:pt>
                <c:pt idx="352">
                  <c:v>0.396080211793657</c:v>
                </c:pt>
                <c:pt idx="353">
                  <c:v>0.395585420837689</c:v>
                </c:pt>
                <c:pt idx="354">
                  <c:v>0.395051740834613</c:v>
                </c:pt>
                <c:pt idx="355">
                  <c:v>0.39447933090789</c:v>
                </c:pt>
                <c:pt idx="356">
                  <c:v>0.393868361568543</c:v>
                </c:pt>
                <c:pt idx="357">
                  <c:v>0.393219014630499</c:v>
                </c:pt>
                <c:pt idx="358">
                  <c:v>0.392531483120431</c:v>
                </c:pt>
                <c:pt idx="359">
                  <c:v>0.391805971182123</c:v>
                </c:pt>
                <c:pt idx="360">
                  <c:v>0.391042693975458</c:v>
                </c:pt>
                <c:pt idx="361">
                  <c:v>0.390241877570077</c:v>
                </c:pt>
                <c:pt idx="362">
                  <c:v>0.389403758833793</c:v>
                </c:pt>
                <c:pt idx="363">
                  <c:v>0.388528585315838</c:v>
                </c:pt>
                <c:pt idx="364">
                  <c:v>0.387616615125017</c:v>
                </c:pt>
                <c:pt idx="365">
                  <c:v>0.386668116802852</c:v>
                </c:pt>
                <c:pt idx="366">
                  <c:v>0.385683369191819</c:v>
                </c:pt>
                <c:pt idx="367">
                  <c:v>0.384662661298746</c:v>
                </c:pt>
                <c:pt idx="368">
                  <c:v>0.383606292153482</c:v>
                </c:pt>
                <c:pt idx="369">
                  <c:v>0.382514570662927</c:v>
                </c:pt>
                <c:pt idx="370">
                  <c:v>0.381387815460527</c:v>
                </c:pt>
                <c:pt idx="371">
                  <c:v>0.380226354751328</c:v>
                </c:pt>
                <c:pt idx="372">
                  <c:v>0.379030526152705</c:v>
                </c:pt>
                <c:pt idx="373">
                  <c:v>0.377800676530868</c:v>
                </c:pt>
                <c:pt idx="374">
                  <c:v>0.376537161833257</c:v>
                </c:pt>
                <c:pt idx="375">
                  <c:v>0.375240346916942</c:v>
                </c:pt>
                <c:pt idx="376">
                  <c:v>0.373910605373132</c:v>
                </c:pt>
                <c:pt idx="377">
                  <c:v>0.372548319347937</c:v>
                </c:pt>
                <c:pt idx="378">
                  <c:v>0.37115387935947</c:v>
                </c:pt>
                <c:pt idx="379">
                  <c:v>0.369727684111436</c:v>
                </c:pt>
                <c:pt idx="380">
                  <c:v>0.368270140303327</c:v>
                </c:pt>
                <c:pt idx="381">
                  <c:v>0.36678166243734</c:v>
                </c:pt>
                <c:pt idx="382">
                  <c:v>0.365262672622158</c:v>
                </c:pt>
                <c:pt idx="383">
                  <c:v>0.363713600373718</c:v>
                </c:pt>
                <c:pt idx="384">
                  <c:v>0.362134882413097</c:v>
                </c:pt>
                <c:pt idx="385">
                  <c:v>0.360526962461652</c:v>
                </c:pt>
                <c:pt idx="386">
                  <c:v>0.358890291033549</c:v>
                </c:pt>
                <c:pt idx="387">
                  <c:v>0.357225325225805</c:v>
                </c:pt>
                <c:pt idx="388">
                  <c:v>0.355532528506002</c:v>
                </c:pt>
                <c:pt idx="389">
                  <c:v>0.353812370497784</c:v>
                </c:pt>
                <c:pt idx="390">
                  <c:v>0.352065326764304</c:v>
                </c:pt>
                <c:pt idx="391">
                  <c:v>0.350291878589731</c:v>
                </c:pt>
                <c:pt idx="392">
                  <c:v>0.348492512758979</c:v>
                </c:pt>
                <c:pt idx="393">
                  <c:v>0.346667721335797</c:v>
                </c:pt>
                <c:pt idx="394">
                  <c:v>0.344818001439338</c:v>
                </c:pt>
                <c:pt idx="395">
                  <c:v>0.342943855019389</c:v>
                </c:pt>
                <c:pt idx="396">
                  <c:v>0.341045788630358</c:v>
                </c:pt>
                <c:pt idx="397">
                  <c:v>0.339124313204198</c:v>
                </c:pt>
                <c:pt idx="398">
                  <c:v>0.337179943822386</c:v>
                </c:pt>
                <c:pt idx="399">
                  <c:v>0.335213199487112</c:v>
                </c:pt>
                <c:pt idx="400">
                  <c:v>0.333224602891805</c:v>
                </c:pt>
                <c:pt idx="401">
                  <c:v>0.331214680191159</c:v>
                </c:pt>
                <c:pt idx="402">
                  <c:v>0.32918396077077</c:v>
                </c:pt>
                <c:pt idx="403">
                  <c:v>0.32713297701656</c:v>
                </c:pt>
                <c:pt idx="404">
                  <c:v>0.325062264084088</c:v>
                </c:pt>
                <c:pt idx="405">
                  <c:v>0.32297235966792</c:v>
                </c:pt>
                <c:pt idx="406">
                  <c:v>0.320863803771178</c:v>
                </c:pt>
                <c:pt idx="407">
                  <c:v>0.318737138475407</c:v>
                </c:pt>
                <c:pt idx="408">
                  <c:v>0.316592907710899</c:v>
                </c:pt>
                <c:pt idx="409">
                  <c:v>0.314431657027603</c:v>
                </c:pt>
                <c:pt idx="410">
                  <c:v>0.312253933366767</c:v>
                </c:pt>
                <c:pt idx="411">
                  <c:v>0.310060284833422</c:v>
                </c:pt>
                <c:pt idx="412">
                  <c:v>0.307851260469859</c:v>
                </c:pt>
                <c:pt idx="413">
                  <c:v>0.305627410030216</c:v>
                </c:pt>
                <c:pt idx="414">
                  <c:v>0.303389283756306</c:v>
                </c:pt>
                <c:pt idx="415">
                  <c:v>0.301137432154811</c:v>
                </c:pt>
                <c:pt idx="416">
                  <c:v>0.298872405775959</c:v>
                </c:pt>
                <c:pt idx="417">
                  <c:v>0.296594754993822</c:v>
                </c:pt>
                <c:pt idx="418">
                  <c:v>0.294305029788331</c:v>
                </c:pt>
                <c:pt idx="419">
                  <c:v>0.292003779529148</c:v>
                </c:pt>
                <c:pt idx="420">
                  <c:v>0.289691552761489</c:v>
                </c:pt>
                <c:pt idx="421">
                  <c:v>0.287368896994035</c:v>
                </c:pt>
                <c:pt idx="422">
                  <c:v>0.285036358489014</c:v>
                </c:pt>
                <c:pt idx="423">
                  <c:v>0.282694482054587</c:v>
                </c:pt>
                <c:pt idx="424">
                  <c:v>0.280343810839627</c:v>
                </c:pt>
                <c:pt idx="425">
                  <c:v>0.277984886131003</c:v>
                </c:pt>
                <c:pt idx="426">
                  <c:v>0.275618247153463</c:v>
                </c:pt>
                <c:pt idx="427">
                  <c:v>0.273244430872223</c:v>
                </c:pt>
                <c:pt idx="428">
                  <c:v>0.270863971798345</c:v>
                </c:pt>
                <c:pt idx="429">
                  <c:v>0.268477401797009</c:v>
                </c:pt>
                <c:pt idx="430">
                  <c:v>0.266085249898761</c:v>
                </c:pt>
                <c:pt idx="431">
                  <c:v>0.263688042113825</c:v>
                </c:pt>
                <c:pt idx="432">
                  <c:v>0.26128630124956</c:v>
                </c:pt>
                <c:pt idx="433">
                  <c:v>0.258880546731155</c:v>
                </c:pt>
                <c:pt idx="434">
                  <c:v>0.256471294425627</c:v>
                </c:pt>
                <c:pt idx="435">
                  <c:v>0.254059056469196</c:v>
                </c:pt>
                <c:pt idx="436">
                  <c:v>0.251644341098124</c:v>
                </c:pt>
                <c:pt idx="437">
                  <c:v>0.249227652483073</c:v>
                </c:pt>
                <c:pt idx="438">
                  <c:v>0.246809490567049</c:v>
                </c:pt>
                <c:pt idx="439">
                  <c:v>0.244390350907006</c:v>
                </c:pt>
                <c:pt idx="440">
                  <c:v>0.24197072451915</c:v>
                </c:pt>
                <c:pt idx="441">
                  <c:v>0.23955109772802</c:v>
                </c:pt>
                <c:pt idx="442">
                  <c:v>0.237131952019386</c:v>
                </c:pt>
                <c:pt idx="443">
                  <c:v>0.234713763897018</c:v>
                </c:pt>
                <c:pt idx="444">
                  <c:v>0.232297004743373</c:v>
                </c:pt>
                <c:pt idx="445">
                  <c:v>0.22988214068424</c:v>
                </c:pt>
                <c:pt idx="446">
                  <c:v>0.227469632457392</c:v>
                </c:pt>
                <c:pt idx="447">
                  <c:v>0.225059935285276</c:v>
                </c:pt>
                <c:pt idx="448">
                  <c:v>0.222653498751768</c:v>
                </c:pt>
                <c:pt idx="449">
                  <c:v>0.22025076668304</c:v>
                </c:pt>
                <c:pt idx="450">
                  <c:v>0.217852177032557</c:v>
                </c:pt>
                <c:pt idx="451">
                  <c:v>0.215458161770226</c:v>
                </c:pt>
                <c:pt idx="452">
                  <c:v>0.213069146775724</c:v>
                </c:pt>
                <c:pt idx="453">
                  <c:v>0.210685551736022</c:v>
                </c:pt>
                <c:pt idx="454">
                  <c:v>0.208307790047115</c:v>
                </c:pt>
                <c:pt idx="455">
                  <c:v>0.205936268719981</c:v>
                </c:pt>
                <c:pt idx="456">
                  <c:v>0.203571388290766</c:v>
                </c:pt>
                <c:pt idx="457">
                  <c:v>0.201213542735204</c:v>
                </c:pt>
                <c:pt idx="458">
                  <c:v>0.198863119387282</c:v>
                </c:pt>
                <c:pt idx="459">
                  <c:v>0.196520498862143</c:v>
                </c:pt>
                <c:pt idx="460">
                  <c:v>0.194186054983219</c:v>
                </c:pt>
                <c:pt idx="461">
                  <c:v>0.191860154713606</c:v>
                </c:pt>
                <c:pt idx="462">
                  <c:v>0.189543158091647</c:v>
                </c:pt>
                <c:pt idx="463">
                  <c:v>0.187235418170736</c:v>
                </c:pt>
                <c:pt idx="464">
                  <c:v>0.184937280963312</c:v>
                </c:pt>
                <c:pt idx="465">
                  <c:v>0.182649085389028</c:v>
                </c:pt>
                <c:pt idx="466">
                  <c:v>0.180371163227087</c:v>
                </c:pt>
                <c:pt idx="467">
                  <c:v>0.1781038390727</c:v>
                </c:pt>
                <c:pt idx="468">
                  <c:v>0.175847430297668</c:v>
                </c:pt>
                <c:pt idx="469">
                  <c:v>0.173602247015039</c:v>
                </c:pt>
                <c:pt idx="470">
                  <c:v>0.171368592047813</c:v>
                </c:pt>
                <c:pt idx="471">
                  <c:v>0.169146760901678</c:v>
                </c:pt>
                <c:pt idx="472">
                  <c:v>0.16693704174172</c:v>
                </c:pt>
                <c:pt idx="473">
                  <c:v>0.164739715373083</c:v>
                </c:pt>
                <c:pt idx="474">
                  <c:v>0.16255505522554</c:v>
                </c:pt>
                <c:pt idx="475">
                  <c:v>0.160383327341925</c:v>
                </c:pt>
                <c:pt idx="476">
                  <c:v>0.158224790370389</c:v>
                </c:pt>
                <c:pt idx="477">
                  <c:v>0.156079695560427</c:v>
                </c:pt>
                <c:pt idx="478">
                  <c:v>0.153948286762639</c:v>
                </c:pt>
                <c:pt idx="479">
                  <c:v>0.151830800432167</c:v>
                </c:pt>
                <c:pt idx="480">
                  <c:v>0.149727465635751</c:v>
                </c:pt>
                <c:pt idx="481">
                  <c:v>0.147638504062361</c:v>
                </c:pt>
                <c:pt idx="482">
                  <c:v>0.145564130037353</c:v>
                </c:pt>
                <c:pt idx="483">
                  <c:v>0.143504550540068</c:v>
                </c:pt>
                <c:pt idx="484">
                  <c:v>0.141459965224844</c:v>
                </c:pt>
                <c:pt idx="485">
                  <c:v>0.139430566445366</c:v>
                </c:pt>
                <c:pt idx="486">
                  <c:v>0.137416539282287</c:v>
                </c:pt>
                <c:pt idx="487">
                  <c:v>0.135418061574077</c:v>
                </c:pt>
                <c:pt idx="488">
                  <c:v>0.133435303951008</c:v>
                </c:pt>
                <c:pt idx="489">
                  <c:v>0.131468429872236</c:v>
                </c:pt>
                <c:pt idx="490">
                  <c:v>0.129517595665897</c:v>
                </c:pt>
                <c:pt idx="491">
                  <c:v>0.127582950572147</c:v>
                </c:pt>
                <c:pt idx="492">
                  <c:v>0.125664636789093</c:v>
                </c:pt>
                <c:pt idx="493">
                  <c:v>0.123762789521528</c:v>
                </c:pt>
                <c:pt idx="494">
                  <c:v>0.121877537032407</c:v>
                </c:pt>
                <c:pt idx="495">
                  <c:v>0.120009000696991</c:v>
                </c:pt>
                <c:pt idx="496">
                  <c:v>0.118157295059587</c:v>
                </c:pt>
                <c:pt idx="497">
                  <c:v>0.116322527892812</c:v>
                </c:pt>
                <c:pt idx="498">
                  <c:v>0.114504800259297</c:v>
                </c:pt>
                <c:pt idx="499">
                  <c:v>0.112704206575775</c:v>
                </c:pt>
                <c:pt idx="500">
                  <c:v>0.11092083467946</c:v>
                </c:pt>
                <c:pt idx="501">
                  <c:v>0.109154765896652</c:v>
                </c:pt>
                <c:pt idx="502">
                  <c:v>0.107406075113489</c:v>
                </c:pt>
                <c:pt idx="503">
                  <c:v>0.105674830848768</c:v>
                </c:pt>
                <c:pt idx="504">
                  <c:v>0.103961095328769</c:v>
                </c:pt>
                <c:pt idx="505">
                  <c:v>0.102264924563983</c:v>
                </c:pt>
                <c:pt idx="506">
                  <c:v>0.100586368427695</c:v>
                </c:pt>
                <c:pt idx="507">
                  <c:v>0.0989254707363281</c:v>
                </c:pt>
                <c:pt idx="508">
                  <c:v>0.0972822693314719</c:v>
                </c:pt>
                <c:pt idx="509">
                  <c:v>0.0956567961635283</c:v>
                </c:pt>
                <c:pt idx="510">
                  <c:v>0.0940490773768912</c:v>
                </c:pt>
                <c:pt idx="511">
                  <c:v>0.0924591333965849</c:v>
                </c:pt>
                <c:pt idx="512">
                  <c:v>0.0908869790162871</c:v>
                </c:pt>
                <c:pt idx="513">
                  <c:v>0.0893326234876591</c:v>
                </c:pt>
                <c:pt idx="514">
                  <c:v>0.0877960706109097</c:v>
                </c:pt>
                <c:pt idx="515">
                  <c:v>0.0862773188265156</c:v>
                </c:pt>
                <c:pt idx="516">
                  <c:v>0.0847763613080262</c:v>
                </c:pt>
                <c:pt idx="517">
                  <c:v>0.0832931860558784</c:v>
                </c:pt>
                <c:pt idx="518">
                  <c:v>0.0818277759921467</c:v>
                </c:pt>
                <c:pt idx="519">
                  <c:v>0.080380109056158</c:v>
                </c:pt>
                <c:pt idx="520">
                  <c:v>0.078950158300898</c:v>
                </c:pt>
                <c:pt idx="521">
                  <c:v>0.0775378919901378</c:v>
                </c:pt>
                <c:pt idx="522">
                  <c:v>0.076143273696211</c:v>
                </c:pt>
                <c:pt idx="523">
                  <c:v>0.0747662623983713</c:v>
                </c:pt>
                <c:pt idx="524">
                  <c:v>0.0734068125816605</c:v>
                </c:pt>
                <c:pt idx="525">
                  <c:v>0.0720648743362216</c:v>
                </c:pt>
                <c:pt idx="526">
                  <c:v>0.0707403934569869</c:v>
                </c:pt>
                <c:pt idx="527">
                  <c:v>0.0694333115436777</c:v>
                </c:pt>
                <c:pt idx="528">
                  <c:v>0.068143566101048</c:v>
                </c:pt>
                <c:pt idx="529">
                  <c:v>0.0668710906393105</c:v>
                </c:pt>
                <c:pt idx="530">
                  <c:v>0.0656158147746799</c:v>
                </c:pt>
                <c:pt idx="531">
                  <c:v>0.0643776643299726</c:v>
                </c:pt>
                <c:pt idx="532">
                  <c:v>0.0631565614352019</c:v>
                </c:pt>
                <c:pt idx="533">
                  <c:v>0.0619524246281084</c:v>
                </c:pt>
                <c:pt idx="534">
                  <c:v>0.0607651689545679</c:v>
                </c:pt>
                <c:pt idx="535">
                  <c:v>0.0595947060688192</c:v>
                </c:pt>
                <c:pt idx="536">
                  <c:v>0.0584409443334545</c:v>
                </c:pt>
                <c:pt idx="537">
                  <c:v>0.0573037889191201</c:v>
                </c:pt>
                <c:pt idx="538">
                  <c:v>0.056183141903871</c:v>
                </c:pt>
                <c:pt idx="539">
                  <c:v>0.0550789023721287</c:v>
                </c:pt>
                <c:pt idx="540">
                  <c:v>0.0539909665131909</c:v>
                </c:pt>
                <c:pt idx="541">
                  <c:v>0.0529192277192431</c:v>
                </c:pt>
                <c:pt idx="542">
                  <c:v>0.0518635766828234</c:v>
                </c:pt>
                <c:pt idx="543">
                  <c:v>0.050823901493694</c:v>
                </c:pt>
                <c:pt idx="544">
                  <c:v>0.0498000877350735</c:v>
                </c:pt>
                <c:pt idx="545">
                  <c:v>0.0487920185791855</c:v>
                </c:pt>
                <c:pt idx="546">
                  <c:v>0.0477995748820798</c:v>
                </c:pt>
                <c:pt idx="547">
                  <c:v>0.0468226352776859</c:v>
                </c:pt>
                <c:pt idx="548">
                  <c:v>0.0458610762710576</c:v>
                </c:pt>
                <c:pt idx="549">
                  <c:v>0.0449147723307698</c:v>
                </c:pt>
                <c:pt idx="550">
                  <c:v>0.0439835959804298</c:v>
                </c:pt>
                <c:pt idx="551">
                  <c:v>0.0430674178892683</c:v>
                </c:pt>
                <c:pt idx="552">
                  <c:v>0.0421661069617729</c:v>
                </c:pt>
                <c:pt idx="553">
                  <c:v>0.041279530426333</c:v>
                </c:pt>
                <c:pt idx="554">
                  <c:v>0.0404075539228629</c:v>
                </c:pt>
                <c:pt idx="555">
                  <c:v>0.0395500415893727</c:v>
                </c:pt>
                <c:pt idx="556">
                  <c:v>0.0387068561474581</c:v>
                </c:pt>
                <c:pt idx="557">
                  <c:v>0.03787785898668</c:v>
                </c:pt>
                <c:pt idx="558">
                  <c:v>0.0370629102478089</c:v>
                </c:pt>
                <c:pt idx="559">
                  <c:v>0.0362618689049086</c:v>
                </c:pt>
                <c:pt idx="560">
                  <c:v>0.0354745928462338</c:v>
                </c:pt>
                <c:pt idx="561">
                  <c:v>0.0347009389539212</c:v>
                </c:pt>
                <c:pt idx="562">
                  <c:v>0.0339407631824516</c:v>
                </c:pt>
                <c:pt idx="563">
                  <c:v>0.0331939206358635</c:v>
                </c:pt>
                <c:pt idx="564">
                  <c:v>0.0324602656436998</c:v>
                </c:pt>
                <c:pt idx="565">
                  <c:v>0.0317396518356697</c:v>
                </c:pt>
                <c:pt idx="566">
                  <c:v>0.0310319322150105</c:v>
                </c:pt>
                <c:pt idx="567">
                  <c:v>0.0303369592305339</c:v>
                </c:pt>
                <c:pt idx="568">
                  <c:v>0.0296545848473435</c:v>
                </c:pt>
                <c:pt idx="569">
                  <c:v>0.0289846606162116</c:v>
                </c:pt>
                <c:pt idx="570">
                  <c:v>0.0283270377416033</c:v>
                </c:pt>
                <c:pt idx="571">
                  <c:v>0.0276815671483387</c:v>
                </c:pt>
                <c:pt idx="572">
                  <c:v>0.0270480995468839</c:v>
                </c:pt>
                <c:pt idx="573">
                  <c:v>0.0264264854972638</c:v>
                </c:pt>
                <c:pt idx="574">
                  <c:v>0.0258165754715897</c:v>
                </c:pt>
                <c:pt idx="575">
                  <c:v>0.0252182199151964</c:v>
                </c:pt>
                <c:pt idx="576">
                  <c:v>0.0246312693063845</c:v>
                </c:pt>
                <c:pt idx="577">
                  <c:v>0.0240555742147649</c:v>
                </c:pt>
                <c:pt idx="578">
                  <c:v>0.0234909853582033</c:v>
                </c:pt>
                <c:pt idx="579">
                  <c:v>0.0229373536583626</c:v>
                </c:pt>
                <c:pt idx="580">
                  <c:v>0.0223945302948448</c:v>
                </c:pt>
                <c:pt idx="581">
                  <c:v>0.0218623667579313</c:v>
                </c:pt>
                <c:pt idx="582">
                  <c:v>0.0213407148999246</c:v>
                </c:pt>
                <c:pt idx="583">
                  <c:v>0.020829426985094</c:v>
                </c:pt>
                <c:pt idx="584">
                  <c:v>0.0203283557382276</c:v>
                </c:pt>
                <c:pt idx="585">
                  <c:v>0.0198373543917971</c:v>
                </c:pt>
                <c:pt idx="586">
                  <c:v>0.0193562767317387</c:v>
                </c:pt>
                <c:pt idx="587">
                  <c:v>0.0188849771418579</c:v>
                </c:pt>
                <c:pt idx="588">
                  <c:v>0.0184233106468637</c:v>
                </c:pt>
                <c:pt idx="589">
                  <c:v>0.0179711329540413</c:v>
                </c:pt>
                <c:pt idx="590">
                  <c:v>0.0175283004935702</c:v>
                </c:pt>
                <c:pt idx="591">
                  <c:v>0.0170946704574986</c:v>
                </c:pt>
                <c:pt idx="592">
                  <c:v>0.0166701008373826</c:v>
                </c:pt>
                <c:pt idx="593">
                  <c:v>0.0162544504606021</c:v>
                </c:pt>
                <c:pt idx="594">
                  <c:v>0.0158475790253623</c:v>
                </c:pt>
                <c:pt idx="595">
                  <c:v>0.0154493471343967</c:v>
                </c:pt>
                <c:pt idx="596">
                  <c:v>0.0150596163273789</c:v>
                </c:pt>
                <c:pt idx="597">
                  <c:v>0.0146782491120615</c:v>
                </c:pt>
                <c:pt idx="598">
                  <c:v>0.0143051089941511</c:v>
                </c:pt>
                <c:pt idx="599">
                  <c:v>0.0139400605059372</c:v>
                </c:pt>
                <c:pt idx="600">
                  <c:v>0.013582969233687</c:v>
                </c:pt>
                <c:pt idx="601">
                  <c:v>0.0132337018438227</c:v>
                </c:pt>
                <c:pt idx="602">
                  <c:v>0.0128921261078967</c:v>
                </c:pt>
                <c:pt idx="603">
                  <c:v>0.0125581109263795</c:v>
                </c:pt>
                <c:pt idx="604">
                  <c:v>0.0122315263512793</c:v>
                </c:pt>
                <c:pt idx="605">
                  <c:v>0.0119122436076065</c:v>
                </c:pt>
                <c:pt idx="606">
                  <c:v>0.0116001351137038</c:v>
                </c:pt>
                <c:pt idx="607">
                  <c:v>0.0112950745004574</c:v>
                </c:pt>
                <c:pt idx="608">
                  <c:v>0.0109969366294068</c:v>
                </c:pt>
                <c:pt idx="609">
                  <c:v>0.0107055976097734</c:v>
                </c:pt>
                <c:pt idx="610">
                  <c:v>0.0104209348144238</c:v>
                </c:pt>
                <c:pt idx="611">
                  <c:v>0.0101428268947882</c:v>
                </c:pt>
                <c:pt idx="612">
                  <c:v>0.00987115379475226</c:v>
                </c:pt>
                <c:pt idx="613">
                  <c:v>0.00960579676354069</c:v>
                </c:pt>
                <c:pt idx="614">
                  <c:v>0.00934663836761337</c:v>
                </c:pt>
                <c:pt idx="615">
                  <c:v>0.00909356250159212</c:v>
                </c:pt>
                <c:pt idx="616">
                  <c:v>0.00884645439823827</c:v>
                </c:pt>
                <c:pt idx="617">
                  <c:v>0.0086052006375007</c:v>
                </c:pt>
                <c:pt idx="618">
                  <c:v>0.00836968915465404</c:v>
                </c:pt>
                <c:pt idx="619">
                  <c:v>0.00813980924754701</c:v>
                </c:pt>
                <c:pt idx="620">
                  <c:v>0.00791545158298093</c:v>
                </c:pt>
                <c:pt idx="621">
                  <c:v>0.00769650820223827</c:v>
                </c:pt>
                <c:pt idx="622">
                  <c:v>0.00748287252578149</c:v>
                </c:pt>
                <c:pt idx="623">
                  <c:v>0.00727443935714213</c:v>
                </c:pt>
                <c:pt idx="624">
                  <c:v>0.00707110488602034</c:v>
                </c:pt>
                <c:pt idx="625">
                  <c:v>0.00687276669061485</c:v>
                </c:pt>
                <c:pt idx="626">
                  <c:v>0.00667932373920347</c:v>
                </c:pt>
                <c:pt idx="627">
                  <c:v>0.0064906763909942</c:v>
                </c:pt>
                <c:pt idx="628">
                  <c:v>0.00630672639626675</c:v>
                </c:pt>
                <c:pt idx="629">
                  <c:v>0.00612737689582449</c:v>
                </c:pt>
                <c:pt idx="630">
                  <c:v>0.00595253241977665</c:v>
                </c:pt>
                <c:pt idx="631">
                  <c:v>0.00578209888567025</c:v>
                </c:pt>
                <c:pt idx="632">
                  <c:v>0.00561598359599172</c:v>
                </c:pt>
                <c:pt idx="633">
                  <c:v>0.00545409523505729</c:v>
                </c:pt>
                <c:pt idx="634">
                  <c:v>0.00529634386531174</c:v>
                </c:pt>
                <c:pt idx="635">
                  <c:v>0.00514264092305465</c:v>
                </c:pt>
                <c:pt idx="636">
                  <c:v>0.00499289921361307</c:v>
                </c:pt>
                <c:pt idx="637">
                  <c:v>0.00484703290597963</c:v>
                </c:pt>
                <c:pt idx="638">
                  <c:v>0.00470495752693464</c:v>
                </c:pt>
                <c:pt idx="639">
                  <c:v>0.0045665899546708</c:v>
                </c:pt>
                <c:pt idx="640">
                  <c:v>0.00443184841193864</c:v>
                </c:pt>
                <c:pt idx="641">
                  <c:v>0.00430065245873107</c:v>
                </c:pt>
                <c:pt idx="642">
                  <c:v>0.00417292298452457</c:v>
                </c:pt>
                <c:pt idx="643">
                  <c:v>0.00404858220009502</c:v>
                </c:pt>
                <c:pt idx="644">
                  <c:v>0.00392755362892536</c:v>
                </c:pt>
                <c:pt idx="645">
                  <c:v>0.00380976209822237</c:v>
                </c:pt>
                <c:pt idx="646">
                  <c:v>0.00369513372955959</c:v>
                </c:pt>
                <c:pt idx="647">
                  <c:v>0.0035835959291629</c:v>
                </c:pt>
                <c:pt idx="648">
                  <c:v>0.00347507737785547</c:v>
                </c:pt>
                <c:pt idx="649">
                  <c:v>0.003369508020678</c:v>
                </c:pt>
                <c:pt idx="650">
                  <c:v>0.00326681905620043</c:v>
                </c:pt>
                <c:pt idx="651">
                  <c:v>0.00316694292554057</c:v>
                </c:pt>
                <c:pt idx="652">
                  <c:v>0.00306981330110523</c:v>
                </c:pt>
                <c:pt idx="653">
                  <c:v>0.00297536507506872</c:v>
                </c:pt>
                <c:pt idx="654">
                  <c:v>0.0028835343476039</c:v>
                </c:pt>
                <c:pt idx="655">
                  <c:v>0.0027942584148799</c:v>
                </c:pt>
                <c:pt idx="656">
                  <c:v>0.00270747575684114</c:v>
                </c:pt>
                <c:pt idx="657">
                  <c:v>0.00262312602478145</c:v>
                </c:pt>
                <c:pt idx="658">
                  <c:v>0.00254115002872694</c:v>
                </c:pt>
                <c:pt idx="659">
                  <c:v>0.00246148972464111</c:v>
                </c:pt>
                <c:pt idx="660">
                  <c:v>0.00238408820146524</c:v>
                </c:pt>
                <c:pt idx="661">
                  <c:v>0.00230888966800688</c:v>
                </c:pt>
                <c:pt idx="662">
                  <c:v>0.00223583943968892</c:v>
                </c:pt>
                <c:pt idx="663">
                  <c:v>0.00216488392517143</c:v>
                </c:pt>
                <c:pt idx="664">
                  <c:v>0.0020959706128583</c:v>
                </c:pt>
                <c:pt idx="665">
                  <c:v>0.00202904805730012</c:v>
                </c:pt>
                <c:pt idx="666">
                  <c:v>0.00196406586550472</c:v>
                </c:pt>
                <c:pt idx="667">
                  <c:v>0.00190097468316641</c:v>
                </c:pt>
                <c:pt idx="668">
                  <c:v>0.0018397261808246</c:v>
                </c:pt>
                <c:pt idx="669">
                  <c:v>0.00178027303996219</c:v>
                </c:pt>
                <c:pt idx="670">
                  <c:v>0.00172256893905399</c:v>
                </c:pt>
                <c:pt idx="671">
                  <c:v>0.00166656853957488</c:v>
                </c:pt>
                <c:pt idx="672">
                  <c:v>0.00161222747197742</c:v>
                </c:pt>
                <c:pt idx="673">
                  <c:v>0.00155950232164798</c:v>
                </c:pt>
                <c:pt idx="674">
                  <c:v>0.00150835061485058</c:v>
                </c:pt>
                <c:pt idx="675">
                  <c:v>0.00145873080466702</c:v>
                </c:pt>
                <c:pt idx="676">
                  <c:v>0.00141060225694165</c:v>
                </c:pt>
                <c:pt idx="677">
                  <c:v>0.00136392523623916</c:v>
                </c:pt>
                <c:pt idx="678">
                  <c:v>0.00131866089182299</c:v>
                </c:pt>
                <c:pt idx="679">
                  <c:v>0.00127477124366208</c:v>
                </c:pt>
                <c:pt idx="680">
                  <c:v>0.00123221916847326</c:v>
                </c:pt>
              </c:numCache>
            </c:numRef>
          </c:val>
        </c:ser>
        <c:ser>
          <c:idx val="0"/>
          <c:order val="0"/>
          <c:spPr>
            <a:noFill/>
            <a:ln w="76200">
              <a:solidFill>
                <a:sysClr val="windowText" lastClr="000000"/>
              </a:solidFill>
            </a:ln>
          </c:spPr>
          <c:val>
            <c:numRef>
              <c:f>'Z Table'!$S$57:$S$737</c:f>
              <c:numCache>
                <c:formatCode>General</c:formatCode>
                <c:ptCount val="681"/>
                <c:pt idx="0">
                  <c:v>0.00123221916847302</c:v>
                </c:pt>
                <c:pt idx="1">
                  <c:v>0.00127477124366183</c:v>
                </c:pt>
                <c:pt idx="2">
                  <c:v>0.00131866089182274</c:v>
                </c:pt>
                <c:pt idx="3">
                  <c:v>0.0013639252362389</c:v>
                </c:pt>
                <c:pt idx="4">
                  <c:v>0.00141060225694138</c:v>
                </c:pt>
                <c:pt idx="5">
                  <c:v>0.00145873080466674</c:v>
                </c:pt>
                <c:pt idx="6">
                  <c:v>0.0015083506148503</c:v>
                </c:pt>
                <c:pt idx="7">
                  <c:v>0.00155950232164768</c:v>
                </c:pt>
                <c:pt idx="8">
                  <c:v>0.00161222747197712</c:v>
                </c:pt>
                <c:pt idx="9">
                  <c:v>0.00166656853957457</c:v>
                </c:pt>
                <c:pt idx="10">
                  <c:v>0.00172256893905367</c:v>
                </c:pt>
                <c:pt idx="11">
                  <c:v>0.00178027303996186</c:v>
                </c:pt>
                <c:pt idx="12">
                  <c:v>0.00183972618082426</c:v>
                </c:pt>
                <c:pt idx="13">
                  <c:v>0.00190097468316606</c:v>
                </c:pt>
                <c:pt idx="14">
                  <c:v>0.00196406586550436</c:v>
                </c:pt>
                <c:pt idx="15">
                  <c:v>0.00202904805729975</c:v>
                </c:pt>
                <c:pt idx="16">
                  <c:v>0.00209597061285792</c:v>
                </c:pt>
                <c:pt idx="17">
                  <c:v>0.00216488392517104</c:v>
                </c:pt>
                <c:pt idx="18">
                  <c:v>0.00223583943968851</c:v>
                </c:pt>
                <c:pt idx="19">
                  <c:v>0.00230888966800647</c:v>
                </c:pt>
                <c:pt idx="20">
                  <c:v>0.00238408820146481</c:v>
                </c:pt>
                <c:pt idx="21">
                  <c:v>0.00246148972464066</c:v>
                </c:pt>
                <c:pt idx="22">
                  <c:v>0.00254115002872648</c:v>
                </c:pt>
                <c:pt idx="23">
                  <c:v>0.00262312602478098</c:v>
                </c:pt>
                <c:pt idx="24">
                  <c:v>0.00270747575684066</c:v>
                </c:pt>
                <c:pt idx="25">
                  <c:v>0.0027942584148794</c:v>
                </c:pt>
                <c:pt idx="26">
                  <c:v>0.00288353434760339</c:v>
                </c:pt>
                <c:pt idx="27">
                  <c:v>0.0029753650750682</c:v>
                </c:pt>
                <c:pt idx="28">
                  <c:v>0.00306981330110469</c:v>
                </c:pt>
                <c:pt idx="29">
                  <c:v>0.00316694292554002</c:v>
                </c:pt>
                <c:pt idx="30">
                  <c:v>0.00326681905619986</c:v>
                </c:pt>
                <c:pt idx="31">
                  <c:v>0.00336950802067741</c:v>
                </c:pt>
                <c:pt idx="32">
                  <c:v>0.00347507737785486</c:v>
                </c:pt>
                <c:pt idx="33">
                  <c:v>0.00358359592916228</c:v>
                </c:pt>
                <c:pt idx="34">
                  <c:v>0.00369513372955895</c:v>
                </c:pt>
                <c:pt idx="35">
                  <c:v>0.00380976209822172</c:v>
                </c:pt>
                <c:pt idx="36">
                  <c:v>0.00392755362892469</c:v>
                </c:pt>
                <c:pt idx="37">
                  <c:v>0.00404858220009433</c:v>
                </c:pt>
                <c:pt idx="38">
                  <c:v>0.00417292298452386</c:v>
                </c:pt>
                <c:pt idx="39">
                  <c:v>0.00430065245873034</c:v>
                </c:pt>
                <c:pt idx="40">
                  <c:v>0.0044318484119379</c:v>
                </c:pt>
                <c:pt idx="41">
                  <c:v>0.00456658995467003</c:v>
                </c:pt>
                <c:pt idx="42">
                  <c:v>0.00470495752693385</c:v>
                </c:pt>
                <c:pt idx="43">
                  <c:v>0.00484703290597882</c:v>
                </c:pt>
                <c:pt idx="44">
                  <c:v>0.00499289921361224</c:v>
                </c:pt>
                <c:pt idx="45">
                  <c:v>0.0051426409230538</c:v>
                </c:pt>
                <c:pt idx="46">
                  <c:v>0.00529634386531086</c:v>
                </c:pt>
                <c:pt idx="47">
                  <c:v>0.00545409523505639</c:v>
                </c:pt>
                <c:pt idx="48">
                  <c:v>0.0056159835959908</c:v>
                </c:pt>
                <c:pt idx="49">
                  <c:v>0.0057820988856693</c:v>
                </c:pt>
                <c:pt idx="50">
                  <c:v>0.00595253241977567</c:v>
                </c:pt>
                <c:pt idx="51">
                  <c:v>0.0061273768958235</c:v>
                </c:pt>
                <c:pt idx="52">
                  <c:v>0.00630672639626572</c:v>
                </c:pt>
                <c:pt idx="53">
                  <c:v>0.00649067639099316</c:v>
                </c:pt>
                <c:pt idx="54">
                  <c:v>0.0066793237392024</c:v>
                </c:pt>
                <c:pt idx="55">
                  <c:v>0.00687276669061374</c:v>
                </c:pt>
                <c:pt idx="56">
                  <c:v>0.00707110488601921</c:v>
                </c:pt>
                <c:pt idx="57">
                  <c:v>0.00727443935714097</c:v>
                </c:pt>
                <c:pt idx="58">
                  <c:v>0.0074828725257803</c:v>
                </c:pt>
                <c:pt idx="59">
                  <c:v>0.00769650820223705</c:v>
                </c:pt>
                <c:pt idx="60">
                  <c:v>0.00791545158297968</c:v>
                </c:pt>
                <c:pt idx="61">
                  <c:v>0.00813980924754573</c:v>
                </c:pt>
                <c:pt idx="62">
                  <c:v>0.00836968915465272</c:v>
                </c:pt>
                <c:pt idx="63">
                  <c:v>0.00860520063749935</c:v>
                </c:pt>
                <c:pt idx="64">
                  <c:v>0.00884645439823689</c:v>
                </c:pt>
                <c:pt idx="65">
                  <c:v>0.00909356250159071</c:v>
                </c:pt>
                <c:pt idx="66">
                  <c:v>0.00934663836761193</c:v>
                </c:pt>
                <c:pt idx="67">
                  <c:v>0.00960579676353921</c:v>
                </c:pt>
                <c:pt idx="68">
                  <c:v>0.00987115379475075</c:v>
                </c:pt>
                <c:pt idx="69">
                  <c:v>0.0101428268947867</c:v>
                </c:pt>
                <c:pt idx="70">
                  <c:v>0.0104209348144222</c:v>
                </c:pt>
                <c:pt idx="71">
                  <c:v>0.0107055976097717</c:v>
                </c:pt>
                <c:pt idx="72">
                  <c:v>0.0109969366294051</c:v>
                </c:pt>
                <c:pt idx="73">
                  <c:v>0.0112950745004557</c:v>
                </c:pt>
                <c:pt idx="74">
                  <c:v>0.0116001351137021</c:v>
                </c:pt>
                <c:pt idx="75">
                  <c:v>0.0119122436076047</c:v>
                </c:pt>
                <c:pt idx="76">
                  <c:v>0.0122315263512775</c:v>
                </c:pt>
                <c:pt idx="77">
                  <c:v>0.0125581109263777</c:v>
                </c:pt>
                <c:pt idx="78">
                  <c:v>0.0128921261078947</c:v>
                </c:pt>
                <c:pt idx="79">
                  <c:v>0.0132337018438208</c:v>
                </c:pt>
                <c:pt idx="80">
                  <c:v>0.013582969233685</c:v>
                </c:pt>
                <c:pt idx="81">
                  <c:v>0.0139400605059352</c:v>
                </c:pt>
                <c:pt idx="82">
                  <c:v>0.0143051089941491</c:v>
                </c:pt>
                <c:pt idx="83">
                  <c:v>0.0146782491120594</c:v>
                </c:pt>
                <c:pt idx="84">
                  <c:v>0.0150596163273768</c:v>
                </c:pt>
                <c:pt idx="85">
                  <c:v>0.0154493471343945</c:v>
                </c:pt>
                <c:pt idx="86">
                  <c:v>0.0158475790253601</c:v>
                </c:pt>
                <c:pt idx="87">
                  <c:v>0.0162544504605997</c:v>
                </c:pt>
                <c:pt idx="88">
                  <c:v>0.0166701008373803</c:v>
                </c:pt>
                <c:pt idx="89">
                  <c:v>0.0170946704574961</c:v>
                </c:pt>
                <c:pt idx="90">
                  <c:v>0.0175283004935677</c:v>
                </c:pt>
                <c:pt idx="91">
                  <c:v>0.0179711329540388</c:v>
                </c:pt>
                <c:pt idx="92">
                  <c:v>0.0184233106468612</c:v>
                </c:pt>
                <c:pt idx="93">
                  <c:v>0.0188849771418552</c:v>
                </c:pt>
                <c:pt idx="94">
                  <c:v>0.019356276731736</c:v>
                </c:pt>
                <c:pt idx="95">
                  <c:v>0.0198373543917943</c:v>
                </c:pt>
                <c:pt idx="96">
                  <c:v>0.0203283557382248</c:v>
                </c:pt>
                <c:pt idx="97">
                  <c:v>0.0208294269850911</c:v>
                </c:pt>
                <c:pt idx="98">
                  <c:v>0.0213407148999217</c:v>
                </c:pt>
                <c:pt idx="99">
                  <c:v>0.0218623667579283</c:v>
                </c:pt>
                <c:pt idx="100">
                  <c:v>0.0223945302948418</c:v>
                </c:pt>
                <c:pt idx="101">
                  <c:v>0.0229373536583595</c:v>
                </c:pt>
                <c:pt idx="102">
                  <c:v>0.0234909853582002</c:v>
                </c:pt>
                <c:pt idx="103">
                  <c:v>0.0240555742147617</c:v>
                </c:pt>
                <c:pt idx="104">
                  <c:v>0.0246312693063812</c:v>
                </c:pt>
                <c:pt idx="105">
                  <c:v>0.0252182199151931</c:v>
                </c:pt>
                <c:pt idx="106">
                  <c:v>0.0258165754715863</c:v>
                </c:pt>
                <c:pt idx="107">
                  <c:v>0.0264264854972603</c:v>
                </c:pt>
                <c:pt idx="108">
                  <c:v>0.0270480995468803</c:v>
                </c:pt>
                <c:pt idx="109">
                  <c:v>0.0276815671483351</c:v>
                </c:pt>
                <c:pt idx="110">
                  <c:v>0.0283270377415996</c:v>
                </c:pt>
                <c:pt idx="111">
                  <c:v>0.0289846606162079</c:v>
                </c:pt>
                <c:pt idx="112">
                  <c:v>0.0296545848473397</c:v>
                </c:pt>
                <c:pt idx="113">
                  <c:v>0.03033695923053</c:v>
                </c:pt>
                <c:pt idx="114">
                  <c:v>0.0310319322150065</c:v>
                </c:pt>
                <c:pt idx="115">
                  <c:v>0.0317396518356657</c:v>
                </c:pt>
                <c:pt idx="116">
                  <c:v>0.0324602656436957</c:v>
                </c:pt>
                <c:pt idx="117">
                  <c:v>0.0331939206358593</c:v>
                </c:pt>
                <c:pt idx="118">
                  <c:v>0.0339407631824473</c:v>
                </c:pt>
                <c:pt idx="119">
                  <c:v>0.0347009389539169</c:v>
                </c:pt>
                <c:pt idx="120">
                  <c:v>0.0354745928462294</c:v>
                </c:pt>
                <c:pt idx="121">
                  <c:v>0.0362618689049042</c:v>
                </c:pt>
                <c:pt idx="122">
                  <c:v>0.0370629102478044</c:v>
                </c:pt>
                <c:pt idx="123">
                  <c:v>0.0378778589866753</c:v>
                </c:pt>
                <c:pt idx="124">
                  <c:v>0.0387068561474534</c:v>
                </c:pt>
                <c:pt idx="125">
                  <c:v>0.0395500415893679</c:v>
                </c:pt>
                <c:pt idx="126">
                  <c:v>0.040407553922858</c:v>
                </c:pt>
                <c:pt idx="127">
                  <c:v>0.041279530426328</c:v>
                </c:pt>
                <c:pt idx="128">
                  <c:v>0.0421661069617679</c:v>
                </c:pt>
                <c:pt idx="129">
                  <c:v>0.0430674178892632</c:v>
                </c:pt>
                <c:pt idx="130">
                  <c:v>0.0439835959804246</c:v>
                </c:pt>
                <c:pt idx="131">
                  <c:v>0.0449147723307645</c:v>
                </c:pt>
                <c:pt idx="132">
                  <c:v>0.0458610762710522</c:v>
                </c:pt>
                <c:pt idx="133">
                  <c:v>0.0468226352776804</c:v>
                </c:pt>
                <c:pt idx="134">
                  <c:v>0.0477995748820742</c:v>
                </c:pt>
                <c:pt idx="135">
                  <c:v>0.0487920185791799</c:v>
                </c:pt>
                <c:pt idx="136">
                  <c:v>0.0498000877350678</c:v>
                </c:pt>
                <c:pt idx="137">
                  <c:v>0.0508239014936882</c:v>
                </c:pt>
                <c:pt idx="138">
                  <c:v>0.0518635766828175</c:v>
                </c:pt>
                <c:pt idx="139">
                  <c:v>0.0529192277192371</c:v>
                </c:pt>
                <c:pt idx="140">
                  <c:v>0.0539909665131848</c:v>
                </c:pt>
                <c:pt idx="141">
                  <c:v>0.0550789023721225</c:v>
                </c:pt>
                <c:pt idx="142">
                  <c:v>0.0561831419038647</c:v>
                </c:pt>
                <c:pt idx="143">
                  <c:v>0.0573037889191138</c:v>
                </c:pt>
                <c:pt idx="144">
                  <c:v>0.0584409443334481</c:v>
                </c:pt>
                <c:pt idx="145">
                  <c:v>0.0595947060688126</c:v>
                </c:pt>
                <c:pt idx="146">
                  <c:v>0.0607651689545613</c:v>
                </c:pt>
                <c:pt idx="147">
                  <c:v>0.0619524246281016</c:v>
                </c:pt>
                <c:pt idx="148">
                  <c:v>0.063156561435195</c:v>
                </c:pt>
                <c:pt idx="149">
                  <c:v>0.0643776643299657</c:v>
                </c:pt>
                <c:pt idx="150">
                  <c:v>0.0656158147746729</c:v>
                </c:pt>
                <c:pt idx="151">
                  <c:v>0.0668710906393034</c:v>
                </c:pt>
                <c:pt idx="152">
                  <c:v>0.0681435661010407</c:v>
                </c:pt>
                <c:pt idx="153">
                  <c:v>0.0694333115436703</c:v>
                </c:pt>
                <c:pt idx="154">
                  <c:v>0.0707403934569795</c:v>
                </c:pt>
                <c:pt idx="155">
                  <c:v>0.072064874336214</c:v>
                </c:pt>
                <c:pt idx="156">
                  <c:v>0.0734068125816529</c:v>
                </c:pt>
                <c:pt idx="157">
                  <c:v>0.0747662623983636</c:v>
                </c:pt>
                <c:pt idx="158">
                  <c:v>0.0761432736962032</c:v>
                </c:pt>
                <c:pt idx="159">
                  <c:v>0.0775378919901298</c:v>
                </c:pt>
                <c:pt idx="160">
                  <c:v>0.0789501583008899</c:v>
                </c:pt>
                <c:pt idx="161">
                  <c:v>0.0803801090561499</c:v>
                </c:pt>
                <c:pt idx="162">
                  <c:v>0.0818277759921385</c:v>
                </c:pt>
                <c:pt idx="163">
                  <c:v>0.0832931860558701</c:v>
                </c:pt>
                <c:pt idx="164">
                  <c:v>0.0847763613080178</c:v>
                </c:pt>
                <c:pt idx="165">
                  <c:v>0.086277318826507</c:v>
                </c:pt>
                <c:pt idx="166">
                  <c:v>0.0877960706109011</c:v>
                </c:pt>
                <c:pt idx="167">
                  <c:v>0.0893326234876504</c:v>
                </c:pt>
                <c:pt idx="168">
                  <c:v>0.0908869790162782</c:v>
                </c:pt>
                <c:pt idx="169">
                  <c:v>0.092459133396576</c:v>
                </c:pt>
                <c:pt idx="170">
                  <c:v>0.0940490773768822</c:v>
                </c:pt>
                <c:pt idx="171">
                  <c:v>0.0956567961635192</c:v>
                </c:pt>
                <c:pt idx="172">
                  <c:v>0.0972822693314627</c:v>
                </c:pt>
                <c:pt idx="173">
                  <c:v>0.0989254707363188</c:v>
                </c:pt>
                <c:pt idx="174">
                  <c:v>0.100586368427686</c:v>
                </c:pt>
                <c:pt idx="175">
                  <c:v>0.102264924563973</c:v>
                </c:pt>
                <c:pt idx="176">
                  <c:v>0.103961095328759</c:v>
                </c:pt>
                <c:pt idx="177">
                  <c:v>0.105674830848759</c:v>
                </c:pt>
                <c:pt idx="178">
                  <c:v>0.107406075113479</c:v>
                </c:pt>
                <c:pt idx="179">
                  <c:v>0.109154765896642</c:v>
                </c:pt>
                <c:pt idx="180">
                  <c:v>0.11092083467945</c:v>
                </c:pt>
                <c:pt idx="181">
                  <c:v>0.112704206575765</c:v>
                </c:pt>
                <c:pt idx="182">
                  <c:v>0.114504800259287</c:v>
                </c:pt>
                <c:pt idx="183">
                  <c:v>0.116322527892802</c:v>
                </c:pt>
                <c:pt idx="184">
                  <c:v>0.118157295059577</c:v>
                </c:pt>
                <c:pt idx="185">
                  <c:v>0.12000900069698</c:v>
                </c:pt>
                <c:pt idx="186">
                  <c:v>0.121877537032396</c:v>
                </c:pt>
                <c:pt idx="187">
                  <c:v>0.123762789521518</c:v>
                </c:pt>
                <c:pt idx="188">
                  <c:v>0.125664636789083</c:v>
                </c:pt>
                <c:pt idx="189">
                  <c:v>0.127582950572136</c:v>
                </c:pt>
                <c:pt idx="190">
                  <c:v>0.129517595665886</c:v>
                </c:pt>
                <c:pt idx="191">
                  <c:v>0.131468429872225</c:v>
                </c:pt>
                <c:pt idx="192">
                  <c:v>0.133435303950997</c:v>
                </c:pt>
                <c:pt idx="193">
                  <c:v>0.135418061574065</c:v>
                </c:pt>
                <c:pt idx="194">
                  <c:v>0.137416539282276</c:v>
                </c:pt>
                <c:pt idx="195">
                  <c:v>0.139430566445354</c:v>
                </c:pt>
                <c:pt idx="196">
                  <c:v>0.141459965224833</c:v>
                </c:pt>
                <c:pt idx="197">
                  <c:v>0.143504550540056</c:v>
                </c:pt>
                <c:pt idx="198">
                  <c:v>0.145564130037342</c:v>
                </c:pt>
                <c:pt idx="199">
                  <c:v>0.14763850406235</c:v>
                </c:pt>
                <c:pt idx="200">
                  <c:v>0.149727465635739</c:v>
                </c:pt>
                <c:pt idx="201">
                  <c:v>0.151830800432155</c:v>
                </c:pt>
                <c:pt idx="202">
                  <c:v>0.153948286762627</c:v>
                </c:pt>
                <c:pt idx="203">
                  <c:v>0.156079695560415</c:v>
                </c:pt>
                <c:pt idx="204">
                  <c:v>0.158224790370377</c:v>
                </c:pt>
                <c:pt idx="205">
                  <c:v>0.160383327341913</c:v>
                </c:pt>
                <c:pt idx="206">
                  <c:v>0.162555055225528</c:v>
                </c:pt>
                <c:pt idx="207">
                  <c:v>0.16473971537307</c:v>
                </c:pt>
                <c:pt idx="208">
                  <c:v>0.166937041741707</c:v>
                </c:pt>
                <c:pt idx="209">
                  <c:v>0.169146760901666</c:v>
                </c:pt>
                <c:pt idx="210">
                  <c:v>0.171368592047801</c:v>
                </c:pt>
                <c:pt idx="211">
                  <c:v>0.173602247015026</c:v>
                </c:pt>
                <c:pt idx="212">
                  <c:v>0.175847430297656</c:v>
                </c:pt>
                <c:pt idx="213">
                  <c:v>0.178103839072687</c:v>
                </c:pt>
                <c:pt idx="214">
                  <c:v>0.180371163227074</c:v>
                </c:pt>
                <c:pt idx="215">
                  <c:v>0.182649085389015</c:v>
                </c:pt>
                <c:pt idx="216">
                  <c:v>0.184937280963299</c:v>
                </c:pt>
                <c:pt idx="217">
                  <c:v>0.187235418170723</c:v>
                </c:pt>
                <c:pt idx="218">
                  <c:v>0.189543158091633</c:v>
                </c:pt>
                <c:pt idx="219">
                  <c:v>0.191860154713593</c:v>
                </c:pt>
                <c:pt idx="220">
                  <c:v>0.194186054983206</c:v>
                </c:pt>
                <c:pt idx="221">
                  <c:v>0.19652049886213</c:v>
                </c:pt>
                <c:pt idx="222">
                  <c:v>0.198863119387269</c:v>
                </c:pt>
                <c:pt idx="223">
                  <c:v>0.201213542735191</c:v>
                </c:pt>
                <c:pt idx="224">
                  <c:v>0.203571388290753</c:v>
                </c:pt>
                <c:pt idx="225">
                  <c:v>0.205936268719968</c:v>
                </c:pt>
                <c:pt idx="226">
                  <c:v>0.208307790047101</c:v>
                </c:pt>
                <c:pt idx="227">
                  <c:v>0.210685551736008</c:v>
                </c:pt>
                <c:pt idx="228">
                  <c:v>0.213069146775711</c:v>
                </c:pt>
                <c:pt idx="229">
                  <c:v>0.215458161770213</c:v>
                </c:pt>
                <c:pt idx="230">
                  <c:v>0.217852177032544</c:v>
                </c:pt>
                <c:pt idx="231">
                  <c:v>0.220250766683026</c:v>
                </c:pt>
                <c:pt idx="232">
                  <c:v>0.222653498751754</c:v>
                </c:pt>
                <c:pt idx="233">
                  <c:v>0.225059935285263</c:v>
                </c:pt>
                <c:pt idx="234">
                  <c:v>0.227469632457379</c:v>
                </c:pt>
                <c:pt idx="235">
                  <c:v>0.229882140684226</c:v>
                </c:pt>
                <c:pt idx="236">
                  <c:v>0.232297004743359</c:v>
                </c:pt>
                <c:pt idx="237">
                  <c:v>0.234713763897005</c:v>
                </c:pt>
                <c:pt idx="238">
                  <c:v>0.237131952019373</c:v>
                </c:pt>
                <c:pt idx="239">
                  <c:v>0.239551097728006</c:v>
                </c:pt>
                <c:pt idx="240">
                  <c:v>0.241970724519136</c:v>
                </c:pt>
                <c:pt idx="241">
                  <c:v>0.244390350906993</c:v>
                </c:pt>
                <c:pt idx="242">
                  <c:v>0.246809490567036</c:v>
                </c:pt>
                <c:pt idx="243">
                  <c:v>0.249227652483059</c:v>
                </c:pt>
                <c:pt idx="244">
                  <c:v>0.25164434109811</c:v>
                </c:pt>
                <c:pt idx="245">
                  <c:v>0.254059056469182</c:v>
                </c:pt>
                <c:pt idx="246">
                  <c:v>0.256471294425613</c:v>
                </c:pt>
                <c:pt idx="247">
                  <c:v>0.258880546731142</c:v>
                </c:pt>
                <c:pt idx="248">
                  <c:v>0.261286301249546</c:v>
                </c:pt>
                <c:pt idx="249">
                  <c:v>0.263688042113811</c:v>
                </c:pt>
                <c:pt idx="250">
                  <c:v>0.266085249898748</c:v>
                </c:pt>
                <c:pt idx="251">
                  <c:v>0.268477401796996</c:v>
                </c:pt>
                <c:pt idx="252">
                  <c:v>0.270863971798331</c:v>
                </c:pt>
                <c:pt idx="253">
                  <c:v>0.273244430872209</c:v>
                </c:pt>
                <c:pt idx="254">
                  <c:v>0.27561824715345</c:v>
                </c:pt>
                <c:pt idx="255">
                  <c:v>0.27798488613099</c:v>
                </c:pt>
                <c:pt idx="256">
                  <c:v>0.280343810839614</c:v>
                </c:pt>
                <c:pt idx="257">
                  <c:v>0.282694482054573</c:v>
                </c:pt>
                <c:pt idx="258">
                  <c:v>0.285036358489</c:v>
                </c:pt>
                <c:pt idx="259">
                  <c:v>0.287368896994022</c:v>
                </c:pt>
                <c:pt idx="260">
                  <c:v>0.289691552761476</c:v>
                </c:pt>
                <c:pt idx="261">
                  <c:v>0.292003779529135</c:v>
                </c:pt>
                <c:pt idx="262">
                  <c:v>0.294305029788319</c:v>
                </c:pt>
                <c:pt idx="263">
                  <c:v>0.296594754993809</c:v>
                </c:pt>
                <c:pt idx="264">
                  <c:v>0.298872405775946</c:v>
                </c:pt>
                <c:pt idx="265">
                  <c:v>0.301137432154798</c:v>
                </c:pt>
                <c:pt idx="266">
                  <c:v>0.303389283756294</c:v>
                </c:pt>
                <c:pt idx="267">
                  <c:v>0.305627410030204</c:v>
                </c:pt>
                <c:pt idx="268">
                  <c:v>0.307851260469847</c:v>
                </c:pt>
                <c:pt idx="269">
                  <c:v>0.31006028483341</c:v>
                </c:pt>
                <c:pt idx="270">
                  <c:v>0.312253933366755</c:v>
                </c:pt>
                <c:pt idx="271">
                  <c:v>0.314431657027591</c:v>
                </c:pt>
                <c:pt idx="272">
                  <c:v>0.316592907710887</c:v>
                </c:pt>
                <c:pt idx="273">
                  <c:v>0.318737138475395</c:v>
                </c:pt>
                <c:pt idx="274">
                  <c:v>0.320863803771166</c:v>
                </c:pt>
                <c:pt idx="275">
                  <c:v>0.322972359667908</c:v>
                </c:pt>
                <c:pt idx="276">
                  <c:v>0.325062264084076</c:v>
                </c:pt>
                <c:pt idx="277">
                  <c:v>0.327132977016549</c:v>
                </c:pt>
                <c:pt idx="278">
                  <c:v>0.329183960770759</c:v>
                </c:pt>
                <c:pt idx="279">
                  <c:v>0.331214680191147</c:v>
                </c:pt>
                <c:pt idx="280">
                  <c:v>0.333224602891794</c:v>
                </c:pt>
                <c:pt idx="281">
                  <c:v>0.3352131994871</c:v>
                </c:pt>
                <c:pt idx="282">
                  <c:v>0.337179943822375</c:v>
                </c:pt>
                <c:pt idx="283">
                  <c:v>0.339124313204187</c:v>
                </c:pt>
                <c:pt idx="284">
                  <c:v>0.341045788630347</c:v>
                </c:pt>
                <c:pt idx="285">
                  <c:v>0.342943855019378</c:v>
                </c:pt>
                <c:pt idx="286">
                  <c:v>0.344818001439328</c:v>
                </c:pt>
                <c:pt idx="287">
                  <c:v>0.346667721335786</c:v>
                </c:pt>
                <c:pt idx="288">
                  <c:v>0.348492512758969</c:v>
                </c:pt>
                <c:pt idx="289">
                  <c:v>0.350291878589721</c:v>
                </c:pt>
                <c:pt idx="290">
                  <c:v>0.352065326764294</c:v>
                </c:pt>
                <c:pt idx="291">
                  <c:v>0.353812370497775</c:v>
                </c:pt>
                <c:pt idx="292">
                  <c:v>0.355532528505992</c:v>
                </c:pt>
                <c:pt idx="293">
                  <c:v>0.357225325225796</c:v>
                </c:pt>
                <c:pt idx="294">
                  <c:v>0.35889029103354</c:v>
                </c:pt>
                <c:pt idx="295">
                  <c:v>0.360526962461643</c:v>
                </c:pt>
                <c:pt idx="296">
                  <c:v>0.362134882413088</c:v>
                </c:pt>
                <c:pt idx="297">
                  <c:v>0.363713600373709</c:v>
                </c:pt>
                <c:pt idx="298">
                  <c:v>0.36526267262215</c:v>
                </c:pt>
                <c:pt idx="299">
                  <c:v>0.366781662437332</c:v>
                </c:pt>
                <c:pt idx="300">
                  <c:v>0.368270140303319</c:v>
                </c:pt>
                <c:pt idx="301">
                  <c:v>0.369727684111428</c:v>
                </c:pt>
                <c:pt idx="302">
                  <c:v>0.371153879359462</c:v>
                </c:pt>
                <c:pt idx="303">
                  <c:v>0.372548319347929</c:v>
                </c:pt>
                <c:pt idx="304">
                  <c:v>0.373910605373125</c:v>
                </c:pt>
                <c:pt idx="305">
                  <c:v>0.375240346916934</c:v>
                </c:pt>
                <c:pt idx="306">
                  <c:v>0.37653716183325</c:v>
                </c:pt>
                <c:pt idx="307">
                  <c:v>0.377800676530861</c:v>
                </c:pt>
                <c:pt idx="308">
                  <c:v>0.379030526152698</c:v>
                </c:pt>
                <c:pt idx="309">
                  <c:v>0.380226354751322</c:v>
                </c:pt>
                <c:pt idx="310">
                  <c:v>0.381387815460521</c:v>
                </c:pt>
                <c:pt idx="311">
                  <c:v>0.382514570662921</c:v>
                </c:pt>
                <c:pt idx="312">
                  <c:v>0.383606292153475</c:v>
                </c:pt>
                <c:pt idx="313">
                  <c:v>0.38466266129874</c:v>
                </c:pt>
                <c:pt idx="314">
                  <c:v>0.385683369191813</c:v>
                </c:pt>
                <c:pt idx="315">
                  <c:v>0.386668116802846</c:v>
                </c:pt>
                <c:pt idx="316">
                  <c:v>0.387616615125011</c:v>
                </c:pt>
                <c:pt idx="317">
                  <c:v>0.388528585315833</c:v>
                </c:pt>
                <c:pt idx="318">
                  <c:v>0.389403758833788</c:v>
                </c:pt>
                <c:pt idx="319">
                  <c:v>0.390241877570072</c:v>
                </c:pt>
                <c:pt idx="320">
                  <c:v>0.391042693975454</c:v>
                </c:pt>
                <c:pt idx="321">
                  <c:v>0.391805971182119</c:v>
                </c:pt>
                <c:pt idx="322">
                  <c:v>0.392531483120427</c:v>
                </c:pt>
                <c:pt idx="323">
                  <c:v>0.393219014630495</c:v>
                </c:pt>
                <c:pt idx="324">
                  <c:v>0.393868361568539</c:v>
                </c:pt>
                <c:pt idx="325">
                  <c:v>0.394479330907887</c:v>
                </c:pt>
                <c:pt idx="326">
                  <c:v>0.39505174083461</c:v>
                </c:pt>
                <c:pt idx="327">
                  <c:v>0.395585420837686</c:v>
                </c:pt>
                <c:pt idx="328">
                  <c:v>0.396080211793655</c:v>
                </c:pt>
                <c:pt idx="329">
                  <c:v>0.396535966045685</c:v>
                </c:pt>
                <c:pt idx="330">
                  <c:v>0.396952547477011</c:v>
                </c:pt>
                <c:pt idx="331">
                  <c:v>0.397329831578687</c:v>
                </c:pt>
                <c:pt idx="332">
                  <c:v>0.397667705511608</c:v>
                </c:pt>
                <c:pt idx="333">
                  <c:v>0.39796606816275</c:v>
                </c:pt>
                <c:pt idx="334">
                  <c:v>0.398224830195606</c:v>
                </c:pt>
                <c:pt idx="335">
                  <c:v>0.398443914094763</c:v>
                </c:pt>
                <c:pt idx="336">
                  <c:v>0.398623254204605</c:v>
                </c:pt>
                <c:pt idx="337">
                  <c:v>0.398762796762099</c:v>
                </c:pt>
                <c:pt idx="338">
                  <c:v>0.398862499923666</c:v>
                </c:pt>
                <c:pt idx="339">
                  <c:v>0.398922333786082</c:v>
                </c:pt>
                <c:pt idx="340">
                  <c:v>0.398942280401433</c:v>
                </c:pt>
                <c:pt idx="341">
                  <c:v>0.398922333786082</c:v>
                </c:pt>
                <c:pt idx="342">
                  <c:v>0.398862499923666</c:v>
                </c:pt>
                <c:pt idx="343">
                  <c:v>0.3987627967621</c:v>
                </c:pt>
                <c:pt idx="344">
                  <c:v>0.398623254204605</c:v>
                </c:pt>
                <c:pt idx="345">
                  <c:v>0.398443914094765</c:v>
                </c:pt>
                <c:pt idx="346">
                  <c:v>0.398224830195608</c:v>
                </c:pt>
                <c:pt idx="347">
                  <c:v>0.397966068162752</c:v>
                </c:pt>
                <c:pt idx="348">
                  <c:v>0.39766770551161</c:v>
                </c:pt>
                <c:pt idx="349">
                  <c:v>0.397329831578689</c:v>
                </c:pt>
                <c:pt idx="350">
                  <c:v>0.396952547477013</c:v>
                </c:pt>
                <c:pt idx="351">
                  <c:v>0.396535966045687</c:v>
                </c:pt>
                <c:pt idx="352">
                  <c:v>0.396080211793657</c:v>
                </c:pt>
                <c:pt idx="353">
                  <c:v>0.395585420837689</c:v>
                </c:pt>
                <c:pt idx="354">
                  <c:v>0.395051740834613</c:v>
                </c:pt>
                <c:pt idx="355">
                  <c:v>0.39447933090789</c:v>
                </c:pt>
                <c:pt idx="356">
                  <c:v>0.393868361568543</c:v>
                </c:pt>
                <c:pt idx="357">
                  <c:v>0.393219014630499</c:v>
                </c:pt>
                <c:pt idx="358">
                  <c:v>0.392531483120431</c:v>
                </c:pt>
                <c:pt idx="359">
                  <c:v>0.391805971182123</c:v>
                </c:pt>
                <c:pt idx="360">
                  <c:v>0.391042693975458</c:v>
                </c:pt>
                <c:pt idx="361">
                  <c:v>0.390241877570077</c:v>
                </c:pt>
                <c:pt idx="362">
                  <c:v>0.389403758833793</c:v>
                </c:pt>
                <c:pt idx="363">
                  <c:v>0.388528585315838</c:v>
                </c:pt>
                <c:pt idx="364">
                  <c:v>0.387616615125017</c:v>
                </c:pt>
                <c:pt idx="365">
                  <c:v>0.386668116802852</c:v>
                </c:pt>
                <c:pt idx="366">
                  <c:v>0.385683369191819</c:v>
                </c:pt>
                <c:pt idx="367">
                  <c:v>0.384662661298746</c:v>
                </c:pt>
                <c:pt idx="368">
                  <c:v>0.383606292153482</c:v>
                </c:pt>
                <c:pt idx="369">
                  <c:v>0.382514570662927</c:v>
                </c:pt>
                <c:pt idx="370">
                  <c:v>0.381387815460527</c:v>
                </c:pt>
                <c:pt idx="371">
                  <c:v>0.380226354751328</c:v>
                </c:pt>
                <c:pt idx="372">
                  <c:v>0.379030526152705</c:v>
                </c:pt>
                <c:pt idx="373">
                  <c:v>0.377800676530868</c:v>
                </c:pt>
                <c:pt idx="374">
                  <c:v>0.376537161833257</c:v>
                </c:pt>
                <c:pt idx="375">
                  <c:v>0.375240346916942</c:v>
                </c:pt>
                <c:pt idx="376">
                  <c:v>0.373910605373132</c:v>
                </c:pt>
                <c:pt idx="377">
                  <c:v>0.372548319347937</c:v>
                </c:pt>
                <c:pt idx="378">
                  <c:v>0.37115387935947</c:v>
                </c:pt>
                <c:pt idx="379">
                  <c:v>0.369727684111436</c:v>
                </c:pt>
                <c:pt idx="380">
                  <c:v>0.368270140303327</c:v>
                </c:pt>
                <c:pt idx="381">
                  <c:v>0.36678166243734</c:v>
                </c:pt>
                <c:pt idx="382">
                  <c:v>0.365262672622158</c:v>
                </c:pt>
                <c:pt idx="383">
                  <c:v>0.363713600373718</c:v>
                </c:pt>
                <c:pt idx="384">
                  <c:v>0.362134882413097</c:v>
                </c:pt>
                <c:pt idx="385">
                  <c:v>0.360526962461652</c:v>
                </c:pt>
                <c:pt idx="386">
                  <c:v>0.358890291033549</c:v>
                </c:pt>
                <c:pt idx="387">
                  <c:v>0.357225325225805</c:v>
                </c:pt>
                <c:pt idx="388">
                  <c:v>0.355532528506002</c:v>
                </c:pt>
                <c:pt idx="389">
                  <c:v>0.353812370497784</c:v>
                </c:pt>
                <c:pt idx="390">
                  <c:v>0.352065326764304</c:v>
                </c:pt>
                <c:pt idx="391">
                  <c:v>0.350291878589731</c:v>
                </c:pt>
                <c:pt idx="392">
                  <c:v>0.348492512758979</c:v>
                </c:pt>
                <c:pt idx="393">
                  <c:v>0.346667721335797</c:v>
                </c:pt>
                <c:pt idx="394">
                  <c:v>0.344818001439338</c:v>
                </c:pt>
                <c:pt idx="395">
                  <c:v>0.342943855019389</c:v>
                </c:pt>
                <c:pt idx="396">
                  <c:v>0.341045788630358</c:v>
                </c:pt>
                <c:pt idx="397">
                  <c:v>0.339124313204198</c:v>
                </c:pt>
                <c:pt idx="398">
                  <c:v>0.337179943822386</c:v>
                </c:pt>
                <c:pt idx="399">
                  <c:v>0.335213199487112</c:v>
                </c:pt>
                <c:pt idx="400">
                  <c:v>0.333224602891805</c:v>
                </c:pt>
                <c:pt idx="401">
                  <c:v>0.331214680191159</c:v>
                </c:pt>
                <c:pt idx="402">
                  <c:v>0.32918396077077</c:v>
                </c:pt>
                <c:pt idx="403">
                  <c:v>0.32713297701656</c:v>
                </c:pt>
                <c:pt idx="404">
                  <c:v>0.325062264084088</c:v>
                </c:pt>
                <c:pt idx="405">
                  <c:v>0.32297235966792</c:v>
                </c:pt>
                <c:pt idx="406">
                  <c:v>0.320863803771178</c:v>
                </c:pt>
                <c:pt idx="407">
                  <c:v>0.318737138475407</c:v>
                </c:pt>
                <c:pt idx="408">
                  <c:v>0.316592907710899</c:v>
                </c:pt>
                <c:pt idx="409">
                  <c:v>0.314431657027603</c:v>
                </c:pt>
                <c:pt idx="410">
                  <c:v>0.312253933366767</c:v>
                </c:pt>
                <c:pt idx="411">
                  <c:v>0.310060284833422</c:v>
                </c:pt>
                <c:pt idx="412">
                  <c:v>0.307851260469859</c:v>
                </c:pt>
                <c:pt idx="413">
                  <c:v>0.305627410030216</c:v>
                </c:pt>
                <c:pt idx="414">
                  <c:v>0.303389283756306</c:v>
                </c:pt>
                <c:pt idx="415">
                  <c:v>0.301137432154811</c:v>
                </c:pt>
                <c:pt idx="416">
                  <c:v>0.298872405775959</c:v>
                </c:pt>
                <c:pt idx="417">
                  <c:v>0.296594754993822</c:v>
                </c:pt>
                <c:pt idx="418">
                  <c:v>0.294305029788331</c:v>
                </c:pt>
                <c:pt idx="419">
                  <c:v>0.292003779529148</c:v>
                </c:pt>
                <c:pt idx="420">
                  <c:v>0.289691552761489</c:v>
                </c:pt>
                <c:pt idx="421">
                  <c:v>0.287368896994035</c:v>
                </c:pt>
                <c:pt idx="422">
                  <c:v>0.285036358489014</c:v>
                </c:pt>
                <c:pt idx="423">
                  <c:v>0.282694482054587</c:v>
                </c:pt>
                <c:pt idx="424">
                  <c:v>0.280343810839627</c:v>
                </c:pt>
                <c:pt idx="425">
                  <c:v>0.277984886131003</c:v>
                </c:pt>
                <c:pt idx="426">
                  <c:v>0.275618247153463</c:v>
                </c:pt>
                <c:pt idx="427">
                  <c:v>0.273244430872223</c:v>
                </c:pt>
                <c:pt idx="428">
                  <c:v>0.270863971798345</c:v>
                </c:pt>
                <c:pt idx="429">
                  <c:v>0.268477401797009</c:v>
                </c:pt>
                <c:pt idx="430">
                  <c:v>0.266085249898761</c:v>
                </c:pt>
                <c:pt idx="431">
                  <c:v>0.263688042113825</c:v>
                </c:pt>
                <c:pt idx="432">
                  <c:v>0.26128630124956</c:v>
                </c:pt>
                <c:pt idx="433">
                  <c:v>0.258880546731155</c:v>
                </c:pt>
                <c:pt idx="434">
                  <c:v>0.256471294425627</c:v>
                </c:pt>
                <c:pt idx="435">
                  <c:v>0.254059056469196</c:v>
                </c:pt>
                <c:pt idx="436">
                  <c:v>0.251644341098124</c:v>
                </c:pt>
                <c:pt idx="437">
                  <c:v>0.249227652483073</c:v>
                </c:pt>
                <c:pt idx="438">
                  <c:v>0.246809490567049</c:v>
                </c:pt>
                <c:pt idx="439">
                  <c:v>0.244390350907006</c:v>
                </c:pt>
                <c:pt idx="440">
                  <c:v>0.24197072451915</c:v>
                </c:pt>
                <c:pt idx="441">
                  <c:v>0.23955109772802</c:v>
                </c:pt>
                <c:pt idx="442">
                  <c:v>0.237131952019386</c:v>
                </c:pt>
                <c:pt idx="443">
                  <c:v>0.234713763897018</c:v>
                </c:pt>
                <c:pt idx="444">
                  <c:v>0.232297004743373</c:v>
                </c:pt>
                <c:pt idx="445">
                  <c:v>0.22988214068424</c:v>
                </c:pt>
                <c:pt idx="446">
                  <c:v>0.227469632457392</c:v>
                </c:pt>
                <c:pt idx="447">
                  <c:v>0.225059935285276</c:v>
                </c:pt>
                <c:pt idx="448">
                  <c:v>0.222653498751768</c:v>
                </c:pt>
                <c:pt idx="449">
                  <c:v>0.22025076668304</c:v>
                </c:pt>
                <c:pt idx="450">
                  <c:v>0.217852177032557</c:v>
                </c:pt>
                <c:pt idx="451">
                  <c:v>0.215458161770226</c:v>
                </c:pt>
                <c:pt idx="452">
                  <c:v>0.213069146775724</c:v>
                </c:pt>
                <c:pt idx="453">
                  <c:v>0.210685551736022</c:v>
                </c:pt>
                <c:pt idx="454">
                  <c:v>0.208307790047115</c:v>
                </c:pt>
                <c:pt idx="455">
                  <c:v>0.205936268719981</c:v>
                </c:pt>
                <c:pt idx="456">
                  <c:v>0.203571388290766</c:v>
                </c:pt>
                <c:pt idx="457">
                  <c:v>0.201213542735204</c:v>
                </c:pt>
                <c:pt idx="458">
                  <c:v>0.198863119387282</c:v>
                </c:pt>
                <c:pt idx="459">
                  <c:v>0.196520498862143</c:v>
                </c:pt>
                <c:pt idx="460">
                  <c:v>0.194186054983219</c:v>
                </c:pt>
                <c:pt idx="461">
                  <c:v>0.191860154713606</c:v>
                </c:pt>
                <c:pt idx="462">
                  <c:v>0.189543158091647</c:v>
                </c:pt>
                <c:pt idx="463">
                  <c:v>0.187235418170736</c:v>
                </c:pt>
                <c:pt idx="464">
                  <c:v>0.184937280963312</c:v>
                </c:pt>
                <c:pt idx="465">
                  <c:v>0.182649085389028</c:v>
                </c:pt>
                <c:pt idx="466">
                  <c:v>0.180371163227087</c:v>
                </c:pt>
                <c:pt idx="467">
                  <c:v>0.1781038390727</c:v>
                </c:pt>
                <c:pt idx="468">
                  <c:v>0.175847430297668</c:v>
                </c:pt>
                <c:pt idx="469">
                  <c:v>0.173602247015039</c:v>
                </c:pt>
                <c:pt idx="470">
                  <c:v>0.171368592047813</c:v>
                </c:pt>
                <c:pt idx="471">
                  <c:v>0.169146760901678</c:v>
                </c:pt>
                <c:pt idx="472">
                  <c:v>0.16693704174172</c:v>
                </c:pt>
                <c:pt idx="473">
                  <c:v>0.164739715373083</c:v>
                </c:pt>
                <c:pt idx="474">
                  <c:v>0.16255505522554</c:v>
                </c:pt>
                <c:pt idx="475">
                  <c:v>0.160383327341925</c:v>
                </c:pt>
                <c:pt idx="476">
                  <c:v>0.158224790370389</c:v>
                </c:pt>
                <c:pt idx="477">
                  <c:v>0.156079695560427</c:v>
                </c:pt>
                <c:pt idx="478">
                  <c:v>0.153948286762639</c:v>
                </c:pt>
                <c:pt idx="479">
                  <c:v>0.151830800432167</c:v>
                </c:pt>
                <c:pt idx="480">
                  <c:v>0.149727465635751</c:v>
                </c:pt>
                <c:pt idx="481">
                  <c:v>0.147638504062361</c:v>
                </c:pt>
                <c:pt idx="482">
                  <c:v>0.145564130037353</c:v>
                </c:pt>
                <c:pt idx="483">
                  <c:v>0.143504550540068</c:v>
                </c:pt>
                <c:pt idx="484">
                  <c:v>0.141459965224844</c:v>
                </c:pt>
                <c:pt idx="485">
                  <c:v>0.139430566445366</c:v>
                </c:pt>
                <c:pt idx="486">
                  <c:v>0.137416539282287</c:v>
                </c:pt>
                <c:pt idx="487">
                  <c:v>0.135418061574077</c:v>
                </c:pt>
                <c:pt idx="488">
                  <c:v>0.133435303951008</c:v>
                </c:pt>
                <c:pt idx="489">
                  <c:v>0.131468429872236</c:v>
                </c:pt>
                <c:pt idx="490">
                  <c:v>0.129517595665897</c:v>
                </c:pt>
                <c:pt idx="491">
                  <c:v>0.127582950572147</c:v>
                </c:pt>
                <c:pt idx="492">
                  <c:v>0.125664636789093</c:v>
                </c:pt>
                <c:pt idx="493">
                  <c:v>0.123762789521528</c:v>
                </c:pt>
                <c:pt idx="494">
                  <c:v>0.121877537032407</c:v>
                </c:pt>
                <c:pt idx="495">
                  <c:v>0.120009000696991</c:v>
                </c:pt>
                <c:pt idx="496">
                  <c:v>0.118157295059587</c:v>
                </c:pt>
                <c:pt idx="497">
                  <c:v>0.116322527892812</c:v>
                </c:pt>
                <c:pt idx="498">
                  <c:v>0.114504800259297</c:v>
                </c:pt>
                <c:pt idx="499">
                  <c:v>0.112704206575775</c:v>
                </c:pt>
                <c:pt idx="500">
                  <c:v>0.11092083467946</c:v>
                </c:pt>
                <c:pt idx="501">
                  <c:v>0.109154765896652</c:v>
                </c:pt>
                <c:pt idx="502">
                  <c:v>0.107406075113489</c:v>
                </c:pt>
                <c:pt idx="503">
                  <c:v>0.105674830848768</c:v>
                </c:pt>
                <c:pt idx="504">
                  <c:v>0.103961095328769</c:v>
                </c:pt>
                <c:pt idx="505">
                  <c:v>0.102264924563983</c:v>
                </c:pt>
                <c:pt idx="506">
                  <c:v>0.100586368427695</c:v>
                </c:pt>
                <c:pt idx="507">
                  <c:v>0.0989254707363281</c:v>
                </c:pt>
                <c:pt idx="508">
                  <c:v>0.0972822693314719</c:v>
                </c:pt>
                <c:pt idx="509">
                  <c:v>0.0956567961635283</c:v>
                </c:pt>
                <c:pt idx="510">
                  <c:v>0.0940490773768912</c:v>
                </c:pt>
                <c:pt idx="511">
                  <c:v>0.0924591333965849</c:v>
                </c:pt>
                <c:pt idx="512">
                  <c:v>0.0908869790162871</c:v>
                </c:pt>
                <c:pt idx="513">
                  <c:v>0.0893326234876591</c:v>
                </c:pt>
                <c:pt idx="514">
                  <c:v>0.0877960706109097</c:v>
                </c:pt>
                <c:pt idx="515">
                  <c:v>0.0862773188265156</c:v>
                </c:pt>
                <c:pt idx="516">
                  <c:v>0.0847763613080262</c:v>
                </c:pt>
                <c:pt idx="517">
                  <c:v>0.0832931860558784</c:v>
                </c:pt>
                <c:pt idx="518">
                  <c:v>0.0818277759921467</c:v>
                </c:pt>
                <c:pt idx="519">
                  <c:v>0.080380109056158</c:v>
                </c:pt>
                <c:pt idx="520">
                  <c:v>0.078950158300898</c:v>
                </c:pt>
                <c:pt idx="521">
                  <c:v>0.0775378919901378</c:v>
                </c:pt>
                <c:pt idx="522">
                  <c:v>0.076143273696211</c:v>
                </c:pt>
                <c:pt idx="523">
                  <c:v>0.0747662623983713</c:v>
                </c:pt>
                <c:pt idx="524">
                  <c:v>0.0734068125816605</c:v>
                </c:pt>
                <c:pt idx="525">
                  <c:v>0.0720648743362216</c:v>
                </c:pt>
                <c:pt idx="526">
                  <c:v>0.0707403934569869</c:v>
                </c:pt>
                <c:pt idx="527">
                  <c:v>0.0694333115436777</c:v>
                </c:pt>
                <c:pt idx="528">
                  <c:v>0.068143566101048</c:v>
                </c:pt>
                <c:pt idx="529">
                  <c:v>0.0668710906393105</c:v>
                </c:pt>
                <c:pt idx="530">
                  <c:v>0.0656158147746799</c:v>
                </c:pt>
                <c:pt idx="531">
                  <c:v>0.0643776643299726</c:v>
                </c:pt>
                <c:pt idx="532">
                  <c:v>0.0631565614352019</c:v>
                </c:pt>
                <c:pt idx="533">
                  <c:v>0.0619524246281084</c:v>
                </c:pt>
                <c:pt idx="534">
                  <c:v>0.0607651689545679</c:v>
                </c:pt>
                <c:pt idx="535">
                  <c:v>0.0595947060688192</c:v>
                </c:pt>
                <c:pt idx="536">
                  <c:v>0.0584409443334545</c:v>
                </c:pt>
                <c:pt idx="537">
                  <c:v>0.0573037889191201</c:v>
                </c:pt>
                <c:pt idx="538">
                  <c:v>0.056183141903871</c:v>
                </c:pt>
                <c:pt idx="539">
                  <c:v>0.0550789023721287</c:v>
                </c:pt>
                <c:pt idx="540">
                  <c:v>0.0539909665131909</c:v>
                </c:pt>
                <c:pt idx="541">
                  <c:v>0.0529192277192431</c:v>
                </c:pt>
                <c:pt idx="542">
                  <c:v>0.0518635766828234</c:v>
                </c:pt>
                <c:pt idx="543">
                  <c:v>0.050823901493694</c:v>
                </c:pt>
                <c:pt idx="544">
                  <c:v>0.0498000877350735</c:v>
                </c:pt>
                <c:pt idx="545">
                  <c:v>0.0487920185791855</c:v>
                </c:pt>
                <c:pt idx="546">
                  <c:v>0.0477995748820798</c:v>
                </c:pt>
                <c:pt idx="547">
                  <c:v>0.0468226352776859</c:v>
                </c:pt>
                <c:pt idx="548">
                  <c:v>0.0458610762710576</c:v>
                </c:pt>
                <c:pt idx="549">
                  <c:v>0.0449147723307698</c:v>
                </c:pt>
                <c:pt idx="550">
                  <c:v>0.0439835959804298</c:v>
                </c:pt>
                <c:pt idx="551">
                  <c:v>0.0430674178892683</c:v>
                </c:pt>
                <c:pt idx="552">
                  <c:v>0.0421661069617729</c:v>
                </c:pt>
                <c:pt idx="553">
                  <c:v>0.041279530426333</c:v>
                </c:pt>
                <c:pt idx="554">
                  <c:v>0.0404075539228629</c:v>
                </c:pt>
                <c:pt idx="555">
                  <c:v>0.0395500415893727</c:v>
                </c:pt>
                <c:pt idx="556">
                  <c:v>0.0387068561474581</c:v>
                </c:pt>
                <c:pt idx="557">
                  <c:v>0.03787785898668</c:v>
                </c:pt>
                <c:pt idx="558">
                  <c:v>0.0370629102478089</c:v>
                </c:pt>
                <c:pt idx="559">
                  <c:v>0.0362618689049086</c:v>
                </c:pt>
                <c:pt idx="560">
                  <c:v>0.0354745928462338</c:v>
                </c:pt>
                <c:pt idx="561">
                  <c:v>0.0347009389539212</c:v>
                </c:pt>
                <c:pt idx="562">
                  <c:v>0.0339407631824516</c:v>
                </c:pt>
                <c:pt idx="563">
                  <c:v>0.0331939206358635</c:v>
                </c:pt>
                <c:pt idx="564">
                  <c:v>0.0324602656436998</c:v>
                </c:pt>
                <c:pt idx="565">
                  <c:v>0.0317396518356697</c:v>
                </c:pt>
                <c:pt idx="566">
                  <c:v>0.0310319322150105</c:v>
                </c:pt>
                <c:pt idx="567">
                  <c:v>0.0303369592305339</c:v>
                </c:pt>
                <c:pt idx="568">
                  <c:v>0.0296545848473435</c:v>
                </c:pt>
                <c:pt idx="569">
                  <c:v>0.0289846606162116</c:v>
                </c:pt>
                <c:pt idx="570">
                  <c:v>0.0283270377416033</c:v>
                </c:pt>
                <c:pt idx="571">
                  <c:v>0.0276815671483387</c:v>
                </c:pt>
                <c:pt idx="572">
                  <c:v>0.0270480995468839</c:v>
                </c:pt>
                <c:pt idx="573">
                  <c:v>0.0264264854972638</c:v>
                </c:pt>
                <c:pt idx="574">
                  <c:v>0.0258165754715897</c:v>
                </c:pt>
                <c:pt idx="575">
                  <c:v>0.0252182199151964</c:v>
                </c:pt>
                <c:pt idx="576">
                  <c:v>0.0246312693063845</c:v>
                </c:pt>
                <c:pt idx="577">
                  <c:v>0.0240555742147649</c:v>
                </c:pt>
                <c:pt idx="578">
                  <c:v>0.0234909853582033</c:v>
                </c:pt>
                <c:pt idx="579">
                  <c:v>0.0229373536583626</c:v>
                </c:pt>
                <c:pt idx="580">
                  <c:v>0.0223945302948448</c:v>
                </c:pt>
                <c:pt idx="581">
                  <c:v>0.0218623667579313</c:v>
                </c:pt>
                <c:pt idx="582">
                  <c:v>0.0213407148999246</c:v>
                </c:pt>
                <c:pt idx="583">
                  <c:v>0.020829426985094</c:v>
                </c:pt>
                <c:pt idx="584">
                  <c:v>0.0203283557382276</c:v>
                </c:pt>
                <c:pt idx="585">
                  <c:v>0.0198373543917971</c:v>
                </c:pt>
                <c:pt idx="586">
                  <c:v>0.0193562767317387</c:v>
                </c:pt>
                <c:pt idx="587">
                  <c:v>0.0188849771418579</c:v>
                </c:pt>
                <c:pt idx="588">
                  <c:v>0.0184233106468637</c:v>
                </c:pt>
                <c:pt idx="589">
                  <c:v>0.0179711329540413</c:v>
                </c:pt>
                <c:pt idx="590">
                  <c:v>0.0175283004935702</c:v>
                </c:pt>
                <c:pt idx="591">
                  <c:v>0.0170946704574986</c:v>
                </c:pt>
                <c:pt idx="592">
                  <c:v>0.0166701008373826</c:v>
                </c:pt>
                <c:pt idx="593">
                  <c:v>0.0162544504606021</c:v>
                </c:pt>
                <c:pt idx="594">
                  <c:v>0.0158475790253623</c:v>
                </c:pt>
                <c:pt idx="595">
                  <c:v>0.0154493471343967</c:v>
                </c:pt>
                <c:pt idx="596">
                  <c:v>0.0150596163273789</c:v>
                </c:pt>
                <c:pt idx="597">
                  <c:v>0.0146782491120615</c:v>
                </c:pt>
                <c:pt idx="598">
                  <c:v>0.0143051089941511</c:v>
                </c:pt>
                <c:pt idx="599">
                  <c:v>0.0139400605059372</c:v>
                </c:pt>
                <c:pt idx="600">
                  <c:v>0.013582969233687</c:v>
                </c:pt>
                <c:pt idx="601">
                  <c:v>0.0132337018438227</c:v>
                </c:pt>
                <c:pt idx="602">
                  <c:v>0.0128921261078967</c:v>
                </c:pt>
                <c:pt idx="603">
                  <c:v>0.0125581109263795</c:v>
                </c:pt>
                <c:pt idx="604">
                  <c:v>0.0122315263512793</c:v>
                </c:pt>
                <c:pt idx="605">
                  <c:v>0.0119122436076065</c:v>
                </c:pt>
                <c:pt idx="606">
                  <c:v>0.0116001351137038</c:v>
                </c:pt>
                <c:pt idx="607">
                  <c:v>0.0112950745004574</c:v>
                </c:pt>
                <c:pt idx="608">
                  <c:v>0.0109969366294068</c:v>
                </c:pt>
                <c:pt idx="609">
                  <c:v>0.0107055976097734</c:v>
                </c:pt>
                <c:pt idx="610">
                  <c:v>0.0104209348144238</c:v>
                </c:pt>
                <c:pt idx="611">
                  <c:v>0.0101428268947882</c:v>
                </c:pt>
                <c:pt idx="612">
                  <c:v>0.00987115379475226</c:v>
                </c:pt>
                <c:pt idx="613">
                  <c:v>0.00960579676354069</c:v>
                </c:pt>
                <c:pt idx="614">
                  <c:v>0.00934663836761337</c:v>
                </c:pt>
                <c:pt idx="615">
                  <c:v>0.00909356250159212</c:v>
                </c:pt>
                <c:pt idx="616">
                  <c:v>0.00884645439823827</c:v>
                </c:pt>
                <c:pt idx="617">
                  <c:v>0.0086052006375007</c:v>
                </c:pt>
                <c:pt idx="618">
                  <c:v>0.00836968915465404</c:v>
                </c:pt>
                <c:pt idx="619">
                  <c:v>0.00813980924754701</c:v>
                </c:pt>
                <c:pt idx="620">
                  <c:v>0.00791545158298093</c:v>
                </c:pt>
                <c:pt idx="621">
                  <c:v>0.00769650820223827</c:v>
                </c:pt>
                <c:pt idx="622">
                  <c:v>0.00748287252578149</c:v>
                </c:pt>
                <c:pt idx="623">
                  <c:v>0.00727443935714213</c:v>
                </c:pt>
                <c:pt idx="624">
                  <c:v>0.00707110488602034</c:v>
                </c:pt>
                <c:pt idx="625">
                  <c:v>0.00687276669061485</c:v>
                </c:pt>
                <c:pt idx="626">
                  <c:v>0.00667932373920347</c:v>
                </c:pt>
                <c:pt idx="627">
                  <c:v>0.0064906763909942</c:v>
                </c:pt>
                <c:pt idx="628">
                  <c:v>0.00630672639626675</c:v>
                </c:pt>
                <c:pt idx="629">
                  <c:v>0.00612737689582449</c:v>
                </c:pt>
                <c:pt idx="630">
                  <c:v>0.00595253241977665</c:v>
                </c:pt>
                <c:pt idx="631">
                  <c:v>0.00578209888567025</c:v>
                </c:pt>
                <c:pt idx="632">
                  <c:v>0.00561598359599172</c:v>
                </c:pt>
                <c:pt idx="633">
                  <c:v>0.00545409523505729</c:v>
                </c:pt>
                <c:pt idx="634">
                  <c:v>0.00529634386531174</c:v>
                </c:pt>
                <c:pt idx="635">
                  <c:v>0.00514264092305465</c:v>
                </c:pt>
                <c:pt idx="636">
                  <c:v>0.00499289921361307</c:v>
                </c:pt>
                <c:pt idx="637">
                  <c:v>0.00484703290597963</c:v>
                </c:pt>
                <c:pt idx="638">
                  <c:v>0.00470495752693464</c:v>
                </c:pt>
                <c:pt idx="639">
                  <c:v>0.0045665899546708</c:v>
                </c:pt>
                <c:pt idx="640">
                  <c:v>0.00443184841193864</c:v>
                </c:pt>
                <c:pt idx="641">
                  <c:v>0.00430065245873107</c:v>
                </c:pt>
                <c:pt idx="642">
                  <c:v>0.00417292298452457</c:v>
                </c:pt>
                <c:pt idx="643">
                  <c:v>0.00404858220009502</c:v>
                </c:pt>
                <c:pt idx="644">
                  <c:v>0.00392755362892536</c:v>
                </c:pt>
                <c:pt idx="645">
                  <c:v>0.00380976209822237</c:v>
                </c:pt>
                <c:pt idx="646">
                  <c:v>0.00369513372955959</c:v>
                </c:pt>
                <c:pt idx="647">
                  <c:v>0.0035835959291629</c:v>
                </c:pt>
                <c:pt idx="648">
                  <c:v>0.00347507737785547</c:v>
                </c:pt>
                <c:pt idx="649">
                  <c:v>0.003369508020678</c:v>
                </c:pt>
                <c:pt idx="650">
                  <c:v>0.00326681905620043</c:v>
                </c:pt>
                <c:pt idx="651">
                  <c:v>0.00316694292554057</c:v>
                </c:pt>
                <c:pt idx="652">
                  <c:v>0.00306981330110523</c:v>
                </c:pt>
                <c:pt idx="653">
                  <c:v>0.00297536507506872</c:v>
                </c:pt>
                <c:pt idx="654">
                  <c:v>0.0028835343476039</c:v>
                </c:pt>
                <c:pt idx="655">
                  <c:v>0.0027942584148799</c:v>
                </c:pt>
                <c:pt idx="656">
                  <c:v>0.00270747575684114</c:v>
                </c:pt>
                <c:pt idx="657">
                  <c:v>0.00262312602478145</c:v>
                </c:pt>
                <c:pt idx="658">
                  <c:v>0.00254115002872694</c:v>
                </c:pt>
                <c:pt idx="659">
                  <c:v>0.00246148972464111</c:v>
                </c:pt>
                <c:pt idx="660">
                  <c:v>0.00238408820146524</c:v>
                </c:pt>
                <c:pt idx="661">
                  <c:v>0.00230888966800688</c:v>
                </c:pt>
                <c:pt idx="662">
                  <c:v>0.00223583943968892</c:v>
                </c:pt>
                <c:pt idx="663">
                  <c:v>0.00216488392517143</c:v>
                </c:pt>
                <c:pt idx="664">
                  <c:v>0.0020959706128583</c:v>
                </c:pt>
                <c:pt idx="665">
                  <c:v>0.00202904805730012</c:v>
                </c:pt>
                <c:pt idx="666">
                  <c:v>0.00196406586550472</c:v>
                </c:pt>
                <c:pt idx="667">
                  <c:v>0.00190097468316641</c:v>
                </c:pt>
                <c:pt idx="668">
                  <c:v>0.0018397261808246</c:v>
                </c:pt>
                <c:pt idx="669">
                  <c:v>0.00178027303996219</c:v>
                </c:pt>
                <c:pt idx="670">
                  <c:v>0.00172256893905399</c:v>
                </c:pt>
                <c:pt idx="671">
                  <c:v>0.00166656853957488</c:v>
                </c:pt>
                <c:pt idx="672">
                  <c:v>0.00161222747197742</c:v>
                </c:pt>
                <c:pt idx="673">
                  <c:v>0.00155950232164798</c:v>
                </c:pt>
                <c:pt idx="674">
                  <c:v>0.00150835061485058</c:v>
                </c:pt>
                <c:pt idx="675">
                  <c:v>0.00145873080466702</c:v>
                </c:pt>
                <c:pt idx="676">
                  <c:v>0.00141060225694165</c:v>
                </c:pt>
                <c:pt idx="677">
                  <c:v>0.00136392523623916</c:v>
                </c:pt>
                <c:pt idx="678">
                  <c:v>0.00131866089182299</c:v>
                </c:pt>
                <c:pt idx="679">
                  <c:v>0.00127477124366208</c:v>
                </c:pt>
                <c:pt idx="680">
                  <c:v>0.00123221916847326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40480"/>
        <c:axId val="-2135538704"/>
      </c:areaChart>
      <c:catAx>
        <c:axId val="-213554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538704"/>
        <c:crosses val="autoZero"/>
        <c:auto val="1"/>
        <c:lblAlgn val="ctr"/>
        <c:lblOffset val="100"/>
        <c:noMultiLvlLbl val="0"/>
      </c:catAx>
      <c:valAx>
        <c:axId val="-21355387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21355404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Density vs T</a:t>
            </a:r>
            <a:r>
              <a:rPr lang="en-US" baseline="0"/>
              <a:t> Value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728290702856"/>
          <c:y val="0.123746149323464"/>
          <c:w val="0.90951945071359"/>
          <c:h val="0.740217261173533"/>
        </c:manualLayout>
      </c:layout>
      <c:scatterChart>
        <c:scatterStyle val="smoothMarker"/>
        <c:varyColors val="0"/>
        <c:ser>
          <c:idx val="0"/>
          <c:order val="0"/>
          <c:tx>
            <c:v>DOF 2</c:v>
          </c:tx>
          <c:marker>
            <c:symbol val="none"/>
          </c:marker>
          <c:xVal>
            <c:numRef>
              <c:f>'T-Table'!$L$58:$L$738</c:f>
              <c:numCache>
                <c:formatCode>0.00</c:formatCode>
                <c:ptCount val="681"/>
                <c:pt idx="0">
                  <c:v>-3.4</c:v>
                </c:pt>
                <c:pt idx="1">
                  <c:v>-3.39</c:v>
                </c:pt>
                <c:pt idx="2">
                  <c:v>-3.38</c:v>
                </c:pt>
                <c:pt idx="3">
                  <c:v>-3.37</c:v>
                </c:pt>
                <c:pt idx="4">
                  <c:v>-3.360000000000001</c:v>
                </c:pt>
                <c:pt idx="5">
                  <c:v>-3.350000000000001</c:v>
                </c:pt>
                <c:pt idx="6">
                  <c:v>-3.340000000000001</c:v>
                </c:pt>
                <c:pt idx="7">
                  <c:v>-3.330000000000001</c:v>
                </c:pt>
                <c:pt idx="8">
                  <c:v>-3.320000000000002</c:v>
                </c:pt>
                <c:pt idx="9">
                  <c:v>-3.310000000000002</c:v>
                </c:pt>
                <c:pt idx="10">
                  <c:v>-3.300000000000002</c:v>
                </c:pt>
                <c:pt idx="11">
                  <c:v>-3.290000000000002</c:v>
                </c:pt>
                <c:pt idx="12">
                  <c:v>-3.280000000000002</c:v>
                </c:pt>
                <c:pt idx="13">
                  <c:v>-3.270000000000003</c:v>
                </c:pt>
                <c:pt idx="14">
                  <c:v>-3.260000000000003</c:v>
                </c:pt>
                <c:pt idx="15">
                  <c:v>-3.250000000000003</c:v>
                </c:pt>
                <c:pt idx="16">
                  <c:v>-3.240000000000003</c:v>
                </c:pt>
                <c:pt idx="17">
                  <c:v>-3.230000000000004</c:v>
                </c:pt>
                <c:pt idx="18">
                  <c:v>-3.220000000000004</c:v>
                </c:pt>
                <c:pt idx="19">
                  <c:v>-3.210000000000004</c:v>
                </c:pt>
                <c:pt idx="20">
                  <c:v>-3.200000000000004</c:v>
                </c:pt>
                <c:pt idx="21">
                  <c:v>-3.190000000000004</c:v>
                </c:pt>
                <c:pt idx="22">
                  <c:v>-3.180000000000005</c:v>
                </c:pt>
                <c:pt idx="23">
                  <c:v>-3.170000000000005</c:v>
                </c:pt>
                <c:pt idx="24">
                  <c:v>-3.160000000000005</c:v>
                </c:pt>
                <c:pt idx="25">
                  <c:v>-3.150000000000005</c:v>
                </c:pt>
                <c:pt idx="26">
                  <c:v>-3.140000000000005</c:v>
                </c:pt>
                <c:pt idx="27">
                  <c:v>-3.130000000000006</c:v>
                </c:pt>
                <c:pt idx="28">
                  <c:v>-3.120000000000006</c:v>
                </c:pt>
                <c:pt idx="29">
                  <c:v>-3.110000000000006</c:v>
                </c:pt>
                <c:pt idx="30">
                  <c:v>-3.100000000000006</c:v>
                </c:pt>
                <c:pt idx="31">
                  <c:v>-3.090000000000006</c:v>
                </c:pt>
                <c:pt idx="32">
                  <c:v>-3.080000000000007</c:v>
                </c:pt>
                <c:pt idx="33">
                  <c:v>-3.070000000000007</c:v>
                </c:pt>
                <c:pt idx="34">
                  <c:v>-3.060000000000007</c:v>
                </c:pt>
                <c:pt idx="35">
                  <c:v>-3.050000000000007</c:v>
                </c:pt>
                <c:pt idx="36">
                  <c:v>-3.040000000000008</c:v>
                </c:pt>
                <c:pt idx="37">
                  <c:v>-3.030000000000008</c:v>
                </c:pt>
                <c:pt idx="38">
                  <c:v>-3.020000000000008</c:v>
                </c:pt>
                <c:pt idx="39">
                  <c:v>-3.010000000000008</c:v>
                </c:pt>
                <c:pt idx="40">
                  <c:v>-3.000000000000008</c:v>
                </c:pt>
                <c:pt idx="41">
                  <c:v>-2.990000000000009</c:v>
                </c:pt>
                <c:pt idx="42">
                  <c:v>-2.980000000000009</c:v>
                </c:pt>
                <c:pt idx="43">
                  <c:v>-2.970000000000009</c:v>
                </c:pt>
                <c:pt idx="44">
                  <c:v>-2.960000000000009</c:v>
                </c:pt>
                <c:pt idx="45">
                  <c:v>-2.950000000000009</c:v>
                </c:pt>
                <c:pt idx="46">
                  <c:v>-2.94000000000001</c:v>
                </c:pt>
                <c:pt idx="47">
                  <c:v>-2.93000000000001</c:v>
                </c:pt>
                <c:pt idx="48">
                  <c:v>-2.92000000000001</c:v>
                </c:pt>
                <c:pt idx="49">
                  <c:v>-2.91000000000001</c:v>
                </c:pt>
                <c:pt idx="50">
                  <c:v>-2.900000000000011</c:v>
                </c:pt>
                <c:pt idx="51">
                  <c:v>-2.890000000000011</c:v>
                </c:pt>
                <c:pt idx="52">
                  <c:v>-2.880000000000011</c:v>
                </c:pt>
                <c:pt idx="53">
                  <c:v>-2.870000000000011</c:v>
                </c:pt>
                <c:pt idx="54">
                  <c:v>-2.860000000000011</c:v>
                </c:pt>
                <c:pt idx="55">
                  <c:v>-2.850000000000012</c:v>
                </c:pt>
                <c:pt idx="56">
                  <c:v>-2.840000000000012</c:v>
                </c:pt>
                <c:pt idx="57">
                  <c:v>-2.830000000000012</c:v>
                </c:pt>
                <c:pt idx="58">
                  <c:v>-2.820000000000012</c:v>
                </c:pt>
                <c:pt idx="59">
                  <c:v>-2.810000000000012</c:v>
                </c:pt>
                <c:pt idx="60">
                  <c:v>-2.800000000000013</c:v>
                </c:pt>
                <c:pt idx="61">
                  <c:v>-2.790000000000013</c:v>
                </c:pt>
                <c:pt idx="62">
                  <c:v>-2.780000000000013</c:v>
                </c:pt>
                <c:pt idx="63">
                  <c:v>-2.770000000000013</c:v>
                </c:pt>
                <c:pt idx="64">
                  <c:v>-2.760000000000013</c:v>
                </c:pt>
                <c:pt idx="65">
                  <c:v>-2.750000000000014</c:v>
                </c:pt>
                <c:pt idx="66">
                  <c:v>-2.740000000000014</c:v>
                </c:pt>
                <c:pt idx="67">
                  <c:v>-2.730000000000014</c:v>
                </c:pt>
                <c:pt idx="68">
                  <c:v>-2.720000000000014</c:v>
                </c:pt>
                <c:pt idx="69">
                  <c:v>-2.710000000000015</c:v>
                </c:pt>
                <c:pt idx="70">
                  <c:v>-2.700000000000015</c:v>
                </c:pt>
                <c:pt idx="71">
                  <c:v>-2.690000000000015</c:v>
                </c:pt>
                <c:pt idx="72">
                  <c:v>-2.680000000000015</c:v>
                </c:pt>
                <c:pt idx="73">
                  <c:v>-2.670000000000015</c:v>
                </c:pt>
                <c:pt idx="74">
                  <c:v>-2.660000000000016</c:v>
                </c:pt>
                <c:pt idx="75">
                  <c:v>-2.650000000000016</c:v>
                </c:pt>
                <c:pt idx="76">
                  <c:v>-2.640000000000016</c:v>
                </c:pt>
                <c:pt idx="77">
                  <c:v>-2.630000000000016</c:v>
                </c:pt>
                <c:pt idx="78">
                  <c:v>-2.620000000000016</c:v>
                </c:pt>
                <c:pt idx="79">
                  <c:v>-2.610000000000017</c:v>
                </c:pt>
                <c:pt idx="80">
                  <c:v>-2.600000000000017</c:v>
                </c:pt>
                <c:pt idx="81">
                  <c:v>-2.590000000000017</c:v>
                </c:pt>
                <c:pt idx="82">
                  <c:v>-2.580000000000017</c:v>
                </c:pt>
                <c:pt idx="83">
                  <c:v>-2.570000000000018</c:v>
                </c:pt>
                <c:pt idx="84">
                  <c:v>-2.560000000000018</c:v>
                </c:pt>
                <c:pt idx="85">
                  <c:v>-2.550000000000018</c:v>
                </c:pt>
                <c:pt idx="86">
                  <c:v>-2.540000000000018</c:v>
                </c:pt>
                <c:pt idx="87">
                  <c:v>-2.530000000000018</c:v>
                </c:pt>
                <c:pt idx="88">
                  <c:v>-2.520000000000019</c:v>
                </c:pt>
                <c:pt idx="89">
                  <c:v>-2.510000000000019</c:v>
                </c:pt>
                <c:pt idx="90">
                  <c:v>-2.50000000000002</c:v>
                </c:pt>
                <c:pt idx="91">
                  <c:v>-2.490000000000019</c:v>
                </c:pt>
                <c:pt idx="92">
                  <c:v>-2.480000000000019</c:v>
                </c:pt>
                <c:pt idx="93">
                  <c:v>-2.47000000000002</c:v>
                </c:pt>
                <c:pt idx="94">
                  <c:v>-2.46000000000002</c:v>
                </c:pt>
                <c:pt idx="95">
                  <c:v>-2.45000000000002</c:v>
                </c:pt>
                <c:pt idx="96">
                  <c:v>-2.44000000000002</c:v>
                </c:pt>
                <c:pt idx="97">
                  <c:v>-2.430000000000021</c:v>
                </c:pt>
                <c:pt idx="98">
                  <c:v>-2.420000000000021</c:v>
                </c:pt>
                <c:pt idx="99">
                  <c:v>-2.410000000000021</c:v>
                </c:pt>
                <c:pt idx="100">
                  <c:v>-2.400000000000021</c:v>
                </c:pt>
                <c:pt idx="101">
                  <c:v>-2.390000000000021</c:v>
                </c:pt>
                <c:pt idx="102">
                  <c:v>-2.380000000000022</c:v>
                </c:pt>
                <c:pt idx="103">
                  <c:v>-2.370000000000022</c:v>
                </c:pt>
                <c:pt idx="104">
                  <c:v>-2.360000000000022</c:v>
                </c:pt>
                <c:pt idx="105">
                  <c:v>-2.350000000000022</c:v>
                </c:pt>
                <c:pt idx="106">
                  <c:v>-2.340000000000022</c:v>
                </c:pt>
                <c:pt idx="107">
                  <c:v>-2.330000000000023</c:v>
                </c:pt>
                <c:pt idx="108">
                  <c:v>-2.320000000000023</c:v>
                </c:pt>
                <c:pt idx="109">
                  <c:v>-2.310000000000023</c:v>
                </c:pt>
                <c:pt idx="110">
                  <c:v>-2.300000000000023</c:v>
                </c:pt>
                <c:pt idx="111">
                  <c:v>-2.290000000000024</c:v>
                </c:pt>
                <c:pt idx="112">
                  <c:v>-2.280000000000024</c:v>
                </c:pt>
                <c:pt idx="113">
                  <c:v>-2.270000000000024</c:v>
                </c:pt>
                <c:pt idx="114">
                  <c:v>-2.260000000000024</c:v>
                </c:pt>
                <c:pt idx="115">
                  <c:v>-2.250000000000024</c:v>
                </c:pt>
                <c:pt idx="116">
                  <c:v>-2.240000000000025</c:v>
                </c:pt>
                <c:pt idx="117">
                  <c:v>-2.230000000000025</c:v>
                </c:pt>
                <c:pt idx="118">
                  <c:v>-2.220000000000025</c:v>
                </c:pt>
                <c:pt idx="119">
                  <c:v>-2.210000000000025</c:v>
                </c:pt>
                <c:pt idx="120">
                  <c:v>-2.200000000000025</c:v>
                </c:pt>
                <c:pt idx="121">
                  <c:v>-2.190000000000026</c:v>
                </c:pt>
                <c:pt idx="122">
                  <c:v>-2.180000000000026</c:v>
                </c:pt>
                <c:pt idx="123">
                  <c:v>-2.170000000000026</c:v>
                </c:pt>
                <c:pt idx="124">
                  <c:v>-2.160000000000026</c:v>
                </c:pt>
                <c:pt idx="125">
                  <c:v>-2.150000000000027</c:v>
                </c:pt>
                <c:pt idx="126">
                  <c:v>-2.140000000000027</c:v>
                </c:pt>
                <c:pt idx="127">
                  <c:v>-2.130000000000027</c:v>
                </c:pt>
                <c:pt idx="128">
                  <c:v>-2.120000000000027</c:v>
                </c:pt>
                <c:pt idx="129">
                  <c:v>-2.110000000000027</c:v>
                </c:pt>
                <c:pt idx="130">
                  <c:v>-2.100000000000028</c:v>
                </c:pt>
                <c:pt idx="131">
                  <c:v>-2.090000000000028</c:v>
                </c:pt>
                <c:pt idx="132">
                  <c:v>-2.080000000000028</c:v>
                </c:pt>
                <c:pt idx="133">
                  <c:v>-2.070000000000028</c:v>
                </c:pt>
                <c:pt idx="134">
                  <c:v>-2.060000000000028</c:v>
                </c:pt>
                <c:pt idx="135">
                  <c:v>-2.050000000000029</c:v>
                </c:pt>
                <c:pt idx="136">
                  <c:v>-2.040000000000029</c:v>
                </c:pt>
                <c:pt idx="137">
                  <c:v>-2.030000000000029</c:v>
                </c:pt>
                <c:pt idx="138">
                  <c:v>-2.020000000000029</c:v>
                </c:pt>
                <c:pt idx="139">
                  <c:v>-2.01000000000003</c:v>
                </c:pt>
                <c:pt idx="140">
                  <c:v>-2.00000000000003</c:v>
                </c:pt>
                <c:pt idx="141">
                  <c:v>-1.99000000000003</c:v>
                </c:pt>
                <c:pt idx="142">
                  <c:v>-1.98000000000003</c:v>
                </c:pt>
                <c:pt idx="143">
                  <c:v>-1.97000000000003</c:v>
                </c:pt>
                <c:pt idx="144">
                  <c:v>-1.96000000000003</c:v>
                </c:pt>
                <c:pt idx="145">
                  <c:v>-1.95000000000003</c:v>
                </c:pt>
                <c:pt idx="146">
                  <c:v>-1.94000000000003</c:v>
                </c:pt>
                <c:pt idx="147">
                  <c:v>-1.93000000000003</c:v>
                </c:pt>
                <c:pt idx="148">
                  <c:v>-1.92000000000003</c:v>
                </c:pt>
                <c:pt idx="149">
                  <c:v>-1.91000000000003</c:v>
                </c:pt>
                <c:pt idx="150">
                  <c:v>-1.90000000000003</c:v>
                </c:pt>
                <c:pt idx="151">
                  <c:v>-1.89000000000003</c:v>
                </c:pt>
                <c:pt idx="152">
                  <c:v>-1.88000000000003</c:v>
                </c:pt>
                <c:pt idx="153">
                  <c:v>-1.87000000000003</c:v>
                </c:pt>
                <c:pt idx="154">
                  <c:v>-1.86000000000003</c:v>
                </c:pt>
                <c:pt idx="155">
                  <c:v>-1.85000000000003</c:v>
                </c:pt>
                <c:pt idx="156">
                  <c:v>-1.84000000000003</c:v>
                </c:pt>
                <c:pt idx="157">
                  <c:v>-1.83000000000003</c:v>
                </c:pt>
                <c:pt idx="158">
                  <c:v>-1.82000000000003</c:v>
                </c:pt>
                <c:pt idx="159">
                  <c:v>-1.81000000000003</c:v>
                </c:pt>
                <c:pt idx="160">
                  <c:v>-1.80000000000003</c:v>
                </c:pt>
                <c:pt idx="161">
                  <c:v>-1.790000000000029</c:v>
                </c:pt>
                <c:pt idx="162">
                  <c:v>-1.780000000000029</c:v>
                </c:pt>
                <c:pt idx="163">
                  <c:v>-1.770000000000029</c:v>
                </c:pt>
                <c:pt idx="164">
                  <c:v>-1.760000000000029</c:v>
                </c:pt>
                <c:pt idx="165">
                  <c:v>-1.750000000000029</c:v>
                </c:pt>
                <c:pt idx="166">
                  <c:v>-1.740000000000029</c:v>
                </c:pt>
                <c:pt idx="167">
                  <c:v>-1.730000000000029</c:v>
                </c:pt>
                <c:pt idx="168">
                  <c:v>-1.720000000000029</c:v>
                </c:pt>
                <c:pt idx="169">
                  <c:v>-1.710000000000029</c:v>
                </c:pt>
                <c:pt idx="170">
                  <c:v>-1.700000000000029</c:v>
                </c:pt>
                <c:pt idx="171">
                  <c:v>-1.690000000000029</c:v>
                </c:pt>
                <c:pt idx="172">
                  <c:v>-1.680000000000029</c:v>
                </c:pt>
                <c:pt idx="173">
                  <c:v>-1.670000000000029</c:v>
                </c:pt>
                <c:pt idx="174">
                  <c:v>-1.660000000000029</c:v>
                </c:pt>
                <c:pt idx="175">
                  <c:v>-1.650000000000029</c:v>
                </c:pt>
                <c:pt idx="176">
                  <c:v>-1.640000000000029</c:v>
                </c:pt>
                <c:pt idx="177">
                  <c:v>-1.630000000000029</c:v>
                </c:pt>
                <c:pt idx="178">
                  <c:v>-1.620000000000029</c:v>
                </c:pt>
                <c:pt idx="179">
                  <c:v>-1.610000000000029</c:v>
                </c:pt>
                <c:pt idx="180">
                  <c:v>-1.600000000000029</c:v>
                </c:pt>
                <c:pt idx="181">
                  <c:v>-1.590000000000029</c:v>
                </c:pt>
                <c:pt idx="182">
                  <c:v>-1.580000000000029</c:v>
                </c:pt>
                <c:pt idx="183">
                  <c:v>-1.570000000000029</c:v>
                </c:pt>
                <c:pt idx="184">
                  <c:v>-1.560000000000029</c:v>
                </c:pt>
                <c:pt idx="185">
                  <c:v>-1.550000000000029</c:v>
                </c:pt>
                <c:pt idx="186">
                  <c:v>-1.540000000000029</c:v>
                </c:pt>
                <c:pt idx="187">
                  <c:v>-1.530000000000029</c:v>
                </c:pt>
                <c:pt idx="188">
                  <c:v>-1.520000000000029</c:v>
                </c:pt>
                <c:pt idx="189">
                  <c:v>-1.510000000000029</c:v>
                </c:pt>
                <c:pt idx="190">
                  <c:v>-1.500000000000029</c:v>
                </c:pt>
                <c:pt idx="191">
                  <c:v>-1.490000000000029</c:v>
                </c:pt>
                <c:pt idx="192">
                  <c:v>-1.480000000000029</c:v>
                </c:pt>
                <c:pt idx="193">
                  <c:v>-1.470000000000029</c:v>
                </c:pt>
                <c:pt idx="194">
                  <c:v>-1.460000000000029</c:v>
                </c:pt>
                <c:pt idx="195">
                  <c:v>-1.450000000000029</c:v>
                </c:pt>
                <c:pt idx="196">
                  <c:v>-1.440000000000029</c:v>
                </c:pt>
                <c:pt idx="197">
                  <c:v>-1.430000000000029</c:v>
                </c:pt>
                <c:pt idx="198">
                  <c:v>-1.420000000000029</c:v>
                </c:pt>
                <c:pt idx="199">
                  <c:v>-1.410000000000029</c:v>
                </c:pt>
                <c:pt idx="200">
                  <c:v>-1.400000000000029</c:v>
                </c:pt>
                <c:pt idx="201">
                  <c:v>-1.39000000000003</c:v>
                </c:pt>
                <c:pt idx="202">
                  <c:v>-1.38000000000003</c:v>
                </c:pt>
                <c:pt idx="203">
                  <c:v>-1.37000000000003</c:v>
                </c:pt>
                <c:pt idx="204">
                  <c:v>-1.36000000000003</c:v>
                </c:pt>
                <c:pt idx="205">
                  <c:v>-1.35000000000003</c:v>
                </c:pt>
                <c:pt idx="206">
                  <c:v>-1.34000000000003</c:v>
                </c:pt>
                <c:pt idx="207">
                  <c:v>-1.33000000000003</c:v>
                </c:pt>
                <c:pt idx="208">
                  <c:v>-1.32000000000003</c:v>
                </c:pt>
                <c:pt idx="209">
                  <c:v>-1.31000000000003</c:v>
                </c:pt>
                <c:pt idx="210">
                  <c:v>-1.30000000000003</c:v>
                </c:pt>
                <c:pt idx="211">
                  <c:v>-1.29000000000003</c:v>
                </c:pt>
                <c:pt idx="212">
                  <c:v>-1.28000000000003</c:v>
                </c:pt>
                <c:pt idx="213">
                  <c:v>-1.27000000000003</c:v>
                </c:pt>
                <c:pt idx="214">
                  <c:v>-1.26000000000003</c:v>
                </c:pt>
                <c:pt idx="215">
                  <c:v>-1.25000000000003</c:v>
                </c:pt>
                <c:pt idx="216">
                  <c:v>-1.24000000000003</c:v>
                </c:pt>
                <c:pt idx="217">
                  <c:v>-1.23000000000003</c:v>
                </c:pt>
                <c:pt idx="218">
                  <c:v>-1.22000000000003</c:v>
                </c:pt>
                <c:pt idx="219">
                  <c:v>-1.21000000000003</c:v>
                </c:pt>
                <c:pt idx="220">
                  <c:v>-1.20000000000003</c:v>
                </c:pt>
                <c:pt idx="221">
                  <c:v>-1.19000000000003</c:v>
                </c:pt>
                <c:pt idx="222">
                  <c:v>-1.18000000000003</c:v>
                </c:pt>
                <c:pt idx="223">
                  <c:v>-1.17000000000003</c:v>
                </c:pt>
                <c:pt idx="224">
                  <c:v>-1.160000000000029</c:v>
                </c:pt>
                <c:pt idx="225">
                  <c:v>-1.150000000000029</c:v>
                </c:pt>
                <c:pt idx="226">
                  <c:v>-1.140000000000029</c:v>
                </c:pt>
                <c:pt idx="227">
                  <c:v>-1.130000000000029</c:v>
                </c:pt>
                <c:pt idx="228">
                  <c:v>-1.120000000000029</c:v>
                </c:pt>
                <c:pt idx="229">
                  <c:v>-1.110000000000029</c:v>
                </c:pt>
                <c:pt idx="230">
                  <c:v>-1.100000000000029</c:v>
                </c:pt>
                <c:pt idx="231">
                  <c:v>-1.090000000000029</c:v>
                </c:pt>
                <c:pt idx="232">
                  <c:v>-1.080000000000029</c:v>
                </c:pt>
                <c:pt idx="233">
                  <c:v>-1.070000000000029</c:v>
                </c:pt>
                <c:pt idx="234">
                  <c:v>-1.060000000000029</c:v>
                </c:pt>
                <c:pt idx="235">
                  <c:v>-1.050000000000029</c:v>
                </c:pt>
                <c:pt idx="236">
                  <c:v>-1.040000000000029</c:v>
                </c:pt>
                <c:pt idx="237">
                  <c:v>-1.030000000000029</c:v>
                </c:pt>
                <c:pt idx="238">
                  <c:v>-1.020000000000029</c:v>
                </c:pt>
                <c:pt idx="239">
                  <c:v>-1.010000000000029</c:v>
                </c:pt>
                <c:pt idx="240">
                  <c:v>-1.000000000000029</c:v>
                </c:pt>
                <c:pt idx="241">
                  <c:v>-0.990000000000029</c:v>
                </c:pt>
                <c:pt idx="242">
                  <c:v>-0.980000000000029</c:v>
                </c:pt>
                <c:pt idx="243">
                  <c:v>-0.970000000000029</c:v>
                </c:pt>
                <c:pt idx="244">
                  <c:v>-0.960000000000029</c:v>
                </c:pt>
                <c:pt idx="245">
                  <c:v>-0.950000000000029</c:v>
                </c:pt>
                <c:pt idx="246">
                  <c:v>-0.940000000000029</c:v>
                </c:pt>
                <c:pt idx="247">
                  <c:v>-0.930000000000029</c:v>
                </c:pt>
                <c:pt idx="248">
                  <c:v>-0.920000000000029</c:v>
                </c:pt>
                <c:pt idx="249">
                  <c:v>-0.910000000000029</c:v>
                </c:pt>
                <c:pt idx="250">
                  <c:v>-0.900000000000029</c:v>
                </c:pt>
                <c:pt idx="251">
                  <c:v>-0.890000000000029</c:v>
                </c:pt>
                <c:pt idx="252">
                  <c:v>-0.880000000000029</c:v>
                </c:pt>
                <c:pt idx="253">
                  <c:v>-0.870000000000029</c:v>
                </c:pt>
                <c:pt idx="254">
                  <c:v>-0.860000000000029</c:v>
                </c:pt>
                <c:pt idx="255">
                  <c:v>-0.850000000000029</c:v>
                </c:pt>
                <c:pt idx="256">
                  <c:v>-0.840000000000029</c:v>
                </c:pt>
                <c:pt idx="257">
                  <c:v>-0.830000000000029</c:v>
                </c:pt>
                <c:pt idx="258">
                  <c:v>-0.820000000000029</c:v>
                </c:pt>
                <c:pt idx="259">
                  <c:v>-0.810000000000029</c:v>
                </c:pt>
                <c:pt idx="260">
                  <c:v>-0.800000000000029</c:v>
                </c:pt>
                <c:pt idx="261">
                  <c:v>-0.790000000000029</c:v>
                </c:pt>
                <c:pt idx="262">
                  <c:v>-0.780000000000029</c:v>
                </c:pt>
                <c:pt idx="263">
                  <c:v>-0.770000000000029</c:v>
                </c:pt>
                <c:pt idx="264">
                  <c:v>-0.760000000000029</c:v>
                </c:pt>
                <c:pt idx="265">
                  <c:v>-0.750000000000029</c:v>
                </c:pt>
                <c:pt idx="266">
                  <c:v>-0.740000000000029</c:v>
                </c:pt>
                <c:pt idx="267">
                  <c:v>-0.730000000000029</c:v>
                </c:pt>
                <c:pt idx="268">
                  <c:v>-0.720000000000029</c:v>
                </c:pt>
                <c:pt idx="269">
                  <c:v>-0.710000000000029</c:v>
                </c:pt>
                <c:pt idx="270">
                  <c:v>-0.700000000000029</c:v>
                </c:pt>
                <c:pt idx="271">
                  <c:v>-0.690000000000028</c:v>
                </c:pt>
                <c:pt idx="272">
                  <c:v>-0.680000000000028</c:v>
                </c:pt>
                <c:pt idx="273">
                  <c:v>-0.670000000000028</c:v>
                </c:pt>
                <c:pt idx="274">
                  <c:v>-0.660000000000028</c:v>
                </c:pt>
                <c:pt idx="275">
                  <c:v>-0.650000000000028</c:v>
                </c:pt>
                <c:pt idx="276">
                  <c:v>-0.640000000000028</c:v>
                </c:pt>
                <c:pt idx="277">
                  <c:v>-0.630000000000028</c:v>
                </c:pt>
                <c:pt idx="278">
                  <c:v>-0.620000000000028</c:v>
                </c:pt>
                <c:pt idx="279">
                  <c:v>-0.610000000000028</c:v>
                </c:pt>
                <c:pt idx="280">
                  <c:v>-0.600000000000028</c:v>
                </c:pt>
                <c:pt idx="281">
                  <c:v>-0.590000000000028</c:v>
                </c:pt>
                <c:pt idx="282">
                  <c:v>-0.580000000000028</c:v>
                </c:pt>
                <c:pt idx="283">
                  <c:v>-0.570000000000028</c:v>
                </c:pt>
                <c:pt idx="284">
                  <c:v>-0.560000000000028</c:v>
                </c:pt>
                <c:pt idx="285">
                  <c:v>-0.550000000000028</c:v>
                </c:pt>
                <c:pt idx="286">
                  <c:v>-0.540000000000028</c:v>
                </c:pt>
                <c:pt idx="287">
                  <c:v>-0.530000000000028</c:v>
                </c:pt>
                <c:pt idx="288">
                  <c:v>-0.520000000000028</c:v>
                </c:pt>
                <c:pt idx="289">
                  <c:v>-0.510000000000028</c:v>
                </c:pt>
                <c:pt idx="290">
                  <c:v>-0.500000000000028</c:v>
                </c:pt>
                <c:pt idx="291">
                  <c:v>-0.490000000000028</c:v>
                </c:pt>
                <c:pt idx="292">
                  <c:v>-0.480000000000028</c:v>
                </c:pt>
                <c:pt idx="293">
                  <c:v>-0.470000000000028</c:v>
                </c:pt>
                <c:pt idx="294">
                  <c:v>-0.460000000000028</c:v>
                </c:pt>
                <c:pt idx="295">
                  <c:v>-0.450000000000028</c:v>
                </c:pt>
                <c:pt idx="296">
                  <c:v>-0.440000000000028</c:v>
                </c:pt>
                <c:pt idx="297">
                  <c:v>-0.430000000000028</c:v>
                </c:pt>
                <c:pt idx="298">
                  <c:v>-0.420000000000028</c:v>
                </c:pt>
                <c:pt idx="299">
                  <c:v>-0.410000000000028</c:v>
                </c:pt>
                <c:pt idx="300">
                  <c:v>-0.400000000000028</c:v>
                </c:pt>
                <c:pt idx="301">
                  <c:v>-0.390000000000028</c:v>
                </c:pt>
                <c:pt idx="302">
                  <c:v>-0.380000000000028</c:v>
                </c:pt>
                <c:pt idx="303">
                  <c:v>-0.370000000000028</c:v>
                </c:pt>
                <c:pt idx="304">
                  <c:v>-0.360000000000028</c:v>
                </c:pt>
                <c:pt idx="305">
                  <c:v>-0.350000000000028</c:v>
                </c:pt>
                <c:pt idx="306">
                  <c:v>-0.340000000000028</c:v>
                </c:pt>
                <c:pt idx="307">
                  <c:v>-0.330000000000028</c:v>
                </c:pt>
                <c:pt idx="308">
                  <c:v>-0.320000000000028</c:v>
                </c:pt>
                <c:pt idx="309">
                  <c:v>-0.310000000000028</c:v>
                </c:pt>
                <c:pt idx="310">
                  <c:v>-0.300000000000028</c:v>
                </c:pt>
                <c:pt idx="311">
                  <c:v>-0.290000000000028</c:v>
                </c:pt>
                <c:pt idx="312">
                  <c:v>-0.280000000000028</c:v>
                </c:pt>
                <c:pt idx="313">
                  <c:v>-0.270000000000028</c:v>
                </c:pt>
                <c:pt idx="314">
                  <c:v>-0.260000000000028</c:v>
                </c:pt>
                <c:pt idx="315">
                  <c:v>-0.250000000000028</c:v>
                </c:pt>
                <c:pt idx="316">
                  <c:v>-0.240000000000028</c:v>
                </c:pt>
                <c:pt idx="317">
                  <c:v>-0.230000000000028</c:v>
                </c:pt>
                <c:pt idx="318">
                  <c:v>-0.220000000000028</c:v>
                </c:pt>
                <c:pt idx="319">
                  <c:v>-0.210000000000028</c:v>
                </c:pt>
                <c:pt idx="320">
                  <c:v>-0.200000000000028</c:v>
                </c:pt>
                <c:pt idx="321">
                  <c:v>-0.190000000000028</c:v>
                </c:pt>
                <c:pt idx="322">
                  <c:v>-0.180000000000028</c:v>
                </c:pt>
                <c:pt idx="323">
                  <c:v>-0.170000000000028</c:v>
                </c:pt>
                <c:pt idx="324">
                  <c:v>-0.160000000000028</c:v>
                </c:pt>
                <c:pt idx="325">
                  <c:v>-0.150000000000028</c:v>
                </c:pt>
                <c:pt idx="326">
                  <c:v>-0.140000000000028</c:v>
                </c:pt>
                <c:pt idx="327">
                  <c:v>-0.130000000000028</c:v>
                </c:pt>
                <c:pt idx="328">
                  <c:v>-0.120000000000028</c:v>
                </c:pt>
                <c:pt idx="329">
                  <c:v>-0.110000000000028</c:v>
                </c:pt>
                <c:pt idx="330">
                  <c:v>-0.100000000000028</c:v>
                </c:pt>
                <c:pt idx="331">
                  <c:v>-0.0900000000000281</c:v>
                </c:pt>
                <c:pt idx="332">
                  <c:v>-0.0800000000000281</c:v>
                </c:pt>
                <c:pt idx="333">
                  <c:v>-0.0700000000000281</c:v>
                </c:pt>
                <c:pt idx="334">
                  <c:v>-0.0600000000000281</c:v>
                </c:pt>
                <c:pt idx="335">
                  <c:v>-0.0500000000000281</c:v>
                </c:pt>
                <c:pt idx="336">
                  <c:v>-0.0400000000000281</c:v>
                </c:pt>
                <c:pt idx="337">
                  <c:v>-0.0300000000000281</c:v>
                </c:pt>
                <c:pt idx="338">
                  <c:v>-0.0200000000000281</c:v>
                </c:pt>
                <c:pt idx="339">
                  <c:v>-0.0100000000000281</c:v>
                </c:pt>
                <c:pt idx="340">
                  <c:v>-2.81129286516801E-14</c:v>
                </c:pt>
                <c:pt idx="341">
                  <c:v>0.00999999999997188</c:v>
                </c:pt>
                <c:pt idx="342">
                  <c:v>0.0199999999999719</c:v>
                </c:pt>
                <c:pt idx="343">
                  <c:v>0.0299999999999719</c:v>
                </c:pt>
                <c:pt idx="344">
                  <c:v>0.0399999999999719</c:v>
                </c:pt>
                <c:pt idx="345">
                  <c:v>0.0499999999999719</c:v>
                </c:pt>
                <c:pt idx="346">
                  <c:v>0.0599999999999719</c:v>
                </c:pt>
                <c:pt idx="347">
                  <c:v>0.0699999999999719</c:v>
                </c:pt>
                <c:pt idx="348">
                  <c:v>0.0799999999999719</c:v>
                </c:pt>
                <c:pt idx="349">
                  <c:v>0.0899999999999719</c:v>
                </c:pt>
                <c:pt idx="350">
                  <c:v>0.0999999999999718</c:v>
                </c:pt>
                <c:pt idx="351">
                  <c:v>0.109999999999972</c:v>
                </c:pt>
                <c:pt idx="352">
                  <c:v>0.119999999999972</c:v>
                </c:pt>
                <c:pt idx="353">
                  <c:v>0.129999999999972</c:v>
                </c:pt>
                <c:pt idx="354">
                  <c:v>0.139999999999972</c:v>
                </c:pt>
                <c:pt idx="355">
                  <c:v>0.149999999999972</c:v>
                </c:pt>
                <c:pt idx="356">
                  <c:v>0.159999999999972</c:v>
                </c:pt>
                <c:pt idx="357">
                  <c:v>0.169999999999972</c:v>
                </c:pt>
                <c:pt idx="358">
                  <c:v>0.179999999999972</c:v>
                </c:pt>
                <c:pt idx="359">
                  <c:v>0.189999999999972</c:v>
                </c:pt>
                <c:pt idx="360">
                  <c:v>0.199999999999972</c:v>
                </c:pt>
                <c:pt idx="361">
                  <c:v>0.209999999999972</c:v>
                </c:pt>
                <c:pt idx="362">
                  <c:v>0.219999999999972</c:v>
                </c:pt>
                <c:pt idx="363">
                  <c:v>0.229999999999972</c:v>
                </c:pt>
                <c:pt idx="364">
                  <c:v>0.239999999999972</c:v>
                </c:pt>
                <c:pt idx="365">
                  <c:v>0.249999999999972</c:v>
                </c:pt>
                <c:pt idx="366">
                  <c:v>0.259999999999972</c:v>
                </c:pt>
                <c:pt idx="367">
                  <c:v>0.269999999999972</c:v>
                </c:pt>
                <c:pt idx="368">
                  <c:v>0.279999999999972</c:v>
                </c:pt>
                <c:pt idx="369">
                  <c:v>0.289999999999972</c:v>
                </c:pt>
                <c:pt idx="370">
                  <c:v>0.299999999999972</c:v>
                </c:pt>
                <c:pt idx="371">
                  <c:v>0.309999999999972</c:v>
                </c:pt>
                <c:pt idx="372">
                  <c:v>0.319999999999972</c:v>
                </c:pt>
                <c:pt idx="373">
                  <c:v>0.329999999999972</c:v>
                </c:pt>
                <c:pt idx="374">
                  <c:v>0.339999999999972</c:v>
                </c:pt>
                <c:pt idx="375">
                  <c:v>0.349999999999972</c:v>
                </c:pt>
                <c:pt idx="376">
                  <c:v>0.359999999999972</c:v>
                </c:pt>
                <c:pt idx="377">
                  <c:v>0.369999999999972</c:v>
                </c:pt>
                <c:pt idx="378">
                  <c:v>0.379999999999972</c:v>
                </c:pt>
                <c:pt idx="379">
                  <c:v>0.389999999999972</c:v>
                </c:pt>
                <c:pt idx="380">
                  <c:v>0.399999999999972</c:v>
                </c:pt>
                <c:pt idx="381">
                  <c:v>0.409999999999972</c:v>
                </c:pt>
                <c:pt idx="382">
                  <c:v>0.419999999999972</c:v>
                </c:pt>
                <c:pt idx="383">
                  <c:v>0.429999999999972</c:v>
                </c:pt>
                <c:pt idx="384">
                  <c:v>0.439999999999972</c:v>
                </c:pt>
                <c:pt idx="385">
                  <c:v>0.449999999999972</c:v>
                </c:pt>
                <c:pt idx="386">
                  <c:v>0.459999999999972</c:v>
                </c:pt>
                <c:pt idx="387">
                  <c:v>0.469999999999972</c:v>
                </c:pt>
                <c:pt idx="388">
                  <c:v>0.479999999999972</c:v>
                </c:pt>
                <c:pt idx="389">
                  <c:v>0.489999999999972</c:v>
                </c:pt>
                <c:pt idx="390">
                  <c:v>0.499999999999972</c:v>
                </c:pt>
                <c:pt idx="391">
                  <c:v>0.509999999999972</c:v>
                </c:pt>
                <c:pt idx="392">
                  <c:v>0.519999999999972</c:v>
                </c:pt>
                <c:pt idx="393">
                  <c:v>0.529999999999972</c:v>
                </c:pt>
                <c:pt idx="394">
                  <c:v>0.539999999999972</c:v>
                </c:pt>
                <c:pt idx="395">
                  <c:v>0.549999999999972</c:v>
                </c:pt>
                <c:pt idx="396">
                  <c:v>0.559999999999972</c:v>
                </c:pt>
                <c:pt idx="397">
                  <c:v>0.569999999999972</c:v>
                </c:pt>
                <c:pt idx="398">
                  <c:v>0.579999999999972</c:v>
                </c:pt>
                <c:pt idx="399">
                  <c:v>0.589999999999972</c:v>
                </c:pt>
                <c:pt idx="400">
                  <c:v>0.599999999999972</c:v>
                </c:pt>
                <c:pt idx="401">
                  <c:v>0.609999999999972</c:v>
                </c:pt>
                <c:pt idx="402">
                  <c:v>0.619999999999972</c:v>
                </c:pt>
                <c:pt idx="403">
                  <c:v>0.629999999999972</c:v>
                </c:pt>
                <c:pt idx="404">
                  <c:v>0.639999999999972</c:v>
                </c:pt>
                <c:pt idx="405">
                  <c:v>0.649999999999972</c:v>
                </c:pt>
                <c:pt idx="406">
                  <c:v>0.659999999999972</c:v>
                </c:pt>
                <c:pt idx="407">
                  <c:v>0.669999999999972</c:v>
                </c:pt>
                <c:pt idx="408">
                  <c:v>0.679999999999972</c:v>
                </c:pt>
                <c:pt idx="409">
                  <c:v>0.689999999999972</c:v>
                </c:pt>
                <c:pt idx="410">
                  <c:v>0.699999999999972</c:v>
                </c:pt>
                <c:pt idx="411">
                  <c:v>0.709999999999972</c:v>
                </c:pt>
                <c:pt idx="412">
                  <c:v>0.719999999999972</c:v>
                </c:pt>
                <c:pt idx="413">
                  <c:v>0.729999999999972</c:v>
                </c:pt>
                <c:pt idx="414">
                  <c:v>0.739999999999972</c:v>
                </c:pt>
                <c:pt idx="415">
                  <c:v>0.749999999999972</c:v>
                </c:pt>
                <c:pt idx="416">
                  <c:v>0.759999999999972</c:v>
                </c:pt>
                <c:pt idx="417">
                  <c:v>0.769999999999972</c:v>
                </c:pt>
                <c:pt idx="418">
                  <c:v>0.779999999999972</c:v>
                </c:pt>
                <c:pt idx="419">
                  <c:v>0.789999999999972</c:v>
                </c:pt>
                <c:pt idx="420">
                  <c:v>0.799999999999972</c:v>
                </c:pt>
                <c:pt idx="421">
                  <c:v>0.809999999999972</c:v>
                </c:pt>
                <c:pt idx="422">
                  <c:v>0.819999999999972</c:v>
                </c:pt>
                <c:pt idx="423">
                  <c:v>0.829999999999972</c:v>
                </c:pt>
                <c:pt idx="424">
                  <c:v>0.839999999999972</c:v>
                </c:pt>
                <c:pt idx="425">
                  <c:v>0.849999999999972</c:v>
                </c:pt>
                <c:pt idx="426">
                  <c:v>0.859999999999972</c:v>
                </c:pt>
                <c:pt idx="427">
                  <c:v>0.869999999999972</c:v>
                </c:pt>
                <c:pt idx="428">
                  <c:v>0.879999999999972</c:v>
                </c:pt>
                <c:pt idx="429">
                  <c:v>0.889999999999972</c:v>
                </c:pt>
                <c:pt idx="430">
                  <c:v>0.899999999999972</c:v>
                </c:pt>
                <c:pt idx="431">
                  <c:v>0.909999999999972</c:v>
                </c:pt>
                <c:pt idx="432">
                  <c:v>0.919999999999972</c:v>
                </c:pt>
                <c:pt idx="433">
                  <c:v>0.929999999999972</c:v>
                </c:pt>
                <c:pt idx="434">
                  <c:v>0.939999999999972</c:v>
                </c:pt>
                <c:pt idx="435">
                  <c:v>0.949999999999972</c:v>
                </c:pt>
                <c:pt idx="436">
                  <c:v>0.959999999999973</c:v>
                </c:pt>
                <c:pt idx="437">
                  <c:v>0.969999999999973</c:v>
                </c:pt>
                <c:pt idx="438">
                  <c:v>0.979999999999973</c:v>
                </c:pt>
                <c:pt idx="439">
                  <c:v>0.989999999999973</c:v>
                </c:pt>
                <c:pt idx="440">
                  <c:v>0.999999999999973</c:v>
                </c:pt>
                <c:pt idx="441">
                  <c:v>1.009999999999972</c:v>
                </c:pt>
                <c:pt idx="442">
                  <c:v>1.019999999999972</c:v>
                </c:pt>
                <c:pt idx="443">
                  <c:v>1.029999999999972</c:v>
                </c:pt>
                <c:pt idx="444">
                  <c:v>1.039999999999972</c:v>
                </c:pt>
                <c:pt idx="445">
                  <c:v>1.049999999999972</c:v>
                </c:pt>
                <c:pt idx="446">
                  <c:v>1.059999999999973</c:v>
                </c:pt>
                <c:pt idx="447">
                  <c:v>1.069999999999973</c:v>
                </c:pt>
                <c:pt idx="448">
                  <c:v>1.079999999999973</c:v>
                </c:pt>
                <c:pt idx="449">
                  <c:v>1.089999999999973</c:v>
                </c:pt>
                <c:pt idx="450">
                  <c:v>1.099999999999973</c:v>
                </c:pt>
                <c:pt idx="451">
                  <c:v>1.109999999999973</c:v>
                </c:pt>
                <c:pt idx="452">
                  <c:v>1.119999999999973</c:v>
                </c:pt>
                <c:pt idx="453">
                  <c:v>1.129999999999973</c:v>
                </c:pt>
                <c:pt idx="454">
                  <c:v>1.139999999999973</c:v>
                </c:pt>
                <c:pt idx="455">
                  <c:v>1.149999999999973</c:v>
                </c:pt>
                <c:pt idx="456">
                  <c:v>1.159999999999973</c:v>
                </c:pt>
                <c:pt idx="457">
                  <c:v>1.169999999999973</c:v>
                </c:pt>
                <c:pt idx="458">
                  <c:v>1.179999999999973</c:v>
                </c:pt>
                <c:pt idx="459">
                  <c:v>1.189999999999973</c:v>
                </c:pt>
                <c:pt idx="460">
                  <c:v>1.199999999999973</c:v>
                </c:pt>
                <c:pt idx="461">
                  <c:v>1.209999999999973</c:v>
                </c:pt>
                <c:pt idx="462">
                  <c:v>1.219999999999973</c:v>
                </c:pt>
                <c:pt idx="463">
                  <c:v>1.229999999999973</c:v>
                </c:pt>
                <c:pt idx="464">
                  <c:v>1.239999999999973</c:v>
                </c:pt>
                <c:pt idx="465">
                  <c:v>1.249999999999973</c:v>
                </c:pt>
                <c:pt idx="466">
                  <c:v>1.259999999999973</c:v>
                </c:pt>
                <c:pt idx="467">
                  <c:v>1.269999999999973</c:v>
                </c:pt>
                <c:pt idx="468">
                  <c:v>1.279999999999973</c:v>
                </c:pt>
                <c:pt idx="469">
                  <c:v>1.289999999999973</c:v>
                </c:pt>
                <c:pt idx="470">
                  <c:v>1.299999999999973</c:v>
                </c:pt>
                <c:pt idx="471">
                  <c:v>1.309999999999973</c:v>
                </c:pt>
                <c:pt idx="472">
                  <c:v>1.319999999999973</c:v>
                </c:pt>
                <c:pt idx="473">
                  <c:v>1.329999999999973</c:v>
                </c:pt>
                <c:pt idx="474">
                  <c:v>1.339999999999973</c:v>
                </c:pt>
                <c:pt idx="475">
                  <c:v>1.349999999999973</c:v>
                </c:pt>
                <c:pt idx="476">
                  <c:v>1.359999999999973</c:v>
                </c:pt>
                <c:pt idx="477">
                  <c:v>1.369999999999973</c:v>
                </c:pt>
                <c:pt idx="478">
                  <c:v>1.379999999999973</c:v>
                </c:pt>
                <c:pt idx="479">
                  <c:v>1.389999999999973</c:v>
                </c:pt>
                <c:pt idx="480">
                  <c:v>1.399999999999973</c:v>
                </c:pt>
                <c:pt idx="481">
                  <c:v>1.409999999999973</c:v>
                </c:pt>
                <c:pt idx="482">
                  <c:v>1.419999999999973</c:v>
                </c:pt>
                <c:pt idx="483">
                  <c:v>1.429999999999973</c:v>
                </c:pt>
                <c:pt idx="484">
                  <c:v>1.439999999999973</c:v>
                </c:pt>
                <c:pt idx="485">
                  <c:v>1.449999999999973</c:v>
                </c:pt>
                <c:pt idx="486">
                  <c:v>1.459999999999973</c:v>
                </c:pt>
                <c:pt idx="487">
                  <c:v>1.469999999999973</c:v>
                </c:pt>
                <c:pt idx="488">
                  <c:v>1.479999999999973</c:v>
                </c:pt>
                <c:pt idx="489">
                  <c:v>1.489999999999973</c:v>
                </c:pt>
                <c:pt idx="490">
                  <c:v>1.499999999999973</c:v>
                </c:pt>
                <c:pt idx="491">
                  <c:v>1.509999999999973</c:v>
                </c:pt>
                <c:pt idx="492">
                  <c:v>1.519999999999973</c:v>
                </c:pt>
                <c:pt idx="493">
                  <c:v>1.529999999999973</c:v>
                </c:pt>
                <c:pt idx="494">
                  <c:v>1.539999999999973</c:v>
                </c:pt>
                <c:pt idx="495">
                  <c:v>1.549999999999973</c:v>
                </c:pt>
                <c:pt idx="496">
                  <c:v>1.559999999999973</c:v>
                </c:pt>
                <c:pt idx="497">
                  <c:v>1.569999999999973</c:v>
                </c:pt>
                <c:pt idx="498">
                  <c:v>1.579999999999973</c:v>
                </c:pt>
                <c:pt idx="499">
                  <c:v>1.589999999999973</c:v>
                </c:pt>
                <c:pt idx="500">
                  <c:v>1.599999999999973</c:v>
                </c:pt>
                <c:pt idx="501">
                  <c:v>1.609999999999973</c:v>
                </c:pt>
                <c:pt idx="502">
                  <c:v>1.619999999999973</c:v>
                </c:pt>
                <c:pt idx="503">
                  <c:v>1.629999999999973</c:v>
                </c:pt>
                <c:pt idx="504">
                  <c:v>1.639999999999973</c:v>
                </c:pt>
                <c:pt idx="505">
                  <c:v>1.649999999999973</c:v>
                </c:pt>
                <c:pt idx="506">
                  <c:v>1.659999999999973</c:v>
                </c:pt>
                <c:pt idx="507">
                  <c:v>1.669999999999973</c:v>
                </c:pt>
                <c:pt idx="508">
                  <c:v>1.679999999999973</c:v>
                </c:pt>
                <c:pt idx="509">
                  <c:v>1.689999999999973</c:v>
                </c:pt>
                <c:pt idx="510">
                  <c:v>1.699999999999973</c:v>
                </c:pt>
                <c:pt idx="511">
                  <c:v>1.709999999999973</c:v>
                </c:pt>
                <c:pt idx="512">
                  <c:v>1.719999999999973</c:v>
                </c:pt>
                <c:pt idx="513">
                  <c:v>1.729999999999973</c:v>
                </c:pt>
                <c:pt idx="514">
                  <c:v>1.739999999999973</c:v>
                </c:pt>
                <c:pt idx="515">
                  <c:v>1.749999999999973</c:v>
                </c:pt>
                <c:pt idx="516">
                  <c:v>1.759999999999973</c:v>
                </c:pt>
                <c:pt idx="517">
                  <c:v>1.769999999999973</c:v>
                </c:pt>
                <c:pt idx="518">
                  <c:v>1.779999999999973</c:v>
                </c:pt>
                <c:pt idx="519">
                  <c:v>1.789999999999973</c:v>
                </c:pt>
                <c:pt idx="520">
                  <c:v>1.799999999999973</c:v>
                </c:pt>
                <c:pt idx="521">
                  <c:v>1.809999999999973</c:v>
                </c:pt>
                <c:pt idx="522">
                  <c:v>1.819999999999973</c:v>
                </c:pt>
                <c:pt idx="523">
                  <c:v>1.829999999999973</c:v>
                </c:pt>
                <c:pt idx="524">
                  <c:v>1.839999999999973</c:v>
                </c:pt>
                <c:pt idx="525">
                  <c:v>1.849999999999973</c:v>
                </c:pt>
                <c:pt idx="526">
                  <c:v>1.859999999999973</c:v>
                </c:pt>
                <c:pt idx="527">
                  <c:v>1.869999999999973</c:v>
                </c:pt>
                <c:pt idx="528">
                  <c:v>1.879999999999973</c:v>
                </c:pt>
                <c:pt idx="529">
                  <c:v>1.889999999999973</c:v>
                </c:pt>
                <c:pt idx="530">
                  <c:v>1.899999999999973</c:v>
                </c:pt>
                <c:pt idx="531">
                  <c:v>1.909999999999973</c:v>
                </c:pt>
                <c:pt idx="532">
                  <c:v>1.919999999999973</c:v>
                </c:pt>
                <c:pt idx="533">
                  <c:v>1.929999999999973</c:v>
                </c:pt>
                <c:pt idx="534">
                  <c:v>1.939999999999973</c:v>
                </c:pt>
                <c:pt idx="535">
                  <c:v>1.949999999999973</c:v>
                </c:pt>
                <c:pt idx="536">
                  <c:v>1.959999999999973</c:v>
                </c:pt>
                <c:pt idx="537">
                  <c:v>1.969999999999973</c:v>
                </c:pt>
                <c:pt idx="538">
                  <c:v>1.979999999999973</c:v>
                </c:pt>
                <c:pt idx="539">
                  <c:v>1.989999999999973</c:v>
                </c:pt>
                <c:pt idx="540">
                  <c:v>1.999999999999973</c:v>
                </c:pt>
                <c:pt idx="541">
                  <c:v>2.009999999999973</c:v>
                </c:pt>
                <c:pt idx="542">
                  <c:v>2.019999999999973</c:v>
                </c:pt>
                <c:pt idx="543">
                  <c:v>2.029999999999973</c:v>
                </c:pt>
                <c:pt idx="544">
                  <c:v>2.039999999999972</c:v>
                </c:pt>
                <c:pt idx="545">
                  <c:v>2.049999999999972</c:v>
                </c:pt>
                <c:pt idx="546">
                  <c:v>2.059999999999972</c:v>
                </c:pt>
                <c:pt idx="547">
                  <c:v>2.069999999999972</c:v>
                </c:pt>
                <c:pt idx="548">
                  <c:v>2.079999999999972</c:v>
                </c:pt>
                <c:pt idx="549">
                  <c:v>2.089999999999971</c:v>
                </c:pt>
                <c:pt idx="550">
                  <c:v>2.099999999999971</c:v>
                </c:pt>
                <c:pt idx="551">
                  <c:v>2.109999999999971</c:v>
                </c:pt>
                <c:pt idx="552">
                  <c:v>2.119999999999971</c:v>
                </c:pt>
                <c:pt idx="553">
                  <c:v>2.129999999999971</c:v>
                </c:pt>
                <c:pt idx="554">
                  <c:v>2.13999999999997</c:v>
                </c:pt>
                <c:pt idx="555">
                  <c:v>2.14999999999997</c:v>
                </c:pt>
                <c:pt idx="556">
                  <c:v>2.15999999999997</c:v>
                </c:pt>
                <c:pt idx="557">
                  <c:v>2.16999999999997</c:v>
                </c:pt>
                <c:pt idx="558">
                  <c:v>2.17999999999997</c:v>
                </c:pt>
                <c:pt idx="559">
                  <c:v>2.189999999999969</c:v>
                </c:pt>
                <c:pt idx="560">
                  <c:v>2.199999999999969</c:v>
                </c:pt>
                <c:pt idx="561">
                  <c:v>2.209999999999969</c:v>
                </c:pt>
                <c:pt idx="562">
                  <c:v>2.219999999999969</c:v>
                </c:pt>
                <c:pt idx="563">
                  <c:v>2.229999999999968</c:v>
                </c:pt>
                <c:pt idx="564">
                  <c:v>2.239999999999968</c:v>
                </c:pt>
                <c:pt idx="565">
                  <c:v>2.249999999999968</c:v>
                </c:pt>
                <c:pt idx="566">
                  <c:v>2.259999999999968</c:v>
                </c:pt>
                <c:pt idx="567">
                  <c:v>2.269999999999968</c:v>
                </c:pt>
                <c:pt idx="568">
                  <c:v>2.279999999999967</c:v>
                </c:pt>
                <c:pt idx="569">
                  <c:v>2.289999999999967</c:v>
                </c:pt>
                <c:pt idx="570">
                  <c:v>2.299999999999967</c:v>
                </c:pt>
                <c:pt idx="571">
                  <c:v>2.309999999999967</c:v>
                </c:pt>
                <c:pt idx="572">
                  <c:v>2.319999999999966</c:v>
                </c:pt>
                <c:pt idx="573">
                  <c:v>2.329999999999966</c:v>
                </c:pt>
                <c:pt idx="574">
                  <c:v>2.339999999999966</c:v>
                </c:pt>
                <c:pt idx="575">
                  <c:v>2.349999999999966</c:v>
                </c:pt>
                <c:pt idx="576">
                  <c:v>2.359999999999966</c:v>
                </c:pt>
                <c:pt idx="577">
                  <c:v>2.369999999999965</c:v>
                </c:pt>
                <c:pt idx="578">
                  <c:v>2.379999999999965</c:v>
                </c:pt>
                <c:pt idx="579">
                  <c:v>2.389999999999965</c:v>
                </c:pt>
                <c:pt idx="580">
                  <c:v>2.399999999999965</c:v>
                </c:pt>
                <c:pt idx="581">
                  <c:v>2.409999999999965</c:v>
                </c:pt>
                <c:pt idx="582">
                  <c:v>2.419999999999964</c:v>
                </c:pt>
                <c:pt idx="583">
                  <c:v>2.429999999999964</c:v>
                </c:pt>
                <c:pt idx="584">
                  <c:v>2.439999999999964</c:v>
                </c:pt>
                <c:pt idx="585">
                  <c:v>2.449999999999964</c:v>
                </c:pt>
                <c:pt idx="586">
                  <c:v>2.459999999999964</c:v>
                </c:pt>
                <c:pt idx="587">
                  <c:v>2.469999999999963</c:v>
                </c:pt>
                <c:pt idx="588">
                  <c:v>2.479999999999963</c:v>
                </c:pt>
                <c:pt idx="589">
                  <c:v>2.489999999999963</c:v>
                </c:pt>
                <c:pt idx="590">
                  <c:v>2.499999999999963</c:v>
                </c:pt>
                <c:pt idx="591">
                  <c:v>2.509999999999962</c:v>
                </c:pt>
                <c:pt idx="592">
                  <c:v>2.519999999999962</c:v>
                </c:pt>
                <c:pt idx="593">
                  <c:v>2.529999999999962</c:v>
                </c:pt>
                <c:pt idx="594">
                  <c:v>2.539999999999962</c:v>
                </c:pt>
                <c:pt idx="595">
                  <c:v>2.549999999999962</c:v>
                </c:pt>
                <c:pt idx="596">
                  <c:v>2.559999999999961</c:v>
                </c:pt>
                <c:pt idx="597">
                  <c:v>2.569999999999961</c:v>
                </c:pt>
                <c:pt idx="598">
                  <c:v>2.579999999999961</c:v>
                </c:pt>
                <c:pt idx="599">
                  <c:v>2.589999999999961</c:v>
                </c:pt>
                <c:pt idx="600">
                  <c:v>2.599999999999961</c:v>
                </c:pt>
                <c:pt idx="601">
                  <c:v>2.60999999999996</c:v>
                </c:pt>
                <c:pt idx="602">
                  <c:v>2.61999999999996</c:v>
                </c:pt>
                <c:pt idx="603">
                  <c:v>2.62999999999996</c:v>
                </c:pt>
                <c:pt idx="604">
                  <c:v>2.63999999999996</c:v>
                </c:pt>
                <c:pt idx="605">
                  <c:v>2.649999999999959</c:v>
                </c:pt>
                <c:pt idx="606">
                  <c:v>2.659999999999959</c:v>
                </c:pt>
                <c:pt idx="607">
                  <c:v>2.669999999999959</c:v>
                </c:pt>
                <c:pt idx="608">
                  <c:v>2.679999999999959</c:v>
                </c:pt>
                <c:pt idx="609">
                  <c:v>2.689999999999959</c:v>
                </c:pt>
                <c:pt idx="610">
                  <c:v>2.699999999999958</c:v>
                </c:pt>
                <c:pt idx="611">
                  <c:v>2.709999999999958</c:v>
                </c:pt>
                <c:pt idx="612">
                  <c:v>2.719999999999958</c:v>
                </c:pt>
                <c:pt idx="613">
                  <c:v>2.729999999999958</c:v>
                </c:pt>
                <c:pt idx="614">
                  <c:v>2.739999999999958</c:v>
                </c:pt>
                <c:pt idx="615">
                  <c:v>2.749999999999957</c:v>
                </c:pt>
                <c:pt idx="616">
                  <c:v>2.759999999999957</c:v>
                </c:pt>
                <c:pt idx="617">
                  <c:v>2.769999999999957</c:v>
                </c:pt>
                <c:pt idx="618">
                  <c:v>2.779999999999957</c:v>
                </c:pt>
                <c:pt idx="619">
                  <c:v>2.789999999999956</c:v>
                </c:pt>
                <c:pt idx="620">
                  <c:v>2.799999999999956</c:v>
                </c:pt>
                <c:pt idx="621">
                  <c:v>2.809999999999956</c:v>
                </c:pt>
                <c:pt idx="622">
                  <c:v>2.819999999999956</c:v>
                </c:pt>
                <c:pt idx="623">
                  <c:v>2.829999999999956</c:v>
                </c:pt>
                <c:pt idx="624">
                  <c:v>2.839999999999955</c:v>
                </c:pt>
                <c:pt idx="625">
                  <c:v>2.849999999999955</c:v>
                </c:pt>
                <c:pt idx="626">
                  <c:v>2.859999999999955</c:v>
                </c:pt>
                <c:pt idx="627">
                  <c:v>2.869999999999955</c:v>
                </c:pt>
                <c:pt idx="628">
                  <c:v>2.879999999999955</c:v>
                </c:pt>
                <c:pt idx="629">
                  <c:v>2.889999999999954</c:v>
                </c:pt>
                <c:pt idx="630">
                  <c:v>2.899999999999954</c:v>
                </c:pt>
                <c:pt idx="631">
                  <c:v>2.909999999999954</c:v>
                </c:pt>
                <c:pt idx="632">
                  <c:v>2.919999999999954</c:v>
                </c:pt>
                <c:pt idx="633">
                  <c:v>2.929999999999954</c:v>
                </c:pt>
                <c:pt idx="634">
                  <c:v>2.939999999999953</c:v>
                </c:pt>
                <c:pt idx="635">
                  <c:v>2.949999999999953</c:v>
                </c:pt>
                <c:pt idx="636">
                  <c:v>2.959999999999953</c:v>
                </c:pt>
                <c:pt idx="637">
                  <c:v>2.969999999999953</c:v>
                </c:pt>
                <c:pt idx="638">
                  <c:v>2.979999999999952</c:v>
                </c:pt>
                <c:pt idx="639">
                  <c:v>2.989999999999952</c:v>
                </c:pt>
                <c:pt idx="640">
                  <c:v>2.999999999999952</c:v>
                </c:pt>
                <c:pt idx="641">
                  <c:v>3.009999999999952</c:v>
                </c:pt>
                <c:pt idx="642">
                  <c:v>3.019999999999952</c:v>
                </c:pt>
                <c:pt idx="643">
                  <c:v>3.029999999999951</c:v>
                </c:pt>
                <c:pt idx="644">
                  <c:v>3.039999999999951</c:v>
                </c:pt>
                <c:pt idx="645">
                  <c:v>3.049999999999951</c:v>
                </c:pt>
                <c:pt idx="646">
                  <c:v>3.059999999999951</c:v>
                </c:pt>
                <c:pt idx="647">
                  <c:v>3.069999999999951</c:v>
                </c:pt>
                <c:pt idx="648">
                  <c:v>3.07999999999995</c:v>
                </c:pt>
                <c:pt idx="649">
                  <c:v>3.08999999999995</c:v>
                </c:pt>
                <c:pt idx="650">
                  <c:v>3.09999999999995</c:v>
                </c:pt>
                <c:pt idx="651">
                  <c:v>3.10999999999995</c:v>
                </c:pt>
                <c:pt idx="652">
                  <c:v>3.119999999999949</c:v>
                </c:pt>
                <c:pt idx="653">
                  <c:v>3.129999999999949</c:v>
                </c:pt>
                <c:pt idx="654">
                  <c:v>3.139999999999949</c:v>
                </c:pt>
                <c:pt idx="655">
                  <c:v>3.149999999999949</c:v>
                </c:pt>
                <c:pt idx="656">
                  <c:v>3.159999999999949</c:v>
                </c:pt>
                <c:pt idx="657">
                  <c:v>3.169999999999948</c:v>
                </c:pt>
                <c:pt idx="658">
                  <c:v>3.179999999999948</c:v>
                </c:pt>
                <c:pt idx="659">
                  <c:v>3.189999999999948</c:v>
                </c:pt>
                <c:pt idx="660">
                  <c:v>3.199999999999948</c:v>
                </c:pt>
                <c:pt idx="661">
                  <c:v>3.209999999999948</c:v>
                </c:pt>
                <c:pt idx="662">
                  <c:v>3.219999999999947</c:v>
                </c:pt>
                <c:pt idx="663">
                  <c:v>3.229999999999947</c:v>
                </c:pt>
                <c:pt idx="664">
                  <c:v>3.239999999999947</c:v>
                </c:pt>
                <c:pt idx="665">
                  <c:v>3.249999999999947</c:v>
                </c:pt>
                <c:pt idx="666">
                  <c:v>3.259999999999946</c:v>
                </c:pt>
                <c:pt idx="667">
                  <c:v>3.269999999999946</c:v>
                </c:pt>
                <c:pt idx="668">
                  <c:v>3.279999999999946</c:v>
                </c:pt>
                <c:pt idx="669">
                  <c:v>3.289999999999946</c:v>
                </c:pt>
                <c:pt idx="670">
                  <c:v>3.299999999999946</c:v>
                </c:pt>
                <c:pt idx="671">
                  <c:v>3.309999999999945</c:v>
                </c:pt>
                <c:pt idx="672">
                  <c:v>3.319999999999945</c:v>
                </c:pt>
                <c:pt idx="673">
                  <c:v>3.329999999999945</c:v>
                </c:pt>
                <c:pt idx="674">
                  <c:v>3.339999999999945</c:v>
                </c:pt>
                <c:pt idx="675">
                  <c:v>3.349999999999945</c:v>
                </c:pt>
                <c:pt idx="676">
                  <c:v>3.359999999999944</c:v>
                </c:pt>
                <c:pt idx="677">
                  <c:v>3.369999999999944</c:v>
                </c:pt>
                <c:pt idx="678">
                  <c:v>3.379999999999944</c:v>
                </c:pt>
                <c:pt idx="679">
                  <c:v>3.389999999999944</c:v>
                </c:pt>
                <c:pt idx="680">
                  <c:v>3.399999999999943</c:v>
                </c:pt>
              </c:numCache>
            </c:numRef>
          </c:xVal>
          <c:yVal>
            <c:numRef>
              <c:f>'T-Table'!$M$58:$M$738</c:f>
              <c:numCache>
                <c:formatCode>General</c:formatCode>
                <c:ptCount val="681"/>
                <c:pt idx="1">
                  <c:v>0.0201023129616007</c:v>
                </c:pt>
                <c:pt idx="2">
                  <c:v>0.0202544118526271</c:v>
                </c:pt>
                <c:pt idx="3">
                  <c:v>0.0204079812679225</c:v>
                </c:pt>
                <c:pt idx="4">
                  <c:v>0.0205630381220123</c:v>
                </c:pt>
                <c:pt idx="5">
                  <c:v>0.0207195995488463</c:v>
                </c:pt>
                <c:pt idx="6">
                  <c:v>0.0208776829050628</c:v>
                </c:pt>
                <c:pt idx="7">
                  <c:v>0.0210373057729529</c:v>
                </c:pt>
                <c:pt idx="8">
                  <c:v>0.0211984859636805</c:v>
                </c:pt>
                <c:pt idx="9">
                  <c:v>0.0213612415204123</c:v>
                </c:pt>
                <c:pt idx="10">
                  <c:v>0.0215255907215828</c:v>
                </c:pt>
                <c:pt idx="11">
                  <c:v>0.021691552084202</c:v>
                </c:pt>
                <c:pt idx="12">
                  <c:v>0.0218591443670313</c:v>
                </c:pt>
                <c:pt idx="13">
                  <c:v>0.0220283865741577</c:v>
                </c:pt>
                <c:pt idx="14">
                  <c:v>0.0221992979582475</c:v>
                </c:pt>
                <c:pt idx="15">
                  <c:v>0.0223718980240761</c:v>
                </c:pt>
                <c:pt idx="16">
                  <c:v>0.0225462065319815</c:v>
                </c:pt>
                <c:pt idx="17">
                  <c:v>0.0227222435014718</c:v>
                </c:pt>
                <c:pt idx="18">
                  <c:v>0.0229000292147896</c:v>
                </c:pt>
                <c:pt idx="19">
                  <c:v>0.0230795842206088</c:v>
                </c:pt>
                <c:pt idx="20">
                  <c:v>0.0232609293376873</c:v>
                </c:pt>
                <c:pt idx="21">
                  <c:v>0.0234440856585527</c:v>
                </c:pt>
                <c:pt idx="22">
                  <c:v>0.0236290745534884</c:v>
                </c:pt>
                <c:pt idx="23">
                  <c:v>0.0238159176742414</c:v>
                </c:pt>
                <c:pt idx="24">
                  <c:v>0.0240046369579083</c:v>
                </c:pt>
                <c:pt idx="25">
                  <c:v>0.0241952546309321</c:v>
                </c:pt>
                <c:pt idx="26">
                  <c:v>0.0243877932132097</c:v>
                </c:pt>
                <c:pt idx="27">
                  <c:v>0.0245822755218783</c:v>
                </c:pt>
                <c:pt idx="28">
                  <c:v>0.0247787246757447</c:v>
                </c:pt>
                <c:pt idx="29">
                  <c:v>0.0249771640992158</c:v>
                </c:pt>
                <c:pt idx="30">
                  <c:v>0.0251776175266061</c:v>
                </c:pt>
                <c:pt idx="31">
                  <c:v>0.0253801090064232</c:v>
                </c:pt>
                <c:pt idx="32">
                  <c:v>0.0255846629056311</c:v>
                </c:pt>
                <c:pt idx="33">
                  <c:v>0.0257913039141355</c:v>
                </c:pt>
                <c:pt idx="34">
                  <c:v>0.0260000570490471</c:v>
                </c:pt>
                <c:pt idx="35">
                  <c:v>0.0262109476593997</c:v>
                </c:pt>
                <c:pt idx="36">
                  <c:v>0.0264240014305361</c:v>
                </c:pt>
                <c:pt idx="37">
                  <c:v>0.0266392443887486</c:v>
                </c:pt>
                <c:pt idx="38">
                  <c:v>0.0268567029059641</c:v>
                </c:pt>
                <c:pt idx="39">
                  <c:v>0.0270764037044735</c:v>
                </c:pt>
                <c:pt idx="40">
                  <c:v>0.0272983738616617</c:v>
                </c:pt>
                <c:pt idx="41">
                  <c:v>0.0275226408149143</c:v>
                </c:pt>
                <c:pt idx="42">
                  <c:v>0.0277492323664807</c:v>
                </c:pt>
                <c:pt idx="43">
                  <c:v>0.027978176688348</c:v>
                </c:pt>
                <c:pt idx="44">
                  <c:v>0.0282095023274143</c:v>
                </c:pt>
                <c:pt idx="45">
                  <c:v>0.0284432382104294</c:v>
                </c:pt>
                <c:pt idx="46">
                  <c:v>0.0286794136492019</c:v>
                </c:pt>
                <c:pt idx="47">
                  <c:v>0.0289180583456949</c:v>
                </c:pt>
                <c:pt idx="48">
                  <c:v>0.0291592023974108</c:v>
                </c:pt>
                <c:pt idx="49">
                  <c:v>0.0294028763025866</c:v>
                </c:pt>
                <c:pt idx="50">
                  <c:v>0.0296491109656349</c:v>
                </c:pt>
                <c:pt idx="51">
                  <c:v>0.0298979377025055</c:v>
                </c:pt>
                <c:pt idx="52">
                  <c:v>0.0301493882462811</c:v>
                </c:pt>
                <c:pt idx="53">
                  <c:v>0.03040349475254</c:v>
                </c:pt>
                <c:pt idx="54">
                  <c:v>0.030660289805251</c:v>
                </c:pt>
                <c:pt idx="55">
                  <c:v>0.0309198064221139</c:v>
                </c:pt>
                <c:pt idx="56">
                  <c:v>0.0311820780605432</c:v>
                </c:pt>
                <c:pt idx="57">
                  <c:v>0.0314471386233528</c:v>
                </c:pt>
                <c:pt idx="58">
                  <c:v>0.0317150224645624</c:v>
                </c:pt>
                <c:pt idx="59">
                  <c:v>0.0319857643953925</c:v>
                </c:pt>
                <c:pt idx="60">
                  <c:v>0.0322593996901821</c:v>
                </c:pt>
                <c:pt idx="61">
                  <c:v>0.0325359640924061</c:v>
                </c:pt>
                <c:pt idx="62">
                  <c:v>0.0328154938207481</c:v>
                </c:pt>
                <c:pt idx="63">
                  <c:v>0.0330980255752955</c:v>
                </c:pt>
                <c:pt idx="64">
                  <c:v>0.0333835965436346</c:v>
                </c:pt>
                <c:pt idx="65">
                  <c:v>0.0336722444072124</c:v>
                </c:pt>
                <c:pt idx="66">
                  <c:v>0.0339640073475311</c:v>
                </c:pt>
                <c:pt idx="67">
                  <c:v>0.0342589240525992</c:v>
                </c:pt>
                <c:pt idx="68">
                  <c:v>0.0345570337232592</c:v>
                </c:pt>
                <c:pt idx="69">
                  <c:v>0.0348583760797494</c:v>
                </c:pt>
                <c:pt idx="70">
                  <c:v>0.0351629913681317</c:v>
                </c:pt>
                <c:pt idx="71">
                  <c:v>0.0354709203669201</c:v>
                </c:pt>
                <c:pt idx="72">
                  <c:v>0.035782204393664</c:v>
                </c:pt>
                <c:pt idx="73">
                  <c:v>0.0360968853116095</c:v>
                </c:pt>
                <c:pt idx="74">
                  <c:v>0.0364150055364165</c:v>
                </c:pt>
                <c:pt idx="75">
                  <c:v>0.0367366080430087</c:v>
                </c:pt>
                <c:pt idx="76">
                  <c:v>0.0370617363721792</c:v>
                </c:pt>
                <c:pt idx="77">
                  <c:v>0.0373904346375853</c:v>
                </c:pt>
                <c:pt idx="78">
                  <c:v>0.0377227475326314</c:v>
                </c:pt>
                <c:pt idx="79">
                  <c:v>0.0380587203373084</c:v>
                </c:pt>
                <c:pt idx="80">
                  <c:v>0.0383983989251768</c:v>
                </c:pt>
                <c:pt idx="81">
                  <c:v>0.0387418297704278</c:v>
                </c:pt>
                <c:pt idx="82">
                  <c:v>0.0390890599547999</c:v>
                </c:pt>
                <c:pt idx="83">
                  <c:v>0.0394401371747177</c:v>
                </c:pt>
                <c:pt idx="84">
                  <c:v>0.0397951097483307</c:v>
                </c:pt>
                <c:pt idx="85">
                  <c:v>0.0401540266226297</c:v>
                </c:pt>
                <c:pt idx="86">
                  <c:v>0.0405169373805303</c:v>
                </c:pt>
                <c:pt idx="87">
                  <c:v>0.0408838922481225</c:v>
                </c:pt>
                <c:pt idx="88">
                  <c:v>0.0412549421016317</c:v>
                </c:pt>
                <c:pt idx="89">
                  <c:v>0.0416301384748463</c:v>
                </c:pt>
                <c:pt idx="90">
                  <c:v>0.0420095335660786</c:v>
                </c:pt>
                <c:pt idx="91">
                  <c:v>0.0423931802453925</c:v>
                </c:pt>
                <c:pt idx="92">
                  <c:v>0.0427811320618754</c:v>
                </c:pt>
                <c:pt idx="93">
                  <c:v>0.0431734432506992</c:v>
                </c:pt>
                <c:pt idx="94">
                  <c:v>0.0435701687403256</c:v>
                </c:pt>
                <c:pt idx="95">
                  <c:v>0.0439713641596673</c:v>
                </c:pt>
                <c:pt idx="96">
                  <c:v>0.0443770858452264</c:v>
                </c:pt>
                <c:pt idx="97">
                  <c:v>0.0447873908481222</c:v>
                </c:pt>
                <c:pt idx="98">
                  <c:v>0.0452023369412968</c:v>
                </c:pt>
                <c:pt idx="99">
                  <c:v>0.0456219826264648</c:v>
                </c:pt>
                <c:pt idx="100">
                  <c:v>0.0460463871410854</c:v>
                </c:pt>
                <c:pt idx="101">
                  <c:v>0.0464756104654351</c:v>
                </c:pt>
                <c:pt idx="102">
                  <c:v>0.0469097133293905</c:v>
                </c:pt>
                <c:pt idx="103">
                  <c:v>0.0473487572193343</c:v>
                </c:pt>
                <c:pt idx="104">
                  <c:v>0.0477928043848941</c:v>
                </c:pt>
                <c:pt idx="105">
                  <c:v>0.0482419178455817</c:v>
                </c:pt>
                <c:pt idx="106">
                  <c:v>0.0486961613975656</c:v>
                </c:pt>
                <c:pt idx="107">
                  <c:v>0.0491555996199766</c:v>
                </c:pt>
                <c:pt idx="108">
                  <c:v>0.0496202978814808</c:v>
                </c:pt>
                <c:pt idx="109">
                  <c:v>0.0500903223465299</c:v>
                </c:pt>
                <c:pt idx="110">
                  <c:v>0.0505657399814785</c:v>
                </c:pt>
                <c:pt idx="111">
                  <c:v>0.0510466185608127</c:v>
                </c:pt>
                <c:pt idx="112">
                  <c:v>0.0515330266728897</c:v>
                </c:pt>
                <c:pt idx="113">
                  <c:v>0.0520250337257666</c:v>
                </c:pt>
                <c:pt idx="114">
                  <c:v>0.0525227099528847</c:v>
                </c:pt>
                <c:pt idx="115">
                  <c:v>0.053026126418354</c:v>
                </c:pt>
                <c:pt idx="116">
                  <c:v>0.0535353550223383</c:v>
                </c:pt>
                <c:pt idx="117">
                  <c:v>0.0540504685060061</c:v>
                </c:pt>
                <c:pt idx="118">
                  <c:v>0.0545715404564717</c:v>
                </c:pt>
                <c:pt idx="119">
                  <c:v>0.0550986453112467</c:v>
                </c:pt>
                <c:pt idx="120">
                  <c:v>0.0556318583628146</c:v>
                </c:pt>
                <c:pt idx="121">
                  <c:v>0.0561712557625937</c:v>
                </c:pt>
                <c:pt idx="122">
                  <c:v>0.056716914524868</c:v>
                </c:pt>
                <c:pt idx="123">
                  <c:v>0.0572689125303727</c:v>
                </c:pt>
                <c:pt idx="124">
                  <c:v>0.0578273285294584</c:v>
                </c:pt>
                <c:pt idx="125">
                  <c:v>0.0583922421451444</c:v>
                </c:pt>
                <c:pt idx="126">
                  <c:v>0.0589637338756832</c:v>
                </c:pt>
                <c:pt idx="127">
                  <c:v>0.0595418850968254</c:v>
                </c:pt>
                <c:pt idx="128">
                  <c:v>0.0601267780637071</c:v>
                </c:pt>
                <c:pt idx="129">
                  <c:v>0.0607184959122597</c:v>
                </c:pt>
                <c:pt idx="130">
                  <c:v>0.0613171226604314</c:v>
                </c:pt>
                <c:pt idx="131">
                  <c:v>0.06192274320862</c:v>
                </c:pt>
                <c:pt idx="132">
                  <c:v>0.0625354433400615</c:v>
                </c:pt>
                <c:pt idx="133">
                  <c:v>0.0631553097203197</c:v>
                </c:pt>
                <c:pt idx="134">
                  <c:v>0.063782429896575</c:v>
                </c:pt>
                <c:pt idx="135">
                  <c:v>0.0644168922962707</c:v>
                </c:pt>
                <c:pt idx="136">
                  <c:v>0.0650587862251362</c:v>
                </c:pt>
                <c:pt idx="137">
                  <c:v>0.0657082018647559</c:v>
                </c:pt>
                <c:pt idx="138">
                  <c:v>0.0663652302694384</c:v>
                </c:pt>
                <c:pt idx="139">
                  <c:v>0.0670299633624638</c:v>
                </c:pt>
                <c:pt idx="140">
                  <c:v>0.0677024939316317</c:v>
                </c:pt>
                <c:pt idx="141">
                  <c:v>0.0683829156242321</c:v>
                </c:pt>
                <c:pt idx="142">
                  <c:v>0.0690713229410278</c:v>
                </c:pt>
                <c:pt idx="143">
                  <c:v>0.0697678112298039</c:v>
                </c:pt>
                <c:pt idx="144">
                  <c:v>0.0704724766778519</c:v>
                </c:pt>
                <c:pt idx="145">
                  <c:v>0.0711854163037096</c:v>
                </c:pt>
                <c:pt idx="146">
                  <c:v>0.0719067279480456</c:v>
                </c:pt>
                <c:pt idx="147">
                  <c:v>0.072636510263635</c:v>
                </c:pt>
                <c:pt idx="148">
                  <c:v>0.073374862704334</c:v>
                </c:pt>
                <c:pt idx="149">
                  <c:v>0.0741218855131898</c:v>
                </c:pt>
                <c:pt idx="150">
                  <c:v>0.0748776797093065</c:v>
                </c:pt>
                <c:pt idx="151">
                  <c:v>0.0756423470739231</c:v>
                </c:pt>
                <c:pt idx="152">
                  <c:v>0.0764159901351369</c:v>
                </c:pt>
                <c:pt idx="153">
                  <c:v>0.0771987121515938</c:v>
                </c:pt>
                <c:pt idx="154">
                  <c:v>0.0779906170949252</c:v>
                </c:pt>
                <c:pt idx="155">
                  <c:v>0.0787918096309958</c:v>
                </c:pt>
                <c:pt idx="156">
                  <c:v>0.0796023950997648</c:v>
                </c:pt>
                <c:pt idx="157">
                  <c:v>0.0804224794938801</c:v>
                </c:pt>
                <c:pt idx="158">
                  <c:v>0.0812521694358081</c:v>
                </c:pt>
                <c:pt idx="159">
                  <c:v>0.0820915721535642</c:v>
                </c:pt>
                <c:pt idx="160">
                  <c:v>0.0829407954548222</c:v>
                </c:pt>
                <c:pt idx="161">
                  <c:v>0.0837999476997142</c:v>
                </c:pt>
                <c:pt idx="162">
                  <c:v>0.0846691377716424</c:v>
                </c:pt>
                <c:pt idx="163">
                  <c:v>0.0855484750467483</c:v>
                </c:pt>
                <c:pt idx="164">
                  <c:v>0.0864380693614497</c:v>
                </c:pt>
                <c:pt idx="165">
                  <c:v>0.0873380309782567</c:v>
                </c:pt>
                <c:pt idx="166">
                  <c:v>0.0882484705496678</c:v>
                </c:pt>
                <c:pt idx="167">
                  <c:v>0.089169499080155</c:v>
                </c:pt>
                <c:pt idx="168">
                  <c:v>0.0901012278862634</c:v>
                </c:pt>
                <c:pt idx="169">
                  <c:v>0.091043768554444</c:v>
                </c:pt>
                <c:pt idx="170">
                  <c:v>0.091997232896901</c:v>
                </c:pt>
                <c:pt idx="171">
                  <c:v>0.0929617329053278</c:v>
                </c:pt>
                <c:pt idx="172">
                  <c:v>0.0939373807019916</c:v>
                </c:pt>
                <c:pt idx="173">
                  <c:v>0.0949242884890289</c:v>
                </c:pt>
                <c:pt idx="174">
                  <c:v>0.0959225684948217</c:v>
                </c:pt>
                <c:pt idx="175">
                  <c:v>0.096932332918187</c:v>
                </c:pt>
                <c:pt idx="176">
                  <c:v>0.0979536938698899</c:v>
                </c:pt>
                <c:pt idx="177">
                  <c:v>0.0989867633114705</c:v>
                </c:pt>
                <c:pt idx="178">
                  <c:v>0.100031652991472</c:v>
                </c:pt>
                <c:pt idx="179">
                  <c:v>0.101088474378708</c:v>
                </c:pt>
                <c:pt idx="180">
                  <c:v>0.102157338592757</c:v>
                </c:pt>
                <c:pt idx="181">
                  <c:v>0.10323835633147</c:v>
                </c:pt>
                <c:pt idx="182">
                  <c:v>0.104331637795341</c:v>
                </c:pt>
                <c:pt idx="183">
                  <c:v>0.105437292608901</c:v>
                </c:pt>
                <c:pt idx="184">
                  <c:v>0.106555429738653</c:v>
                </c:pt>
                <c:pt idx="185">
                  <c:v>0.107686157408038</c:v>
                </c:pt>
                <c:pt idx="186">
                  <c:v>0.108829583008663</c:v>
                </c:pt>
                <c:pt idx="187">
                  <c:v>0.109985813008207</c:v>
                </c:pt>
                <c:pt idx="188">
                  <c:v>0.111154952854942</c:v>
                </c:pt>
                <c:pt idx="189">
                  <c:v>0.112337106878169</c:v>
                </c:pt>
                <c:pt idx="190">
                  <c:v>0.11353237818541</c:v>
                </c:pt>
                <c:pt idx="191">
                  <c:v>0.114740868555374</c:v>
                </c:pt>
                <c:pt idx="192">
                  <c:v>0.115962678327353</c:v>
                </c:pt>
                <c:pt idx="193">
                  <c:v>0.117197906286304</c:v>
                </c:pt>
                <c:pt idx="194">
                  <c:v>0.118446649544113</c:v>
                </c:pt>
                <c:pt idx="195">
                  <c:v>0.119709003416624</c:v>
                </c:pt>
                <c:pt idx="196">
                  <c:v>0.12098506129633</c:v>
                </c:pt>
                <c:pt idx="197">
                  <c:v>0.122274914520948</c:v>
                </c:pt>
                <c:pt idx="198">
                  <c:v>0.123578652237311</c:v>
                </c:pt>
                <c:pt idx="199">
                  <c:v>0.124896361261151</c:v>
                </c:pt>
                <c:pt idx="200">
                  <c:v>0.126228125931982</c:v>
                </c:pt>
                <c:pt idx="201">
                  <c:v>0.127574027963573</c:v>
                </c:pt>
                <c:pt idx="202">
                  <c:v>0.128934146289761</c:v>
                </c:pt>
                <c:pt idx="203">
                  <c:v>0.130308556905323</c:v>
                </c:pt>
                <c:pt idx="204">
                  <c:v>0.131697332702219</c:v>
                </c:pt>
                <c:pt idx="205">
                  <c:v>0.133100543300912</c:v>
                </c:pt>
                <c:pt idx="206">
                  <c:v>0.134518254876714</c:v>
                </c:pt>
                <c:pt idx="207">
                  <c:v>0.135950529981232</c:v>
                </c:pt>
                <c:pt idx="208">
                  <c:v>0.137397427358876</c:v>
                </c:pt>
                <c:pt idx="209">
                  <c:v>0.138859001758074</c:v>
                </c:pt>
                <c:pt idx="210">
                  <c:v>0.140335303737715</c:v>
                </c:pt>
                <c:pt idx="211">
                  <c:v>0.141826379468268</c:v>
                </c:pt>
                <c:pt idx="212">
                  <c:v>0.143332270527963</c:v>
                </c:pt>
                <c:pt idx="213">
                  <c:v>0.144853013693746</c:v>
                </c:pt>
                <c:pt idx="214">
                  <c:v>0.14638864072708</c:v>
                </c:pt>
                <c:pt idx="215">
                  <c:v>0.147939178154799</c:v>
                </c:pt>
                <c:pt idx="216">
                  <c:v>0.149504647044796</c:v>
                </c:pt>
                <c:pt idx="217">
                  <c:v>0.151085062776579</c:v>
                </c:pt>
                <c:pt idx="218">
                  <c:v>0.152680434806896</c:v>
                </c:pt>
                <c:pt idx="219">
                  <c:v>0.154290766430509</c:v>
                </c:pt>
                <c:pt idx="220">
                  <c:v>0.155916054535765</c:v>
                </c:pt>
                <c:pt idx="221">
                  <c:v>0.157556289355754</c:v>
                </c:pt>
                <c:pt idx="222">
                  <c:v>0.159211454214381</c:v>
                </c:pt>
                <c:pt idx="223">
                  <c:v>0.160881525268075</c:v>
                </c:pt>
                <c:pt idx="224">
                  <c:v>0.162566471242875</c:v>
                </c:pt>
                <c:pt idx="225">
                  <c:v>0.164266253167256</c:v>
                </c:pt>
                <c:pt idx="226">
                  <c:v>0.165980824100598</c:v>
                </c:pt>
                <c:pt idx="227">
                  <c:v>0.167710128857845</c:v>
                </c:pt>
                <c:pt idx="228">
                  <c:v>0.169454103730204</c:v>
                </c:pt>
                <c:pt idx="229">
                  <c:v>0.171212676202148</c:v>
                </c:pt>
                <c:pt idx="230">
                  <c:v>0.172985764665223</c:v>
                </c:pt>
                <c:pt idx="231">
                  <c:v>0.174773278128493</c:v>
                </c:pt>
                <c:pt idx="232">
                  <c:v>0.176575115926259</c:v>
                </c:pt>
                <c:pt idx="233">
                  <c:v>0.178391167423209</c:v>
                </c:pt>
                <c:pt idx="234">
                  <c:v>0.180221311717132</c:v>
                </c:pt>
                <c:pt idx="235">
                  <c:v>0.182065417339883</c:v>
                </c:pt>
                <c:pt idx="236">
                  <c:v>0.183923341956704</c:v>
                </c:pt>
                <c:pt idx="237">
                  <c:v>0.185794932064465</c:v>
                </c:pt>
                <c:pt idx="238">
                  <c:v>0.187680022688907</c:v>
                </c:pt>
                <c:pt idx="239">
                  <c:v>0.18957843708195</c:v>
                </c:pt>
                <c:pt idx="240">
                  <c:v>0.19148998641878</c:v>
                </c:pt>
                <c:pt idx="241">
                  <c:v>0.19341446949579</c:v>
                </c:pt>
                <c:pt idx="242">
                  <c:v>0.195351672429678</c:v>
                </c:pt>
                <c:pt idx="243">
                  <c:v>0.19730136835816</c:v>
                </c:pt>
                <c:pt idx="244">
                  <c:v>0.199263317143095</c:v>
                </c:pt>
                <c:pt idx="245">
                  <c:v>0.201237265076448</c:v>
                </c:pt>
                <c:pt idx="246">
                  <c:v>0.203222944589798</c:v>
                </c:pt>
                <c:pt idx="247">
                  <c:v>0.205220073968071</c:v>
                </c:pt>
                <c:pt idx="248">
                  <c:v>0.20722835706819</c:v>
                </c:pt>
                <c:pt idx="249">
                  <c:v>0.209247483043318</c:v>
                </c:pt>
                <c:pt idx="250">
                  <c:v>0.211277126073472</c:v>
                </c:pt>
                <c:pt idx="251">
                  <c:v>0.213316945103292</c:v>
                </c:pt>
                <c:pt idx="252">
                  <c:v>0.215366583587828</c:v>
                </c:pt>
                <c:pt idx="253">
                  <c:v>0.217425669247162</c:v>
                </c:pt>
                <c:pt idx="254">
                  <c:v>0.219493813830418</c:v>
                </c:pt>
                <c:pt idx="255">
                  <c:v>0.22157061289072</c:v>
                </c:pt>
                <c:pt idx="256">
                  <c:v>0.223655645571386</c:v>
                </c:pt>
                <c:pt idx="257">
                  <c:v>0.225748474404452</c:v>
                </c:pt>
                <c:pt idx="258">
                  <c:v>0.227848645122808</c:v>
                </c:pt>
                <c:pt idx="259">
                  <c:v>0.229955686486438</c:v>
                </c:pt>
                <c:pt idx="260">
                  <c:v>0.232069110124111</c:v>
                </c:pt>
                <c:pt idx="261">
                  <c:v>0.234188410391367</c:v>
                </c:pt>
                <c:pt idx="262">
                  <c:v>0.236313064246063</c:v>
                </c:pt>
                <c:pt idx="263">
                  <c:v>0.238442531142025</c:v>
                </c:pt>
                <c:pt idx="264">
                  <c:v>0.240576252942426</c:v>
                </c:pt>
                <c:pt idx="265">
                  <c:v>0.242713653853721</c:v>
                </c:pt>
                <c:pt idx="266">
                  <c:v>0.244854140381034</c:v>
                </c:pt>
                <c:pt idx="267">
                  <c:v>0.246997101306357</c:v>
                </c:pt>
                <c:pt idx="268">
                  <c:v>0.249141907690364</c:v>
                </c:pt>
                <c:pt idx="269">
                  <c:v>0.251287912899245</c:v>
                </c:pt>
                <c:pt idx="270">
                  <c:v>0.253434452657142</c:v>
                </c:pt>
                <c:pt idx="271">
                  <c:v>0.255580845125691</c:v>
                </c:pt>
                <c:pt idx="272">
                  <c:v>0.257726391011315</c:v>
                </c:pt>
                <c:pt idx="273">
                  <c:v>0.259870373701676</c:v>
                </c:pt>
                <c:pt idx="274">
                  <c:v>0.262012059431793</c:v>
                </c:pt>
                <c:pt idx="275">
                  <c:v>0.264150697481069</c:v>
                </c:pt>
                <c:pt idx="276">
                  <c:v>0.266285520402221</c:v>
                </c:pt>
                <c:pt idx="277">
                  <c:v>0.268415744282668</c:v>
                </c:pt>
                <c:pt idx="278">
                  <c:v>0.27054056903949</c:v>
                </c:pt>
                <c:pt idx="279">
                  <c:v>0.272659178748535</c:v>
                </c:pt>
                <c:pt idx="280">
                  <c:v>0.274770742008634</c:v>
                </c:pt>
                <c:pt idx="281">
                  <c:v>0.276874412341266</c:v>
                </c:pt>
                <c:pt idx="282">
                  <c:v>0.278969328626533</c:v>
                </c:pt>
                <c:pt idx="283">
                  <c:v>0.281054615575949</c:v>
                </c:pt>
                <c:pt idx="284">
                  <c:v>0.28312938424222</c:v>
                </c:pt>
                <c:pt idx="285">
                  <c:v>0.285192732566819</c:v>
                </c:pt>
                <c:pt idx="286">
                  <c:v>0.287243745965238</c:v>
                </c:pt>
                <c:pt idx="287">
                  <c:v>0.289281497950278</c:v>
                </c:pt>
                <c:pt idx="288">
                  <c:v>0.291305050793511</c:v>
                </c:pt>
                <c:pt idx="289">
                  <c:v>0.29331345622492</c:v>
                </c:pt>
                <c:pt idx="290">
                  <c:v>0.295305756170117</c:v>
                </c:pt>
                <c:pt idx="291">
                  <c:v>0.29728098352606</c:v>
                </c:pt>
                <c:pt idx="292">
                  <c:v>0.299238162973192</c:v>
                </c:pt>
                <c:pt idx="293">
                  <c:v>0.30117631182548</c:v>
                </c:pt>
                <c:pt idx="294">
                  <c:v>0.303094440915996</c:v>
                </c:pt>
                <c:pt idx="295">
                  <c:v>0.30499155551873</c:v>
                </c:pt>
                <c:pt idx="296">
                  <c:v>0.306866656304727</c:v>
                </c:pt>
                <c:pt idx="297">
                  <c:v>0.308718740332348</c:v>
                </c:pt>
                <c:pt idx="298">
                  <c:v>0.310546802069933</c:v>
                </c:pt>
                <c:pt idx="299">
                  <c:v>0.312349834450232</c:v>
                </c:pt>
                <c:pt idx="300">
                  <c:v>0.314126829954486</c:v>
                </c:pt>
                <c:pt idx="301">
                  <c:v>0.315876781725577</c:v>
                </c:pt>
                <c:pt idx="302">
                  <c:v>0.317598684707465</c:v>
                </c:pt>
                <c:pt idx="303">
                  <c:v>0.319291536810229</c:v>
                </c:pt>
                <c:pt idx="304">
                  <c:v>0.320954340098178</c:v>
                </c:pt>
                <c:pt idx="305">
                  <c:v>0.322586101998823</c:v>
                </c:pt>
                <c:pt idx="306">
                  <c:v>0.324185836531188</c:v>
                </c:pt>
                <c:pt idx="307">
                  <c:v>0.325752565550719</c:v>
                </c:pt>
                <c:pt idx="308">
                  <c:v>0.327285320008319</c:v>
                </c:pt>
                <c:pt idx="309">
                  <c:v>0.328783141221112</c:v>
                </c:pt>
                <c:pt idx="310">
                  <c:v>0.33024508215268</c:v>
                </c:pt>
                <c:pt idx="311">
                  <c:v>0.331670208699153</c:v>
                </c:pt>
                <c:pt idx="312">
                  <c:v>0.333057600979347</c:v>
                </c:pt>
                <c:pt idx="313">
                  <c:v>0.33440635462525</c:v>
                </c:pt>
                <c:pt idx="314">
                  <c:v>0.335715582070284</c:v>
                </c:pt>
                <c:pt idx="315">
                  <c:v>0.336984413832164</c:v>
                </c:pt>
                <c:pt idx="316">
                  <c:v>0.338211999787474</c:v>
                </c:pt>
                <c:pt idx="317">
                  <c:v>0.339397510434347</c:v>
                </c:pt>
                <c:pt idx="318">
                  <c:v>0.340540138140544</c:v>
                </c:pt>
                <c:pt idx="319">
                  <c:v>0.34163909837347</c:v>
                </c:pt>
                <c:pt idx="320">
                  <c:v>0.342693630908997</c:v>
                </c:pt>
                <c:pt idx="321">
                  <c:v>0.343703001016005</c:v>
                </c:pt>
                <c:pt idx="322">
                  <c:v>0.344666500613078</c:v>
                </c:pt>
                <c:pt idx="323">
                  <c:v>0.345583449394615</c:v>
                </c:pt>
                <c:pt idx="324">
                  <c:v>0.346453195922902</c:v>
                </c:pt>
                <c:pt idx="325">
                  <c:v>0.347275118683721</c:v>
                </c:pt>
                <c:pt idx="326">
                  <c:v>0.34804862710095</c:v>
                </c:pt>
                <c:pt idx="327">
                  <c:v>0.348773162509752</c:v>
                </c:pt>
                <c:pt idx="328">
                  <c:v>0.349448199082425</c:v>
                </c:pt>
                <c:pt idx="329">
                  <c:v>0.350073244707505</c:v>
                </c:pt>
                <c:pt idx="330">
                  <c:v>0.350647841816087</c:v>
                </c:pt>
                <c:pt idx="331">
                  <c:v>0.351171568156627</c:v>
                </c:pt>
                <c:pt idx="332">
                  <c:v>0.3516440375118</c:v>
                </c:pt>
                <c:pt idx="333">
                  <c:v>0.352064900359206</c:v>
                </c:pt>
                <c:pt idx="334">
                  <c:v>0.352433844470756</c:v>
                </c:pt>
                <c:pt idx="335">
                  <c:v>0.352750595450701</c:v>
                </c:pt>
                <c:pt idx="336">
                  <c:v>0.353014917210648</c:v>
                </c:pt>
                <c:pt idx="337">
                  <c:v>0.353226612378221</c:v>
                </c:pt>
                <c:pt idx="338">
                  <c:v>0.353385522641614</c:v>
                </c:pt>
                <c:pt idx="339">
                  <c:v>0.353491529023175</c:v>
                </c:pt>
                <c:pt idx="340">
                  <c:v>0.353544552091223</c:v>
                </c:pt>
                <c:pt idx="341">
                  <c:v>0.353544552088869</c:v>
                </c:pt>
                <c:pt idx="342">
                  <c:v>0.35349152902357</c:v>
                </c:pt>
                <c:pt idx="343">
                  <c:v>0.353385522641475</c:v>
                </c:pt>
                <c:pt idx="344">
                  <c:v>0.353226612378354</c:v>
                </c:pt>
                <c:pt idx="345">
                  <c:v>0.353014917210725</c:v>
                </c:pt>
                <c:pt idx="346">
                  <c:v>0.352750595450624</c:v>
                </c:pt>
                <c:pt idx="347">
                  <c:v>0.352433844470701</c:v>
                </c:pt>
                <c:pt idx="348">
                  <c:v>0.352064900359167</c:v>
                </c:pt>
                <c:pt idx="349">
                  <c:v>0.351644037511894</c:v>
                </c:pt>
                <c:pt idx="350">
                  <c:v>0.351171568156616</c:v>
                </c:pt>
                <c:pt idx="351">
                  <c:v>0.350647841816176</c:v>
                </c:pt>
                <c:pt idx="352">
                  <c:v>0.350073244707394</c:v>
                </c:pt>
                <c:pt idx="353">
                  <c:v>0.349448199082447</c:v>
                </c:pt>
                <c:pt idx="354">
                  <c:v>0.34877316250973</c:v>
                </c:pt>
                <c:pt idx="355">
                  <c:v>0.348048627101005</c:v>
                </c:pt>
                <c:pt idx="356">
                  <c:v>0.347275118683687</c:v>
                </c:pt>
                <c:pt idx="357">
                  <c:v>0.346453195922952</c:v>
                </c:pt>
                <c:pt idx="358">
                  <c:v>0.345583449394582</c:v>
                </c:pt>
                <c:pt idx="359">
                  <c:v>0.344666500613083</c:v>
                </c:pt>
                <c:pt idx="360">
                  <c:v>0.343703001016049</c:v>
                </c:pt>
                <c:pt idx="361">
                  <c:v>0.342693630908997</c:v>
                </c:pt>
                <c:pt idx="362">
                  <c:v>0.341639098373447</c:v>
                </c:pt>
                <c:pt idx="363">
                  <c:v>0.340540138140566</c:v>
                </c:pt>
                <c:pt idx="364">
                  <c:v>0.339397510434347</c:v>
                </c:pt>
                <c:pt idx="365">
                  <c:v>0.338211999787469</c:v>
                </c:pt>
                <c:pt idx="366">
                  <c:v>0.336984413832198</c:v>
                </c:pt>
                <c:pt idx="367">
                  <c:v>0.335715582070267</c:v>
                </c:pt>
                <c:pt idx="368">
                  <c:v>0.334406354625261</c:v>
                </c:pt>
                <c:pt idx="369">
                  <c:v>0.333057600979381</c:v>
                </c:pt>
                <c:pt idx="370">
                  <c:v>0.331670208699147</c:v>
                </c:pt>
                <c:pt idx="371">
                  <c:v>0.330245082152675</c:v>
                </c:pt>
                <c:pt idx="372">
                  <c:v>0.328783141221128</c:v>
                </c:pt>
                <c:pt idx="373">
                  <c:v>0.327285320008325</c:v>
                </c:pt>
                <c:pt idx="374">
                  <c:v>0.325752565550741</c:v>
                </c:pt>
                <c:pt idx="375">
                  <c:v>0.324185836531199</c:v>
                </c:pt>
                <c:pt idx="376">
                  <c:v>0.322586101998812</c:v>
                </c:pt>
                <c:pt idx="377">
                  <c:v>0.320954340098195</c:v>
                </c:pt>
                <c:pt idx="378">
                  <c:v>0.319291536810251</c:v>
                </c:pt>
                <c:pt idx="379">
                  <c:v>0.31759868470746</c:v>
                </c:pt>
                <c:pt idx="380">
                  <c:v>0.315876781725577</c:v>
                </c:pt>
                <c:pt idx="381">
                  <c:v>0.314126829954525</c:v>
                </c:pt>
                <c:pt idx="382">
                  <c:v>0.312349834450232</c:v>
                </c:pt>
                <c:pt idx="383">
                  <c:v>0.31054680206995</c:v>
                </c:pt>
                <c:pt idx="384">
                  <c:v>0.308718740332359</c:v>
                </c:pt>
                <c:pt idx="385">
                  <c:v>0.306866656304738</c:v>
                </c:pt>
                <c:pt idx="386">
                  <c:v>0.304991555518747</c:v>
                </c:pt>
                <c:pt idx="387">
                  <c:v>0.303094440915991</c:v>
                </c:pt>
                <c:pt idx="388">
                  <c:v>0.301176311825491</c:v>
                </c:pt>
                <c:pt idx="389">
                  <c:v>0.299238162973203</c:v>
                </c:pt>
                <c:pt idx="390">
                  <c:v>0.297280983526055</c:v>
                </c:pt>
                <c:pt idx="391">
                  <c:v>0.29530575617015</c:v>
                </c:pt>
                <c:pt idx="392">
                  <c:v>0.293313456224914</c:v>
                </c:pt>
                <c:pt idx="393">
                  <c:v>0.291305050793539</c:v>
                </c:pt>
                <c:pt idx="394">
                  <c:v>0.289281497950283</c:v>
                </c:pt>
                <c:pt idx="395">
                  <c:v>0.287243745965249</c:v>
                </c:pt>
                <c:pt idx="396">
                  <c:v>0.285192732566836</c:v>
                </c:pt>
                <c:pt idx="397">
                  <c:v>0.283129384242237</c:v>
                </c:pt>
                <c:pt idx="398">
                  <c:v>0.28105461557596</c:v>
                </c:pt>
                <c:pt idx="399">
                  <c:v>0.278969328626538</c:v>
                </c:pt>
                <c:pt idx="400">
                  <c:v>0.276874412341271</c:v>
                </c:pt>
                <c:pt idx="401">
                  <c:v>0.274770742008645</c:v>
                </c:pt>
                <c:pt idx="402">
                  <c:v>0.272659178748558</c:v>
                </c:pt>
                <c:pt idx="403">
                  <c:v>0.270540569039485</c:v>
                </c:pt>
                <c:pt idx="404">
                  <c:v>0.268415744282691</c:v>
                </c:pt>
                <c:pt idx="405">
                  <c:v>0.266285520402226</c:v>
                </c:pt>
                <c:pt idx="406">
                  <c:v>0.264150697481086</c:v>
                </c:pt>
                <c:pt idx="407">
                  <c:v>0.262012059431799</c:v>
                </c:pt>
                <c:pt idx="408">
                  <c:v>0.259870373701709</c:v>
                </c:pt>
                <c:pt idx="409">
                  <c:v>0.257726391011315</c:v>
                </c:pt>
                <c:pt idx="410">
                  <c:v>0.255580845125691</c:v>
                </c:pt>
                <c:pt idx="411">
                  <c:v>0.253434452657164</c:v>
                </c:pt>
                <c:pt idx="412">
                  <c:v>0.251287912899262</c:v>
                </c:pt>
                <c:pt idx="413">
                  <c:v>0.249141907690381</c:v>
                </c:pt>
                <c:pt idx="414">
                  <c:v>0.246997101306368</c:v>
                </c:pt>
                <c:pt idx="415">
                  <c:v>0.244854140381046</c:v>
                </c:pt>
                <c:pt idx="416">
                  <c:v>0.242713653853732</c:v>
                </c:pt>
                <c:pt idx="417">
                  <c:v>0.240576252942432</c:v>
                </c:pt>
                <c:pt idx="418">
                  <c:v>0.23844253114203</c:v>
                </c:pt>
                <c:pt idx="419">
                  <c:v>0.23631306424608</c:v>
                </c:pt>
                <c:pt idx="420">
                  <c:v>0.234188410391384</c:v>
                </c:pt>
                <c:pt idx="421">
                  <c:v>0.232069110124111</c:v>
                </c:pt>
                <c:pt idx="422">
                  <c:v>0.229955686486455</c:v>
                </c:pt>
                <c:pt idx="423">
                  <c:v>0.227848645122819</c:v>
                </c:pt>
                <c:pt idx="424">
                  <c:v>0.225748474404475</c:v>
                </c:pt>
                <c:pt idx="425">
                  <c:v>0.223655645571386</c:v>
                </c:pt>
                <c:pt idx="426">
                  <c:v>0.221570612890748</c:v>
                </c:pt>
                <c:pt idx="427">
                  <c:v>0.219493813830424</c:v>
                </c:pt>
                <c:pt idx="428">
                  <c:v>0.217425669247168</c:v>
                </c:pt>
                <c:pt idx="429">
                  <c:v>0.215366583587862</c:v>
                </c:pt>
                <c:pt idx="430">
                  <c:v>0.213316945103281</c:v>
                </c:pt>
                <c:pt idx="431">
                  <c:v>0.211277126073478</c:v>
                </c:pt>
                <c:pt idx="432">
                  <c:v>0.20924748304334</c:v>
                </c:pt>
                <c:pt idx="433">
                  <c:v>0.207228357068207</c:v>
                </c:pt>
                <c:pt idx="434">
                  <c:v>0.205220073968076</c:v>
                </c:pt>
                <c:pt idx="435">
                  <c:v>0.203222944589809</c:v>
                </c:pt>
                <c:pt idx="436">
                  <c:v>0.201237265076459</c:v>
                </c:pt>
                <c:pt idx="437">
                  <c:v>0.199263317143106</c:v>
                </c:pt>
                <c:pt idx="438">
                  <c:v>0.197301368358171</c:v>
                </c:pt>
                <c:pt idx="439">
                  <c:v>0.195351672429689</c:v>
                </c:pt>
                <c:pt idx="440">
                  <c:v>0.193414469495795</c:v>
                </c:pt>
                <c:pt idx="441">
                  <c:v>0.191489986418791</c:v>
                </c:pt>
                <c:pt idx="442">
                  <c:v>0.189578437081966</c:v>
                </c:pt>
                <c:pt idx="443">
                  <c:v>0.187680022688919</c:v>
                </c:pt>
                <c:pt idx="444">
                  <c:v>0.18579493206447</c:v>
                </c:pt>
                <c:pt idx="445">
                  <c:v>0.183923341956721</c:v>
                </c:pt>
                <c:pt idx="446">
                  <c:v>0.182065417339894</c:v>
                </c:pt>
                <c:pt idx="447">
                  <c:v>0.180221311717138</c:v>
                </c:pt>
                <c:pt idx="448">
                  <c:v>0.17839116742322</c:v>
                </c:pt>
                <c:pt idx="449">
                  <c:v>0.176575115926275</c:v>
                </c:pt>
                <c:pt idx="450">
                  <c:v>0.174773278128493</c:v>
                </c:pt>
                <c:pt idx="451">
                  <c:v>0.172985764665229</c:v>
                </c:pt>
                <c:pt idx="452">
                  <c:v>0.171212676202165</c:v>
                </c:pt>
                <c:pt idx="453">
                  <c:v>0.169454103730216</c:v>
                </c:pt>
                <c:pt idx="454">
                  <c:v>0.167710128857862</c:v>
                </c:pt>
                <c:pt idx="455">
                  <c:v>0.165980824100598</c:v>
                </c:pt>
                <c:pt idx="456">
                  <c:v>0.164266253167256</c:v>
                </c:pt>
                <c:pt idx="457">
                  <c:v>0.162566471242892</c:v>
                </c:pt>
                <c:pt idx="458">
                  <c:v>0.160881525268086</c:v>
                </c:pt>
                <c:pt idx="459">
                  <c:v>0.159211454214392</c:v>
                </c:pt>
                <c:pt idx="460">
                  <c:v>0.157556289355765</c:v>
                </c:pt>
                <c:pt idx="461">
                  <c:v>0.155916054535771</c:v>
                </c:pt>
                <c:pt idx="462">
                  <c:v>0.154290766430515</c:v>
                </c:pt>
                <c:pt idx="463">
                  <c:v>0.152680434806912</c:v>
                </c:pt>
                <c:pt idx="464">
                  <c:v>0.151085062776579</c:v>
                </c:pt>
                <c:pt idx="465">
                  <c:v>0.149504647044812</c:v>
                </c:pt>
                <c:pt idx="466">
                  <c:v>0.147939178154816</c:v>
                </c:pt>
                <c:pt idx="467">
                  <c:v>0.14638864072708</c:v>
                </c:pt>
                <c:pt idx="468">
                  <c:v>0.144853013693752</c:v>
                </c:pt>
                <c:pt idx="469">
                  <c:v>0.143332270527979</c:v>
                </c:pt>
                <c:pt idx="470">
                  <c:v>0.141826379468279</c:v>
                </c:pt>
                <c:pt idx="471">
                  <c:v>0.140335303737715</c:v>
                </c:pt>
                <c:pt idx="472">
                  <c:v>0.138859001758085</c:v>
                </c:pt>
                <c:pt idx="473">
                  <c:v>0.137397427358882</c:v>
                </c:pt>
                <c:pt idx="474">
                  <c:v>0.135950529981249</c:v>
                </c:pt>
                <c:pt idx="475">
                  <c:v>0.134518254876709</c:v>
                </c:pt>
                <c:pt idx="476">
                  <c:v>0.133100543300918</c:v>
                </c:pt>
                <c:pt idx="477">
                  <c:v>0.13169733270223</c:v>
                </c:pt>
                <c:pt idx="478">
                  <c:v>0.13030855690534</c:v>
                </c:pt>
                <c:pt idx="479">
                  <c:v>0.128934146289772</c:v>
                </c:pt>
                <c:pt idx="480">
                  <c:v>0.127574027963584</c:v>
                </c:pt>
                <c:pt idx="481">
                  <c:v>0.126228125931976</c:v>
                </c:pt>
                <c:pt idx="482">
                  <c:v>0.124896361261156</c:v>
                </c:pt>
                <c:pt idx="483">
                  <c:v>0.123578652237316</c:v>
                </c:pt>
                <c:pt idx="484">
                  <c:v>0.122274914520953</c:v>
                </c:pt>
                <c:pt idx="485">
                  <c:v>0.120985061296341</c:v>
                </c:pt>
                <c:pt idx="486">
                  <c:v>0.119709003416635</c:v>
                </c:pt>
                <c:pt idx="487">
                  <c:v>0.118446649544118</c:v>
                </c:pt>
                <c:pt idx="488">
                  <c:v>0.117197906286309</c:v>
                </c:pt>
                <c:pt idx="489">
                  <c:v>0.115962678327358</c:v>
                </c:pt>
                <c:pt idx="490">
                  <c:v>0.114740868555391</c:v>
                </c:pt>
                <c:pt idx="491">
                  <c:v>0.113532378185416</c:v>
                </c:pt>
                <c:pt idx="492">
                  <c:v>0.11233710687818</c:v>
                </c:pt>
                <c:pt idx="493">
                  <c:v>0.111154952854942</c:v>
                </c:pt>
                <c:pt idx="494">
                  <c:v>0.109985813008223</c:v>
                </c:pt>
                <c:pt idx="495">
                  <c:v>0.108829583008657</c:v>
                </c:pt>
                <c:pt idx="496">
                  <c:v>0.107686157408043</c:v>
                </c:pt>
                <c:pt idx="497">
                  <c:v>0.106555429738664</c:v>
                </c:pt>
                <c:pt idx="498">
                  <c:v>0.105437292608895</c:v>
                </c:pt>
                <c:pt idx="499">
                  <c:v>0.104331637795352</c:v>
                </c:pt>
                <c:pt idx="500">
                  <c:v>0.103238356331475</c:v>
                </c:pt>
                <c:pt idx="501">
                  <c:v>0.102157338592762</c:v>
                </c:pt>
                <c:pt idx="502">
                  <c:v>0.101088474378713</c:v>
                </c:pt>
                <c:pt idx="503">
                  <c:v>0.100031652991478</c:v>
                </c:pt>
                <c:pt idx="504">
                  <c:v>0.0989867633114816</c:v>
                </c:pt>
                <c:pt idx="505">
                  <c:v>0.0979536938698955</c:v>
                </c:pt>
                <c:pt idx="506">
                  <c:v>0.0969323329181981</c:v>
                </c:pt>
                <c:pt idx="507">
                  <c:v>0.0959225684948273</c:v>
                </c:pt>
                <c:pt idx="508">
                  <c:v>0.0949242884890289</c:v>
                </c:pt>
                <c:pt idx="509">
                  <c:v>0.0939373807019972</c:v>
                </c:pt>
                <c:pt idx="510">
                  <c:v>0.0929617329053278</c:v>
                </c:pt>
                <c:pt idx="511">
                  <c:v>0.0919972328969232</c:v>
                </c:pt>
                <c:pt idx="512">
                  <c:v>0.0910437685544385</c:v>
                </c:pt>
                <c:pt idx="513">
                  <c:v>0.0901012278862689</c:v>
                </c:pt>
                <c:pt idx="514">
                  <c:v>0.0891694990801661</c:v>
                </c:pt>
                <c:pt idx="515">
                  <c:v>0.0882484705496678</c:v>
                </c:pt>
                <c:pt idx="516">
                  <c:v>0.0873380309782623</c:v>
                </c:pt>
                <c:pt idx="517">
                  <c:v>0.0864380693614552</c:v>
                </c:pt>
                <c:pt idx="518">
                  <c:v>0.0855484750467539</c:v>
                </c:pt>
                <c:pt idx="519">
                  <c:v>0.0846691377716424</c:v>
                </c:pt>
                <c:pt idx="520">
                  <c:v>0.0837999476997142</c:v>
                </c:pt>
                <c:pt idx="521">
                  <c:v>0.0829407954548333</c:v>
                </c:pt>
                <c:pt idx="522">
                  <c:v>0.0820915721535587</c:v>
                </c:pt>
                <c:pt idx="523">
                  <c:v>0.0812521694358248</c:v>
                </c:pt>
                <c:pt idx="524">
                  <c:v>0.0804224794938912</c:v>
                </c:pt>
                <c:pt idx="525">
                  <c:v>0.0796023950997648</c:v>
                </c:pt>
                <c:pt idx="526">
                  <c:v>0.0787918096309958</c:v>
                </c:pt>
                <c:pt idx="527">
                  <c:v>0.0779906170949307</c:v>
                </c:pt>
                <c:pt idx="528">
                  <c:v>0.0771987121515993</c:v>
                </c:pt>
                <c:pt idx="529">
                  <c:v>0.076415990135148</c:v>
                </c:pt>
                <c:pt idx="530">
                  <c:v>0.0756423470739287</c:v>
                </c:pt>
                <c:pt idx="531">
                  <c:v>0.0748776797093176</c:v>
                </c:pt>
                <c:pt idx="532">
                  <c:v>0.0741218855131787</c:v>
                </c:pt>
                <c:pt idx="533">
                  <c:v>0.0733748627043451</c:v>
                </c:pt>
                <c:pt idx="534">
                  <c:v>0.072636510263635</c:v>
                </c:pt>
                <c:pt idx="535">
                  <c:v>0.0719067279480512</c:v>
                </c:pt>
                <c:pt idx="536">
                  <c:v>0.0711854163037096</c:v>
                </c:pt>
                <c:pt idx="537">
                  <c:v>0.0704724766778575</c:v>
                </c:pt>
                <c:pt idx="538">
                  <c:v>0.069767811229815</c:v>
                </c:pt>
                <c:pt idx="539">
                  <c:v>0.0690713229410278</c:v>
                </c:pt>
                <c:pt idx="540">
                  <c:v>0.068382915624221</c:v>
                </c:pt>
                <c:pt idx="541">
                  <c:v>0.0677024939316428</c:v>
                </c:pt>
                <c:pt idx="542">
                  <c:v>0.0670299633624638</c:v>
                </c:pt>
                <c:pt idx="543">
                  <c:v>0.0663652302694495</c:v>
                </c:pt>
                <c:pt idx="544">
                  <c:v>0.0657082018647614</c:v>
                </c:pt>
                <c:pt idx="545">
                  <c:v>0.0650587862251362</c:v>
                </c:pt>
                <c:pt idx="546">
                  <c:v>0.0644168922962707</c:v>
                </c:pt>
                <c:pt idx="547">
                  <c:v>0.0637824298965861</c:v>
                </c:pt>
                <c:pt idx="548">
                  <c:v>0.0631553097203197</c:v>
                </c:pt>
                <c:pt idx="549">
                  <c:v>0.0625354433400671</c:v>
                </c:pt>
                <c:pt idx="550">
                  <c:v>0.0619227432086311</c:v>
                </c:pt>
                <c:pt idx="551">
                  <c:v>0.0613171226604259</c:v>
                </c:pt>
                <c:pt idx="552">
                  <c:v>0.0607184959122653</c:v>
                </c:pt>
                <c:pt idx="553">
                  <c:v>0.0601267780637071</c:v>
                </c:pt>
                <c:pt idx="554">
                  <c:v>0.0595418850968365</c:v>
                </c:pt>
                <c:pt idx="555">
                  <c:v>0.0589637338756887</c:v>
                </c:pt>
                <c:pt idx="556">
                  <c:v>0.0583922421451388</c:v>
                </c:pt>
                <c:pt idx="557">
                  <c:v>0.0578273285294584</c:v>
                </c:pt>
                <c:pt idx="558">
                  <c:v>0.0572689125303727</c:v>
                </c:pt>
                <c:pt idx="559">
                  <c:v>0.0567169145248791</c:v>
                </c:pt>
                <c:pt idx="560">
                  <c:v>0.0561712557625993</c:v>
                </c:pt>
                <c:pt idx="561">
                  <c:v>0.0556318583628146</c:v>
                </c:pt>
                <c:pt idx="562">
                  <c:v>0.0550986453112467</c:v>
                </c:pt>
                <c:pt idx="563">
                  <c:v>0.0545715404564717</c:v>
                </c:pt>
                <c:pt idx="564">
                  <c:v>0.0540504685060172</c:v>
                </c:pt>
                <c:pt idx="565">
                  <c:v>0.0535353550223383</c:v>
                </c:pt>
                <c:pt idx="566">
                  <c:v>0.053026126418354</c:v>
                </c:pt>
                <c:pt idx="567">
                  <c:v>0.0525227099528847</c:v>
                </c:pt>
                <c:pt idx="568">
                  <c:v>0.0520250337257722</c:v>
                </c:pt>
                <c:pt idx="569">
                  <c:v>0.0515330266728842</c:v>
                </c:pt>
                <c:pt idx="570">
                  <c:v>0.0510466185608183</c:v>
                </c:pt>
                <c:pt idx="571">
                  <c:v>0.0505657399814896</c:v>
                </c:pt>
                <c:pt idx="572">
                  <c:v>0.0500903223465299</c:v>
                </c:pt>
                <c:pt idx="573">
                  <c:v>0.0496202978814808</c:v>
                </c:pt>
                <c:pt idx="574">
                  <c:v>0.0491555996199822</c:v>
                </c:pt>
                <c:pt idx="575">
                  <c:v>0.0486961613975711</c:v>
                </c:pt>
                <c:pt idx="576">
                  <c:v>0.0482419178455873</c:v>
                </c:pt>
                <c:pt idx="577">
                  <c:v>0.0477928043848885</c:v>
                </c:pt>
                <c:pt idx="578">
                  <c:v>0.0473487572193398</c:v>
                </c:pt>
                <c:pt idx="579">
                  <c:v>0.0469097133293961</c:v>
                </c:pt>
                <c:pt idx="580">
                  <c:v>0.0464756104654351</c:v>
                </c:pt>
                <c:pt idx="581">
                  <c:v>0.046046387141091</c:v>
                </c:pt>
                <c:pt idx="582">
                  <c:v>0.0456219826264592</c:v>
                </c:pt>
                <c:pt idx="583">
                  <c:v>0.0452023369413079</c:v>
                </c:pt>
                <c:pt idx="584">
                  <c:v>0.0447873908481278</c:v>
                </c:pt>
                <c:pt idx="585">
                  <c:v>0.0443770858452208</c:v>
                </c:pt>
                <c:pt idx="586">
                  <c:v>0.0439713641596728</c:v>
                </c:pt>
                <c:pt idx="587">
                  <c:v>0.0435701687403256</c:v>
                </c:pt>
                <c:pt idx="588">
                  <c:v>0.0431734432506992</c:v>
                </c:pt>
                <c:pt idx="589">
                  <c:v>0.0427811320618754</c:v>
                </c:pt>
                <c:pt idx="590">
                  <c:v>0.0423931802454036</c:v>
                </c:pt>
                <c:pt idx="591">
                  <c:v>0.0420095335660731</c:v>
                </c:pt>
                <c:pt idx="592">
                  <c:v>0.0416301384748519</c:v>
                </c:pt>
                <c:pt idx="593">
                  <c:v>0.0412549421016373</c:v>
                </c:pt>
                <c:pt idx="594">
                  <c:v>0.0408838922481169</c:v>
                </c:pt>
                <c:pt idx="595">
                  <c:v>0.0405169373805358</c:v>
                </c:pt>
                <c:pt idx="596">
                  <c:v>0.0401540266226297</c:v>
                </c:pt>
                <c:pt idx="597">
                  <c:v>0.0397951097483362</c:v>
                </c:pt>
                <c:pt idx="598">
                  <c:v>0.0394401371747233</c:v>
                </c:pt>
                <c:pt idx="599">
                  <c:v>0.0390890599547999</c:v>
                </c:pt>
                <c:pt idx="600">
                  <c:v>0.0387418297704278</c:v>
                </c:pt>
                <c:pt idx="601">
                  <c:v>0.0383983989251768</c:v>
                </c:pt>
                <c:pt idx="602">
                  <c:v>0.0380587203373028</c:v>
                </c:pt>
                <c:pt idx="603">
                  <c:v>0.0377227475326369</c:v>
                </c:pt>
                <c:pt idx="604">
                  <c:v>0.0373904346375964</c:v>
                </c:pt>
                <c:pt idx="605">
                  <c:v>0.0370617363721737</c:v>
                </c:pt>
                <c:pt idx="606">
                  <c:v>0.0367366080430087</c:v>
                </c:pt>
                <c:pt idx="607">
                  <c:v>0.0364150055364332</c:v>
                </c:pt>
                <c:pt idx="608">
                  <c:v>0.0360968853115984</c:v>
                </c:pt>
                <c:pt idx="609">
                  <c:v>0.035782204393664</c:v>
                </c:pt>
                <c:pt idx="610">
                  <c:v>0.0354709203669257</c:v>
                </c:pt>
                <c:pt idx="611">
                  <c:v>0.0351629913681428</c:v>
                </c:pt>
                <c:pt idx="612">
                  <c:v>0.0348583760797494</c:v>
                </c:pt>
                <c:pt idx="613">
                  <c:v>0.0345570337232592</c:v>
                </c:pt>
                <c:pt idx="614">
                  <c:v>0.0342589240525937</c:v>
                </c:pt>
                <c:pt idx="615">
                  <c:v>0.0339640073475367</c:v>
                </c:pt>
                <c:pt idx="616">
                  <c:v>0.0336722444072124</c:v>
                </c:pt>
                <c:pt idx="617">
                  <c:v>0.0333835965436402</c:v>
                </c:pt>
                <c:pt idx="618">
                  <c:v>0.0330980255752955</c:v>
                </c:pt>
                <c:pt idx="619">
                  <c:v>0.0328154938207537</c:v>
                </c:pt>
                <c:pt idx="620">
                  <c:v>0.0325359640924006</c:v>
                </c:pt>
                <c:pt idx="621">
                  <c:v>0.0322593996901821</c:v>
                </c:pt>
                <c:pt idx="622">
                  <c:v>0.031985764395398</c:v>
                </c:pt>
                <c:pt idx="623">
                  <c:v>0.0317150224645568</c:v>
                </c:pt>
                <c:pt idx="624">
                  <c:v>0.0314471386233528</c:v>
                </c:pt>
                <c:pt idx="625">
                  <c:v>0.0311820780605487</c:v>
                </c:pt>
                <c:pt idx="626">
                  <c:v>0.0309198064221194</c:v>
                </c:pt>
                <c:pt idx="627">
                  <c:v>0.0306602898052455</c:v>
                </c:pt>
                <c:pt idx="628">
                  <c:v>0.0304034947525511</c:v>
                </c:pt>
                <c:pt idx="629">
                  <c:v>0.03014938824627</c:v>
                </c:pt>
                <c:pt idx="630">
                  <c:v>0.0298979377025166</c:v>
                </c:pt>
                <c:pt idx="631">
                  <c:v>0.0296491109656349</c:v>
                </c:pt>
                <c:pt idx="632">
                  <c:v>0.0294028763025922</c:v>
                </c:pt>
                <c:pt idx="633">
                  <c:v>0.0291592023974108</c:v>
                </c:pt>
                <c:pt idx="634">
                  <c:v>0.0289180583456949</c:v>
                </c:pt>
                <c:pt idx="635">
                  <c:v>0.0286794136491963</c:v>
                </c:pt>
                <c:pt idx="636">
                  <c:v>0.0284432382104349</c:v>
                </c:pt>
                <c:pt idx="637">
                  <c:v>0.0282095023274198</c:v>
                </c:pt>
                <c:pt idx="638">
                  <c:v>0.0279781766883536</c:v>
                </c:pt>
                <c:pt idx="639">
                  <c:v>0.0277492323664752</c:v>
                </c:pt>
                <c:pt idx="640">
                  <c:v>0.0275226408149198</c:v>
                </c:pt>
                <c:pt idx="641">
                  <c:v>0.0272983738616672</c:v>
                </c:pt>
                <c:pt idx="642">
                  <c:v>0.0270764037044679</c:v>
                </c:pt>
                <c:pt idx="643">
                  <c:v>0.0268567029059585</c:v>
                </c:pt>
                <c:pt idx="644">
                  <c:v>0.0266392443887486</c:v>
                </c:pt>
                <c:pt idx="645">
                  <c:v>0.0264240014305361</c:v>
                </c:pt>
                <c:pt idx="646">
                  <c:v>0.0262109476594108</c:v>
                </c:pt>
                <c:pt idx="647">
                  <c:v>0.0260000570490526</c:v>
                </c:pt>
                <c:pt idx="648">
                  <c:v>0.0257913039141244</c:v>
                </c:pt>
                <c:pt idx="649">
                  <c:v>0.0255846629056367</c:v>
                </c:pt>
                <c:pt idx="650">
                  <c:v>0.0253801090064232</c:v>
                </c:pt>
                <c:pt idx="651">
                  <c:v>0.0251776175266116</c:v>
                </c:pt>
                <c:pt idx="652">
                  <c:v>0.0249771640992158</c:v>
                </c:pt>
                <c:pt idx="653">
                  <c:v>0.0247787246757447</c:v>
                </c:pt>
                <c:pt idx="654">
                  <c:v>0.0245822755218839</c:v>
                </c:pt>
                <c:pt idx="655">
                  <c:v>0.0243877932131986</c:v>
                </c:pt>
                <c:pt idx="656">
                  <c:v>0.0241952546309432</c:v>
                </c:pt>
                <c:pt idx="657">
                  <c:v>0.0240046369578972</c:v>
                </c:pt>
                <c:pt idx="658">
                  <c:v>0.023815917674247</c:v>
                </c:pt>
                <c:pt idx="659">
                  <c:v>0.0236290745534995</c:v>
                </c:pt>
                <c:pt idx="660">
                  <c:v>0.0234440856585583</c:v>
                </c:pt>
                <c:pt idx="661">
                  <c:v>0.0232609293376707</c:v>
                </c:pt>
                <c:pt idx="662">
                  <c:v>0.0230795842206144</c:v>
                </c:pt>
                <c:pt idx="663">
                  <c:v>0.0229000292148007</c:v>
                </c:pt>
                <c:pt idx="664">
                  <c:v>0.0227222435014662</c:v>
                </c:pt>
                <c:pt idx="665">
                  <c:v>0.0225462065319815</c:v>
                </c:pt>
                <c:pt idx="666">
                  <c:v>0.0223718980240706</c:v>
                </c:pt>
                <c:pt idx="667">
                  <c:v>0.0221992979582586</c:v>
                </c:pt>
                <c:pt idx="668">
                  <c:v>0.0220283865741577</c:v>
                </c:pt>
                <c:pt idx="669">
                  <c:v>0.0218591443670368</c:v>
                </c:pt>
                <c:pt idx="670">
                  <c:v>0.0216915520841854</c:v>
                </c:pt>
                <c:pt idx="671">
                  <c:v>0.0215255907215939</c:v>
                </c:pt>
                <c:pt idx="672">
                  <c:v>0.0213612415204123</c:v>
                </c:pt>
                <c:pt idx="673">
                  <c:v>0.0211984859636805</c:v>
                </c:pt>
                <c:pt idx="674">
                  <c:v>0.0210373057729585</c:v>
                </c:pt>
                <c:pt idx="675">
                  <c:v>0.0208776829050628</c:v>
                </c:pt>
                <c:pt idx="676">
                  <c:v>0.0207195995488463</c:v>
                </c:pt>
                <c:pt idx="677">
                  <c:v>0.0205630381220068</c:v>
                </c:pt>
                <c:pt idx="678">
                  <c:v>0.0204079812679336</c:v>
                </c:pt>
                <c:pt idx="679">
                  <c:v>0.020254411852616</c:v>
                </c:pt>
                <c:pt idx="680">
                  <c:v>0.0201023129616118</c:v>
                </c:pt>
              </c:numCache>
            </c:numRef>
          </c:yVal>
          <c:smooth val="1"/>
        </c:ser>
        <c:ser>
          <c:idx val="1"/>
          <c:order val="1"/>
          <c:tx>
            <c:v>DOF 5</c:v>
          </c:tx>
          <c:marker>
            <c:symbol val="none"/>
          </c:marker>
          <c:xVal>
            <c:numRef>
              <c:f>'T-Table'!$L$59:$L$738</c:f>
              <c:numCache>
                <c:formatCode>0.00</c:formatCode>
                <c:ptCount val="680"/>
                <c:pt idx="0">
                  <c:v>-3.39</c:v>
                </c:pt>
                <c:pt idx="1">
                  <c:v>-3.38</c:v>
                </c:pt>
                <c:pt idx="2">
                  <c:v>-3.37</c:v>
                </c:pt>
                <c:pt idx="3">
                  <c:v>-3.360000000000001</c:v>
                </c:pt>
                <c:pt idx="4">
                  <c:v>-3.350000000000001</c:v>
                </c:pt>
                <c:pt idx="5">
                  <c:v>-3.340000000000001</c:v>
                </c:pt>
                <c:pt idx="6">
                  <c:v>-3.330000000000001</c:v>
                </c:pt>
                <c:pt idx="7">
                  <c:v>-3.320000000000002</c:v>
                </c:pt>
                <c:pt idx="8">
                  <c:v>-3.310000000000002</c:v>
                </c:pt>
                <c:pt idx="9">
                  <c:v>-3.300000000000002</c:v>
                </c:pt>
                <c:pt idx="10">
                  <c:v>-3.290000000000002</c:v>
                </c:pt>
                <c:pt idx="11">
                  <c:v>-3.280000000000002</c:v>
                </c:pt>
                <c:pt idx="12">
                  <c:v>-3.270000000000003</c:v>
                </c:pt>
                <c:pt idx="13">
                  <c:v>-3.260000000000003</c:v>
                </c:pt>
                <c:pt idx="14">
                  <c:v>-3.250000000000003</c:v>
                </c:pt>
                <c:pt idx="15">
                  <c:v>-3.240000000000003</c:v>
                </c:pt>
                <c:pt idx="16">
                  <c:v>-3.230000000000004</c:v>
                </c:pt>
                <c:pt idx="17">
                  <c:v>-3.220000000000004</c:v>
                </c:pt>
                <c:pt idx="18">
                  <c:v>-3.210000000000004</c:v>
                </c:pt>
                <c:pt idx="19">
                  <c:v>-3.200000000000004</c:v>
                </c:pt>
                <c:pt idx="20">
                  <c:v>-3.190000000000004</c:v>
                </c:pt>
                <c:pt idx="21">
                  <c:v>-3.180000000000005</c:v>
                </c:pt>
                <c:pt idx="22">
                  <c:v>-3.170000000000005</c:v>
                </c:pt>
                <c:pt idx="23">
                  <c:v>-3.160000000000005</c:v>
                </c:pt>
                <c:pt idx="24">
                  <c:v>-3.150000000000005</c:v>
                </c:pt>
                <c:pt idx="25">
                  <c:v>-3.140000000000005</c:v>
                </c:pt>
                <c:pt idx="26">
                  <c:v>-3.130000000000006</c:v>
                </c:pt>
                <c:pt idx="27">
                  <c:v>-3.120000000000006</c:v>
                </c:pt>
                <c:pt idx="28">
                  <c:v>-3.110000000000006</c:v>
                </c:pt>
                <c:pt idx="29">
                  <c:v>-3.100000000000006</c:v>
                </c:pt>
                <c:pt idx="30">
                  <c:v>-3.090000000000006</c:v>
                </c:pt>
                <c:pt idx="31">
                  <c:v>-3.080000000000007</c:v>
                </c:pt>
                <c:pt idx="32">
                  <c:v>-3.070000000000007</c:v>
                </c:pt>
                <c:pt idx="33">
                  <c:v>-3.060000000000007</c:v>
                </c:pt>
                <c:pt idx="34">
                  <c:v>-3.050000000000007</c:v>
                </c:pt>
                <c:pt idx="35">
                  <c:v>-3.040000000000008</c:v>
                </c:pt>
                <c:pt idx="36">
                  <c:v>-3.030000000000008</c:v>
                </c:pt>
                <c:pt idx="37">
                  <c:v>-3.020000000000008</c:v>
                </c:pt>
                <c:pt idx="38">
                  <c:v>-3.010000000000008</c:v>
                </c:pt>
                <c:pt idx="39">
                  <c:v>-3.000000000000008</c:v>
                </c:pt>
                <c:pt idx="40">
                  <c:v>-2.990000000000009</c:v>
                </c:pt>
                <c:pt idx="41">
                  <c:v>-2.980000000000009</c:v>
                </c:pt>
                <c:pt idx="42">
                  <c:v>-2.970000000000009</c:v>
                </c:pt>
                <c:pt idx="43">
                  <c:v>-2.960000000000009</c:v>
                </c:pt>
                <c:pt idx="44">
                  <c:v>-2.950000000000009</c:v>
                </c:pt>
                <c:pt idx="45">
                  <c:v>-2.94000000000001</c:v>
                </c:pt>
                <c:pt idx="46">
                  <c:v>-2.93000000000001</c:v>
                </c:pt>
                <c:pt idx="47">
                  <c:v>-2.92000000000001</c:v>
                </c:pt>
                <c:pt idx="48">
                  <c:v>-2.91000000000001</c:v>
                </c:pt>
                <c:pt idx="49">
                  <c:v>-2.900000000000011</c:v>
                </c:pt>
                <c:pt idx="50">
                  <c:v>-2.890000000000011</c:v>
                </c:pt>
                <c:pt idx="51">
                  <c:v>-2.880000000000011</c:v>
                </c:pt>
                <c:pt idx="52">
                  <c:v>-2.870000000000011</c:v>
                </c:pt>
                <c:pt idx="53">
                  <c:v>-2.860000000000011</c:v>
                </c:pt>
                <c:pt idx="54">
                  <c:v>-2.850000000000012</c:v>
                </c:pt>
                <c:pt idx="55">
                  <c:v>-2.840000000000012</c:v>
                </c:pt>
                <c:pt idx="56">
                  <c:v>-2.830000000000012</c:v>
                </c:pt>
                <c:pt idx="57">
                  <c:v>-2.820000000000012</c:v>
                </c:pt>
                <c:pt idx="58">
                  <c:v>-2.810000000000012</c:v>
                </c:pt>
                <c:pt idx="59">
                  <c:v>-2.800000000000013</c:v>
                </c:pt>
                <c:pt idx="60">
                  <c:v>-2.790000000000013</c:v>
                </c:pt>
                <c:pt idx="61">
                  <c:v>-2.780000000000013</c:v>
                </c:pt>
                <c:pt idx="62">
                  <c:v>-2.770000000000013</c:v>
                </c:pt>
                <c:pt idx="63">
                  <c:v>-2.760000000000013</c:v>
                </c:pt>
                <c:pt idx="64">
                  <c:v>-2.750000000000014</c:v>
                </c:pt>
                <c:pt idx="65">
                  <c:v>-2.740000000000014</c:v>
                </c:pt>
                <c:pt idx="66">
                  <c:v>-2.730000000000014</c:v>
                </c:pt>
                <c:pt idx="67">
                  <c:v>-2.720000000000014</c:v>
                </c:pt>
                <c:pt idx="68">
                  <c:v>-2.710000000000015</c:v>
                </c:pt>
                <c:pt idx="69">
                  <c:v>-2.700000000000015</c:v>
                </c:pt>
                <c:pt idx="70">
                  <c:v>-2.690000000000015</c:v>
                </c:pt>
                <c:pt idx="71">
                  <c:v>-2.680000000000015</c:v>
                </c:pt>
                <c:pt idx="72">
                  <c:v>-2.670000000000015</c:v>
                </c:pt>
                <c:pt idx="73">
                  <c:v>-2.660000000000016</c:v>
                </c:pt>
                <c:pt idx="74">
                  <c:v>-2.650000000000016</c:v>
                </c:pt>
                <c:pt idx="75">
                  <c:v>-2.640000000000016</c:v>
                </c:pt>
                <c:pt idx="76">
                  <c:v>-2.630000000000016</c:v>
                </c:pt>
                <c:pt idx="77">
                  <c:v>-2.620000000000016</c:v>
                </c:pt>
                <c:pt idx="78">
                  <c:v>-2.610000000000017</c:v>
                </c:pt>
                <c:pt idx="79">
                  <c:v>-2.600000000000017</c:v>
                </c:pt>
                <c:pt idx="80">
                  <c:v>-2.590000000000017</c:v>
                </c:pt>
                <c:pt idx="81">
                  <c:v>-2.580000000000017</c:v>
                </c:pt>
                <c:pt idx="82">
                  <c:v>-2.570000000000018</c:v>
                </c:pt>
                <c:pt idx="83">
                  <c:v>-2.560000000000018</c:v>
                </c:pt>
                <c:pt idx="84">
                  <c:v>-2.550000000000018</c:v>
                </c:pt>
                <c:pt idx="85">
                  <c:v>-2.540000000000018</c:v>
                </c:pt>
                <c:pt idx="86">
                  <c:v>-2.530000000000018</c:v>
                </c:pt>
                <c:pt idx="87">
                  <c:v>-2.520000000000019</c:v>
                </c:pt>
                <c:pt idx="88">
                  <c:v>-2.510000000000019</c:v>
                </c:pt>
                <c:pt idx="89">
                  <c:v>-2.50000000000002</c:v>
                </c:pt>
                <c:pt idx="90">
                  <c:v>-2.490000000000019</c:v>
                </c:pt>
                <c:pt idx="91">
                  <c:v>-2.480000000000019</c:v>
                </c:pt>
                <c:pt idx="92">
                  <c:v>-2.47000000000002</c:v>
                </c:pt>
                <c:pt idx="93">
                  <c:v>-2.46000000000002</c:v>
                </c:pt>
                <c:pt idx="94">
                  <c:v>-2.45000000000002</c:v>
                </c:pt>
                <c:pt idx="95">
                  <c:v>-2.44000000000002</c:v>
                </c:pt>
                <c:pt idx="96">
                  <c:v>-2.430000000000021</c:v>
                </c:pt>
                <c:pt idx="97">
                  <c:v>-2.420000000000021</c:v>
                </c:pt>
                <c:pt idx="98">
                  <c:v>-2.410000000000021</c:v>
                </c:pt>
                <c:pt idx="99">
                  <c:v>-2.400000000000021</c:v>
                </c:pt>
                <c:pt idx="100">
                  <c:v>-2.390000000000021</c:v>
                </c:pt>
                <c:pt idx="101">
                  <c:v>-2.380000000000022</c:v>
                </c:pt>
                <c:pt idx="102">
                  <c:v>-2.370000000000022</c:v>
                </c:pt>
                <c:pt idx="103">
                  <c:v>-2.360000000000022</c:v>
                </c:pt>
                <c:pt idx="104">
                  <c:v>-2.350000000000022</c:v>
                </c:pt>
                <c:pt idx="105">
                  <c:v>-2.340000000000022</c:v>
                </c:pt>
                <c:pt idx="106">
                  <c:v>-2.330000000000023</c:v>
                </c:pt>
                <c:pt idx="107">
                  <c:v>-2.320000000000023</c:v>
                </c:pt>
                <c:pt idx="108">
                  <c:v>-2.310000000000023</c:v>
                </c:pt>
                <c:pt idx="109">
                  <c:v>-2.300000000000023</c:v>
                </c:pt>
                <c:pt idx="110">
                  <c:v>-2.290000000000024</c:v>
                </c:pt>
                <c:pt idx="111">
                  <c:v>-2.280000000000024</c:v>
                </c:pt>
                <c:pt idx="112">
                  <c:v>-2.270000000000024</c:v>
                </c:pt>
                <c:pt idx="113">
                  <c:v>-2.260000000000024</c:v>
                </c:pt>
                <c:pt idx="114">
                  <c:v>-2.250000000000024</c:v>
                </c:pt>
                <c:pt idx="115">
                  <c:v>-2.240000000000025</c:v>
                </c:pt>
                <c:pt idx="116">
                  <c:v>-2.230000000000025</c:v>
                </c:pt>
                <c:pt idx="117">
                  <c:v>-2.220000000000025</c:v>
                </c:pt>
                <c:pt idx="118">
                  <c:v>-2.210000000000025</c:v>
                </c:pt>
                <c:pt idx="119">
                  <c:v>-2.200000000000025</c:v>
                </c:pt>
                <c:pt idx="120">
                  <c:v>-2.190000000000026</c:v>
                </c:pt>
                <c:pt idx="121">
                  <c:v>-2.180000000000026</c:v>
                </c:pt>
                <c:pt idx="122">
                  <c:v>-2.170000000000026</c:v>
                </c:pt>
                <c:pt idx="123">
                  <c:v>-2.160000000000026</c:v>
                </c:pt>
                <c:pt idx="124">
                  <c:v>-2.150000000000027</c:v>
                </c:pt>
                <c:pt idx="125">
                  <c:v>-2.140000000000027</c:v>
                </c:pt>
                <c:pt idx="126">
                  <c:v>-2.130000000000027</c:v>
                </c:pt>
                <c:pt idx="127">
                  <c:v>-2.120000000000027</c:v>
                </c:pt>
                <c:pt idx="128">
                  <c:v>-2.110000000000027</c:v>
                </c:pt>
                <c:pt idx="129">
                  <c:v>-2.100000000000028</c:v>
                </c:pt>
                <c:pt idx="130">
                  <c:v>-2.090000000000028</c:v>
                </c:pt>
                <c:pt idx="131">
                  <c:v>-2.080000000000028</c:v>
                </c:pt>
                <c:pt idx="132">
                  <c:v>-2.070000000000028</c:v>
                </c:pt>
                <c:pt idx="133">
                  <c:v>-2.060000000000028</c:v>
                </c:pt>
                <c:pt idx="134">
                  <c:v>-2.050000000000029</c:v>
                </c:pt>
                <c:pt idx="135">
                  <c:v>-2.040000000000029</c:v>
                </c:pt>
                <c:pt idx="136">
                  <c:v>-2.030000000000029</c:v>
                </c:pt>
                <c:pt idx="137">
                  <c:v>-2.020000000000029</c:v>
                </c:pt>
                <c:pt idx="138">
                  <c:v>-2.01000000000003</c:v>
                </c:pt>
                <c:pt idx="139">
                  <c:v>-2.00000000000003</c:v>
                </c:pt>
                <c:pt idx="140">
                  <c:v>-1.99000000000003</c:v>
                </c:pt>
                <c:pt idx="141">
                  <c:v>-1.98000000000003</c:v>
                </c:pt>
                <c:pt idx="142">
                  <c:v>-1.97000000000003</c:v>
                </c:pt>
                <c:pt idx="143">
                  <c:v>-1.96000000000003</c:v>
                </c:pt>
                <c:pt idx="144">
                  <c:v>-1.95000000000003</c:v>
                </c:pt>
                <c:pt idx="145">
                  <c:v>-1.94000000000003</c:v>
                </c:pt>
                <c:pt idx="146">
                  <c:v>-1.93000000000003</c:v>
                </c:pt>
                <c:pt idx="147">
                  <c:v>-1.92000000000003</c:v>
                </c:pt>
                <c:pt idx="148">
                  <c:v>-1.91000000000003</c:v>
                </c:pt>
                <c:pt idx="149">
                  <c:v>-1.90000000000003</c:v>
                </c:pt>
                <c:pt idx="150">
                  <c:v>-1.89000000000003</c:v>
                </c:pt>
                <c:pt idx="151">
                  <c:v>-1.88000000000003</c:v>
                </c:pt>
                <c:pt idx="152">
                  <c:v>-1.87000000000003</c:v>
                </c:pt>
                <c:pt idx="153">
                  <c:v>-1.86000000000003</c:v>
                </c:pt>
                <c:pt idx="154">
                  <c:v>-1.85000000000003</c:v>
                </c:pt>
                <c:pt idx="155">
                  <c:v>-1.84000000000003</c:v>
                </c:pt>
                <c:pt idx="156">
                  <c:v>-1.83000000000003</c:v>
                </c:pt>
                <c:pt idx="157">
                  <c:v>-1.82000000000003</c:v>
                </c:pt>
                <c:pt idx="158">
                  <c:v>-1.81000000000003</c:v>
                </c:pt>
                <c:pt idx="159">
                  <c:v>-1.80000000000003</c:v>
                </c:pt>
                <c:pt idx="160">
                  <c:v>-1.790000000000029</c:v>
                </c:pt>
                <c:pt idx="161">
                  <c:v>-1.780000000000029</c:v>
                </c:pt>
                <c:pt idx="162">
                  <c:v>-1.770000000000029</c:v>
                </c:pt>
                <c:pt idx="163">
                  <c:v>-1.760000000000029</c:v>
                </c:pt>
                <c:pt idx="164">
                  <c:v>-1.750000000000029</c:v>
                </c:pt>
                <c:pt idx="165">
                  <c:v>-1.740000000000029</c:v>
                </c:pt>
                <c:pt idx="166">
                  <c:v>-1.730000000000029</c:v>
                </c:pt>
                <c:pt idx="167">
                  <c:v>-1.720000000000029</c:v>
                </c:pt>
                <c:pt idx="168">
                  <c:v>-1.710000000000029</c:v>
                </c:pt>
                <c:pt idx="169">
                  <c:v>-1.700000000000029</c:v>
                </c:pt>
                <c:pt idx="170">
                  <c:v>-1.690000000000029</c:v>
                </c:pt>
                <c:pt idx="171">
                  <c:v>-1.680000000000029</c:v>
                </c:pt>
                <c:pt idx="172">
                  <c:v>-1.670000000000029</c:v>
                </c:pt>
                <c:pt idx="173">
                  <c:v>-1.660000000000029</c:v>
                </c:pt>
                <c:pt idx="174">
                  <c:v>-1.650000000000029</c:v>
                </c:pt>
                <c:pt idx="175">
                  <c:v>-1.640000000000029</c:v>
                </c:pt>
                <c:pt idx="176">
                  <c:v>-1.630000000000029</c:v>
                </c:pt>
                <c:pt idx="177">
                  <c:v>-1.620000000000029</c:v>
                </c:pt>
                <c:pt idx="178">
                  <c:v>-1.610000000000029</c:v>
                </c:pt>
                <c:pt idx="179">
                  <c:v>-1.600000000000029</c:v>
                </c:pt>
                <c:pt idx="180">
                  <c:v>-1.590000000000029</c:v>
                </c:pt>
                <c:pt idx="181">
                  <c:v>-1.580000000000029</c:v>
                </c:pt>
                <c:pt idx="182">
                  <c:v>-1.570000000000029</c:v>
                </c:pt>
                <c:pt idx="183">
                  <c:v>-1.560000000000029</c:v>
                </c:pt>
                <c:pt idx="184">
                  <c:v>-1.550000000000029</c:v>
                </c:pt>
                <c:pt idx="185">
                  <c:v>-1.540000000000029</c:v>
                </c:pt>
                <c:pt idx="186">
                  <c:v>-1.530000000000029</c:v>
                </c:pt>
                <c:pt idx="187">
                  <c:v>-1.520000000000029</c:v>
                </c:pt>
                <c:pt idx="188">
                  <c:v>-1.510000000000029</c:v>
                </c:pt>
                <c:pt idx="189">
                  <c:v>-1.500000000000029</c:v>
                </c:pt>
                <c:pt idx="190">
                  <c:v>-1.490000000000029</c:v>
                </c:pt>
                <c:pt idx="191">
                  <c:v>-1.480000000000029</c:v>
                </c:pt>
                <c:pt idx="192">
                  <c:v>-1.470000000000029</c:v>
                </c:pt>
                <c:pt idx="193">
                  <c:v>-1.460000000000029</c:v>
                </c:pt>
                <c:pt idx="194">
                  <c:v>-1.450000000000029</c:v>
                </c:pt>
                <c:pt idx="195">
                  <c:v>-1.440000000000029</c:v>
                </c:pt>
                <c:pt idx="196">
                  <c:v>-1.430000000000029</c:v>
                </c:pt>
                <c:pt idx="197">
                  <c:v>-1.420000000000029</c:v>
                </c:pt>
                <c:pt idx="198">
                  <c:v>-1.410000000000029</c:v>
                </c:pt>
                <c:pt idx="199">
                  <c:v>-1.400000000000029</c:v>
                </c:pt>
                <c:pt idx="200">
                  <c:v>-1.39000000000003</c:v>
                </c:pt>
                <c:pt idx="201">
                  <c:v>-1.38000000000003</c:v>
                </c:pt>
                <c:pt idx="202">
                  <c:v>-1.37000000000003</c:v>
                </c:pt>
                <c:pt idx="203">
                  <c:v>-1.36000000000003</c:v>
                </c:pt>
                <c:pt idx="204">
                  <c:v>-1.35000000000003</c:v>
                </c:pt>
                <c:pt idx="205">
                  <c:v>-1.34000000000003</c:v>
                </c:pt>
                <c:pt idx="206">
                  <c:v>-1.33000000000003</c:v>
                </c:pt>
                <c:pt idx="207">
                  <c:v>-1.32000000000003</c:v>
                </c:pt>
                <c:pt idx="208">
                  <c:v>-1.31000000000003</c:v>
                </c:pt>
                <c:pt idx="209">
                  <c:v>-1.30000000000003</c:v>
                </c:pt>
                <c:pt idx="210">
                  <c:v>-1.29000000000003</c:v>
                </c:pt>
                <c:pt idx="211">
                  <c:v>-1.28000000000003</c:v>
                </c:pt>
                <c:pt idx="212">
                  <c:v>-1.27000000000003</c:v>
                </c:pt>
                <c:pt idx="213">
                  <c:v>-1.26000000000003</c:v>
                </c:pt>
                <c:pt idx="214">
                  <c:v>-1.25000000000003</c:v>
                </c:pt>
                <c:pt idx="215">
                  <c:v>-1.24000000000003</c:v>
                </c:pt>
                <c:pt idx="216">
                  <c:v>-1.23000000000003</c:v>
                </c:pt>
                <c:pt idx="217">
                  <c:v>-1.22000000000003</c:v>
                </c:pt>
                <c:pt idx="218">
                  <c:v>-1.21000000000003</c:v>
                </c:pt>
                <c:pt idx="219">
                  <c:v>-1.20000000000003</c:v>
                </c:pt>
                <c:pt idx="220">
                  <c:v>-1.19000000000003</c:v>
                </c:pt>
                <c:pt idx="221">
                  <c:v>-1.18000000000003</c:v>
                </c:pt>
                <c:pt idx="222">
                  <c:v>-1.17000000000003</c:v>
                </c:pt>
                <c:pt idx="223">
                  <c:v>-1.160000000000029</c:v>
                </c:pt>
                <c:pt idx="224">
                  <c:v>-1.150000000000029</c:v>
                </c:pt>
                <c:pt idx="225">
                  <c:v>-1.140000000000029</c:v>
                </c:pt>
                <c:pt idx="226">
                  <c:v>-1.130000000000029</c:v>
                </c:pt>
                <c:pt idx="227">
                  <c:v>-1.120000000000029</c:v>
                </c:pt>
                <c:pt idx="228">
                  <c:v>-1.110000000000029</c:v>
                </c:pt>
                <c:pt idx="229">
                  <c:v>-1.100000000000029</c:v>
                </c:pt>
                <c:pt idx="230">
                  <c:v>-1.090000000000029</c:v>
                </c:pt>
                <c:pt idx="231">
                  <c:v>-1.080000000000029</c:v>
                </c:pt>
                <c:pt idx="232">
                  <c:v>-1.070000000000029</c:v>
                </c:pt>
                <c:pt idx="233">
                  <c:v>-1.060000000000029</c:v>
                </c:pt>
                <c:pt idx="234">
                  <c:v>-1.050000000000029</c:v>
                </c:pt>
                <c:pt idx="235">
                  <c:v>-1.040000000000029</c:v>
                </c:pt>
                <c:pt idx="236">
                  <c:v>-1.030000000000029</c:v>
                </c:pt>
                <c:pt idx="237">
                  <c:v>-1.020000000000029</c:v>
                </c:pt>
                <c:pt idx="238">
                  <c:v>-1.010000000000029</c:v>
                </c:pt>
                <c:pt idx="239">
                  <c:v>-1.000000000000029</c:v>
                </c:pt>
                <c:pt idx="240">
                  <c:v>-0.990000000000029</c:v>
                </c:pt>
                <c:pt idx="241">
                  <c:v>-0.980000000000029</c:v>
                </c:pt>
                <c:pt idx="242">
                  <c:v>-0.970000000000029</c:v>
                </c:pt>
                <c:pt idx="243">
                  <c:v>-0.960000000000029</c:v>
                </c:pt>
                <c:pt idx="244">
                  <c:v>-0.950000000000029</c:v>
                </c:pt>
                <c:pt idx="245">
                  <c:v>-0.940000000000029</c:v>
                </c:pt>
                <c:pt idx="246">
                  <c:v>-0.930000000000029</c:v>
                </c:pt>
                <c:pt idx="247">
                  <c:v>-0.920000000000029</c:v>
                </c:pt>
                <c:pt idx="248">
                  <c:v>-0.910000000000029</c:v>
                </c:pt>
                <c:pt idx="249">
                  <c:v>-0.900000000000029</c:v>
                </c:pt>
                <c:pt idx="250">
                  <c:v>-0.890000000000029</c:v>
                </c:pt>
                <c:pt idx="251">
                  <c:v>-0.880000000000029</c:v>
                </c:pt>
                <c:pt idx="252">
                  <c:v>-0.870000000000029</c:v>
                </c:pt>
                <c:pt idx="253">
                  <c:v>-0.860000000000029</c:v>
                </c:pt>
                <c:pt idx="254">
                  <c:v>-0.850000000000029</c:v>
                </c:pt>
                <c:pt idx="255">
                  <c:v>-0.840000000000029</c:v>
                </c:pt>
                <c:pt idx="256">
                  <c:v>-0.830000000000029</c:v>
                </c:pt>
                <c:pt idx="257">
                  <c:v>-0.820000000000029</c:v>
                </c:pt>
                <c:pt idx="258">
                  <c:v>-0.810000000000029</c:v>
                </c:pt>
                <c:pt idx="259">
                  <c:v>-0.800000000000029</c:v>
                </c:pt>
                <c:pt idx="260">
                  <c:v>-0.790000000000029</c:v>
                </c:pt>
                <c:pt idx="261">
                  <c:v>-0.780000000000029</c:v>
                </c:pt>
                <c:pt idx="262">
                  <c:v>-0.770000000000029</c:v>
                </c:pt>
                <c:pt idx="263">
                  <c:v>-0.760000000000029</c:v>
                </c:pt>
                <c:pt idx="264">
                  <c:v>-0.750000000000029</c:v>
                </c:pt>
                <c:pt idx="265">
                  <c:v>-0.740000000000029</c:v>
                </c:pt>
                <c:pt idx="266">
                  <c:v>-0.730000000000029</c:v>
                </c:pt>
                <c:pt idx="267">
                  <c:v>-0.720000000000029</c:v>
                </c:pt>
                <c:pt idx="268">
                  <c:v>-0.710000000000029</c:v>
                </c:pt>
                <c:pt idx="269">
                  <c:v>-0.700000000000029</c:v>
                </c:pt>
                <c:pt idx="270">
                  <c:v>-0.690000000000028</c:v>
                </c:pt>
                <c:pt idx="271">
                  <c:v>-0.680000000000028</c:v>
                </c:pt>
                <c:pt idx="272">
                  <c:v>-0.670000000000028</c:v>
                </c:pt>
                <c:pt idx="273">
                  <c:v>-0.660000000000028</c:v>
                </c:pt>
                <c:pt idx="274">
                  <c:v>-0.650000000000028</c:v>
                </c:pt>
                <c:pt idx="275">
                  <c:v>-0.640000000000028</c:v>
                </c:pt>
                <c:pt idx="276">
                  <c:v>-0.630000000000028</c:v>
                </c:pt>
                <c:pt idx="277">
                  <c:v>-0.620000000000028</c:v>
                </c:pt>
                <c:pt idx="278">
                  <c:v>-0.610000000000028</c:v>
                </c:pt>
                <c:pt idx="279">
                  <c:v>-0.600000000000028</c:v>
                </c:pt>
                <c:pt idx="280">
                  <c:v>-0.590000000000028</c:v>
                </c:pt>
                <c:pt idx="281">
                  <c:v>-0.580000000000028</c:v>
                </c:pt>
                <c:pt idx="282">
                  <c:v>-0.570000000000028</c:v>
                </c:pt>
                <c:pt idx="283">
                  <c:v>-0.560000000000028</c:v>
                </c:pt>
                <c:pt idx="284">
                  <c:v>-0.550000000000028</c:v>
                </c:pt>
                <c:pt idx="285">
                  <c:v>-0.540000000000028</c:v>
                </c:pt>
                <c:pt idx="286">
                  <c:v>-0.530000000000028</c:v>
                </c:pt>
                <c:pt idx="287">
                  <c:v>-0.520000000000028</c:v>
                </c:pt>
                <c:pt idx="288">
                  <c:v>-0.510000000000028</c:v>
                </c:pt>
                <c:pt idx="289">
                  <c:v>-0.500000000000028</c:v>
                </c:pt>
                <c:pt idx="290">
                  <c:v>-0.490000000000028</c:v>
                </c:pt>
                <c:pt idx="291">
                  <c:v>-0.480000000000028</c:v>
                </c:pt>
                <c:pt idx="292">
                  <c:v>-0.470000000000028</c:v>
                </c:pt>
                <c:pt idx="293">
                  <c:v>-0.460000000000028</c:v>
                </c:pt>
                <c:pt idx="294">
                  <c:v>-0.450000000000028</c:v>
                </c:pt>
                <c:pt idx="295">
                  <c:v>-0.440000000000028</c:v>
                </c:pt>
                <c:pt idx="296">
                  <c:v>-0.430000000000028</c:v>
                </c:pt>
                <c:pt idx="297">
                  <c:v>-0.420000000000028</c:v>
                </c:pt>
                <c:pt idx="298">
                  <c:v>-0.410000000000028</c:v>
                </c:pt>
                <c:pt idx="299">
                  <c:v>-0.400000000000028</c:v>
                </c:pt>
                <c:pt idx="300">
                  <c:v>-0.390000000000028</c:v>
                </c:pt>
                <c:pt idx="301">
                  <c:v>-0.380000000000028</c:v>
                </c:pt>
                <c:pt idx="302">
                  <c:v>-0.370000000000028</c:v>
                </c:pt>
                <c:pt idx="303">
                  <c:v>-0.360000000000028</c:v>
                </c:pt>
                <c:pt idx="304">
                  <c:v>-0.350000000000028</c:v>
                </c:pt>
                <c:pt idx="305">
                  <c:v>-0.340000000000028</c:v>
                </c:pt>
                <c:pt idx="306">
                  <c:v>-0.330000000000028</c:v>
                </c:pt>
                <c:pt idx="307">
                  <c:v>-0.320000000000028</c:v>
                </c:pt>
                <c:pt idx="308">
                  <c:v>-0.310000000000028</c:v>
                </c:pt>
                <c:pt idx="309">
                  <c:v>-0.300000000000028</c:v>
                </c:pt>
                <c:pt idx="310">
                  <c:v>-0.290000000000028</c:v>
                </c:pt>
                <c:pt idx="311">
                  <c:v>-0.280000000000028</c:v>
                </c:pt>
                <c:pt idx="312">
                  <c:v>-0.270000000000028</c:v>
                </c:pt>
                <c:pt idx="313">
                  <c:v>-0.260000000000028</c:v>
                </c:pt>
                <c:pt idx="314">
                  <c:v>-0.250000000000028</c:v>
                </c:pt>
                <c:pt idx="315">
                  <c:v>-0.240000000000028</c:v>
                </c:pt>
                <c:pt idx="316">
                  <c:v>-0.230000000000028</c:v>
                </c:pt>
                <c:pt idx="317">
                  <c:v>-0.220000000000028</c:v>
                </c:pt>
                <c:pt idx="318">
                  <c:v>-0.210000000000028</c:v>
                </c:pt>
                <c:pt idx="319">
                  <c:v>-0.200000000000028</c:v>
                </c:pt>
                <c:pt idx="320">
                  <c:v>-0.190000000000028</c:v>
                </c:pt>
                <c:pt idx="321">
                  <c:v>-0.180000000000028</c:v>
                </c:pt>
                <c:pt idx="322">
                  <c:v>-0.170000000000028</c:v>
                </c:pt>
                <c:pt idx="323">
                  <c:v>-0.160000000000028</c:v>
                </c:pt>
                <c:pt idx="324">
                  <c:v>-0.150000000000028</c:v>
                </c:pt>
                <c:pt idx="325">
                  <c:v>-0.140000000000028</c:v>
                </c:pt>
                <c:pt idx="326">
                  <c:v>-0.130000000000028</c:v>
                </c:pt>
                <c:pt idx="327">
                  <c:v>-0.120000000000028</c:v>
                </c:pt>
                <c:pt idx="328">
                  <c:v>-0.110000000000028</c:v>
                </c:pt>
                <c:pt idx="329">
                  <c:v>-0.100000000000028</c:v>
                </c:pt>
                <c:pt idx="330">
                  <c:v>-0.0900000000000281</c:v>
                </c:pt>
                <c:pt idx="331">
                  <c:v>-0.0800000000000281</c:v>
                </c:pt>
                <c:pt idx="332">
                  <c:v>-0.0700000000000281</c:v>
                </c:pt>
                <c:pt idx="333">
                  <c:v>-0.0600000000000281</c:v>
                </c:pt>
                <c:pt idx="334">
                  <c:v>-0.0500000000000281</c:v>
                </c:pt>
                <c:pt idx="335">
                  <c:v>-0.0400000000000281</c:v>
                </c:pt>
                <c:pt idx="336">
                  <c:v>-0.0300000000000281</c:v>
                </c:pt>
                <c:pt idx="337">
                  <c:v>-0.0200000000000281</c:v>
                </c:pt>
                <c:pt idx="338">
                  <c:v>-0.0100000000000281</c:v>
                </c:pt>
                <c:pt idx="339">
                  <c:v>-2.81129286516801E-14</c:v>
                </c:pt>
                <c:pt idx="340">
                  <c:v>0.00999999999997188</c:v>
                </c:pt>
                <c:pt idx="341">
                  <c:v>0.0199999999999719</c:v>
                </c:pt>
                <c:pt idx="342">
                  <c:v>0.0299999999999719</c:v>
                </c:pt>
                <c:pt idx="343">
                  <c:v>0.0399999999999719</c:v>
                </c:pt>
                <c:pt idx="344">
                  <c:v>0.0499999999999719</c:v>
                </c:pt>
                <c:pt idx="345">
                  <c:v>0.0599999999999719</c:v>
                </c:pt>
                <c:pt idx="346">
                  <c:v>0.0699999999999719</c:v>
                </c:pt>
                <c:pt idx="347">
                  <c:v>0.0799999999999719</c:v>
                </c:pt>
                <c:pt idx="348">
                  <c:v>0.0899999999999719</c:v>
                </c:pt>
                <c:pt idx="349">
                  <c:v>0.0999999999999718</c:v>
                </c:pt>
                <c:pt idx="350">
                  <c:v>0.109999999999972</c:v>
                </c:pt>
                <c:pt idx="351">
                  <c:v>0.119999999999972</c:v>
                </c:pt>
                <c:pt idx="352">
                  <c:v>0.129999999999972</c:v>
                </c:pt>
                <c:pt idx="353">
                  <c:v>0.139999999999972</c:v>
                </c:pt>
                <c:pt idx="354">
                  <c:v>0.149999999999972</c:v>
                </c:pt>
                <c:pt idx="355">
                  <c:v>0.159999999999972</c:v>
                </c:pt>
                <c:pt idx="356">
                  <c:v>0.169999999999972</c:v>
                </c:pt>
                <c:pt idx="357">
                  <c:v>0.179999999999972</c:v>
                </c:pt>
                <c:pt idx="358">
                  <c:v>0.189999999999972</c:v>
                </c:pt>
                <c:pt idx="359">
                  <c:v>0.199999999999972</c:v>
                </c:pt>
                <c:pt idx="360">
                  <c:v>0.209999999999972</c:v>
                </c:pt>
                <c:pt idx="361">
                  <c:v>0.219999999999972</c:v>
                </c:pt>
                <c:pt idx="362">
                  <c:v>0.229999999999972</c:v>
                </c:pt>
                <c:pt idx="363">
                  <c:v>0.239999999999972</c:v>
                </c:pt>
                <c:pt idx="364">
                  <c:v>0.249999999999972</c:v>
                </c:pt>
                <c:pt idx="365">
                  <c:v>0.259999999999972</c:v>
                </c:pt>
                <c:pt idx="366">
                  <c:v>0.269999999999972</c:v>
                </c:pt>
                <c:pt idx="367">
                  <c:v>0.279999999999972</c:v>
                </c:pt>
                <c:pt idx="368">
                  <c:v>0.289999999999972</c:v>
                </c:pt>
                <c:pt idx="369">
                  <c:v>0.299999999999972</c:v>
                </c:pt>
                <c:pt idx="370">
                  <c:v>0.309999999999972</c:v>
                </c:pt>
                <c:pt idx="371">
                  <c:v>0.319999999999972</c:v>
                </c:pt>
                <c:pt idx="372">
                  <c:v>0.329999999999972</c:v>
                </c:pt>
                <c:pt idx="373">
                  <c:v>0.339999999999972</c:v>
                </c:pt>
                <c:pt idx="374">
                  <c:v>0.349999999999972</c:v>
                </c:pt>
                <c:pt idx="375">
                  <c:v>0.359999999999972</c:v>
                </c:pt>
                <c:pt idx="376">
                  <c:v>0.369999999999972</c:v>
                </c:pt>
                <c:pt idx="377">
                  <c:v>0.379999999999972</c:v>
                </c:pt>
                <c:pt idx="378">
                  <c:v>0.389999999999972</c:v>
                </c:pt>
                <c:pt idx="379">
                  <c:v>0.399999999999972</c:v>
                </c:pt>
                <c:pt idx="380">
                  <c:v>0.409999999999972</c:v>
                </c:pt>
                <c:pt idx="381">
                  <c:v>0.419999999999972</c:v>
                </c:pt>
                <c:pt idx="382">
                  <c:v>0.429999999999972</c:v>
                </c:pt>
                <c:pt idx="383">
                  <c:v>0.439999999999972</c:v>
                </c:pt>
                <c:pt idx="384">
                  <c:v>0.449999999999972</c:v>
                </c:pt>
                <c:pt idx="385">
                  <c:v>0.459999999999972</c:v>
                </c:pt>
                <c:pt idx="386">
                  <c:v>0.469999999999972</c:v>
                </c:pt>
                <c:pt idx="387">
                  <c:v>0.479999999999972</c:v>
                </c:pt>
                <c:pt idx="388">
                  <c:v>0.489999999999972</c:v>
                </c:pt>
                <c:pt idx="389">
                  <c:v>0.499999999999972</c:v>
                </c:pt>
                <c:pt idx="390">
                  <c:v>0.509999999999972</c:v>
                </c:pt>
                <c:pt idx="391">
                  <c:v>0.519999999999972</c:v>
                </c:pt>
                <c:pt idx="392">
                  <c:v>0.529999999999972</c:v>
                </c:pt>
                <c:pt idx="393">
                  <c:v>0.539999999999972</c:v>
                </c:pt>
                <c:pt idx="394">
                  <c:v>0.549999999999972</c:v>
                </c:pt>
                <c:pt idx="395">
                  <c:v>0.559999999999972</c:v>
                </c:pt>
                <c:pt idx="396">
                  <c:v>0.569999999999972</c:v>
                </c:pt>
                <c:pt idx="397">
                  <c:v>0.579999999999972</c:v>
                </c:pt>
                <c:pt idx="398">
                  <c:v>0.589999999999972</c:v>
                </c:pt>
                <c:pt idx="399">
                  <c:v>0.599999999999972</c:v>
                </c:pt>
                <c:pt idx="400">
                  <c:v>0.609999999999972</c:v>
                </c:pt>
                <c:pt idx="401">
                  <c:v>0.619999999999972</c:v>
                </c:pt>
                <c:pt idx="402">
                  <c:v>0.629999999999972</c:v>
                </c:pt>
                <c:pt idx="403">
                  <c:v>0.639999999999972</c:v>
                </c:pt>
                <c:pt idx="404">
                  <c:v>0.649999999999972</c:v>
                </c:pt>
                <c:pt idx="405">
                  <c:v>0.659999999999972</c:v>
                </c:pt>
                <c:pt idx="406">
                  <c:v>0.669999999999972</c:v>
                </c:pt>
                <c:pt idx="407">
                  <c:v>0.679999999999972</c:v>
                </c:pt>
                <c:pt idx="408">
                  <c:v>0.689999999999972</c:v>
                </c:pt>
                <c:pt idx="409">
                  <c:v>0.699999999999972</c:v>
                </c:pt>
                <c:pt idx="410">
                  <c:v>0.709999999999972</c:v>
                </c:pt>
                <c:pt idx="411">
                  <c:v>0.719999999999972</c:v>
                </c:pt>
                <c:pt idx="412">
                  <c:v>0.729999999999972</c:v>
                </c:pt>
                <c:pt idx="413">
                  <c:v>0.739999999999972</c:v>
                </c:pt>
                <c:pt idx="414">
                  <c:v>0.749999999999972</c:v>
                </c:pt>
                <c:pt idx="415">
                  <c:v>0.759999999999972</c:v>
                </c:pt>
                <c:pt idx="416">
                  <c:v>0.769999999999972</c:v>
                </c:pt>
                <c:pt idx="417">
                  <c:v>0.779999999999972</c:v>
                </c:pt>
                <c:pt idx="418">
                  <c:v>0.789999999999972</c:v>
                </c:pt>
                <c:pt idx="419">
                  <c:v>0.799999999999972</c:v>
                </c:pt>
                <c:pt idx="420">
                  <c:v>0.809999999999972</c:v>
                </c:pt>
                <c:pt idx="421">
                  <c:v>0.819999999999972</c:v>
                </c:pt>
                <c:pt idx="422">
                  <c:v>0.829999999999972</c:v>
                </c:pt>
                <c:pt idx="423">
                  <c:v>0.839999999999972</c:v>
                </c:pt>
                <c:pt idx="424">
                  <c:v>0.849999999999972</c:v>
                </c:pt>
                <c:pt idx="425">
                  <c:v>0.859999999999972</c:v>
                </c:pt>
                <c:pt idx="426">
                  <c:v>0.869999999999972</c:v>
                </c:pt>
                <c:pt idx="427">
                  <c:v>0.879999999999972</c:v>
                </c:pt>
                <c:pt idx="428">
                  <c:v>0.889999999999972</c:v>
                </c:pt>
                <c:pt idx="429">
                  <c:v>0.899999999999972</c:v>
                </c:pt>
                <c:pt idx="430">
                  <c:v>0.909999999999972</c:v>
                </c:pt>
                <c:pt idx="431">
                  <c:v>0.919999999999972</c:v>
                </c:pt>
                <c:pt idx="432">
                  <c:v>0.929999999999972</c:v>
                </c:pt>
                <c:pt idx="433">
                  <c:v>0.939999999999972</c:v>
                </c:pt>
                <c:pt idx="434">
                  <c:v>0.949999999999972</c:v>
                </c:pt>
                <c:pt idx="435">
                  <c:v>0.959999999999973</c:v>
                </c:pt>
                <c:pt idx="436">
                  <c:v>0.969999999999973</c:v>
                </c:pt>
                <c:pt idx="437">
                  <c:v>0.979999999999973</c:v>
                </c:pt>
                <c:pt idx="438">
                  <c:v>0.989999999999973</c:v>
                </c:pt>
                <c:pt idx="439">
                  <c:v>0.999999999999973</c:v>
                </c:pt>
                <c:pt idx="440">
                  <c:v>1.009999999999972</c:v>
                </c:pt>
                <c:pt idx="441">
                  <c:v>1.019999999999972</c:v>
                </c:pt>
                <c:pt idx="442">
                  <c:v>1.029999999999972</c:v>
                </c:pt>
                <c:pt idx="443">
                  <c:v>1.039999999999972</c:v>
                </c:pt>
                <c:pt idx="444">
                  <c:v>1.049999999999972</c:v>
                </c:pt>
                <c:pt idx="445">
                  <c:v>1.059999999999973</c:v>
                </c:pt>
                <c:pt idx="446">
                  <c:v>1.069999999999973</c:v>
                </c:pt>
                <c:pt idx="447">
                  <c:v>1.079999999999973</c:v>
                </c:pt>
                <c:pt idx="448">
                  <c:v>1.089999999999973</c:v>
                </c:pt>
                <c:pt idx="449">
                  <c:v>1.099999999999973</c:v>
                </c:pt>
                <c:pt idx="450">
                  <c:v>1.109999999999973</c:v>
                </c:pt>
                <c:pt idx="451">
                  <c:v>1.119999999999973</c:v>
                </c:pt>
                <c:pt idx="452">
                  <c:v>1.129999999999973</c:v>
                </c:pt>
                <c:pt idx="453">
                  <c:v>1.139999999999973</c:v>
                </c:pt>
                <c:pt idx="454">
                  <c:v>1.149999999999973</c:v>
                </c:pt>
                <c:pt idx="455">
                  <c:v>1.159999999999973</c:v>
                </c:pt>
                <c:pt idx="456">
                  <c:v>1.169999999999973</c:v>
                </c:pt>
                <c:pt idx="457">
                  <c:v>1.179999999999973</c:v>
                </c:pt>
                <c:pt idx="458">
                  <c:v>1.189999999999973</c:v>
                </c:pt>
                <c:pt idx="459">
                  <c:v>1.199999999999973</c:v>
                </c:pt>
                <c:pt idx="460">
                  <c:v>1.209999999999973</c:v>
                </c:pt>
                <c:pt idx="461">
                  <c:v>1.219999999999973</c:v>
                </c:pt>
                <c:pt idx="462">
                  <c:v>1.229999999999973</c:v>
                </c:pt>
                <c:pt idx="463">
                  <c:v>1.239999999999973</c:v>
                </c:pt>
                <c:pt idx="464">
                  <c:v>1.249999999999973</c:v>
                </c:pt>
                <c:pt idx="465">
                  <c:v>1.259999999999973</c:v>
                </c:pt>
                <c:pt idx="466">
                  <c:v>1.269999999999973</c:v>
                </c:pt>
                <c:pt idx="467">
                  <c:v>1.279999999999973</c:v>
                </c:pt>
                <c:pt idx="468">
                  <c:v>1.289999999999973</c:v>
                </c:pt>
                <c:pt idx="469">
                  <c:v>1.299999999999973</c:v>
                </c:pt>
                <c:pt idx="470">
                  <c:v>1.309999999999973</c:v>
                </c:pt>
                <c:pt idx="471">
                  <c:v>1.319999999999973</c:v>
                </c:pt>
                <c:pt idx="472">
                  <c:v>1.329999999999973</c:v>
                </c:pt>
                <c:pt idx="473">
                  <c:v>1.339999999999973</c:v>
                </c:pt>
                <c:pt idx="474">
                  <c:v>1.349999999999973</c:v>
                </c:pt>
                <c:pt idx="475">
                  <c:v>1.359999999999973</c:v>
                </c:pt>
                <c:pt idx="476">
                  <c:v>1.369999999999973</c:v>
                </c:pt>
                <c:pt idx="477">
                  <c:v>1.379999999999973</c:v>
                </c:pt>
                <c:pt idx="478">
                  <c:v>1.389999999999973</c:v>
                </c:pt>
                <c:pt idx="479">
                  <c:v>1.399999999999973</c:v>
                </c:pt>
                <c:pt idx="480">
                  <c:v>1.409999999999973</c:v>
                </c:pt>
                <c:pt idx="481">
                  <c:v>1.419999999999973</c:v>
                </c:pt>
                <c:pt idx="482">
                  <c:v>1.429999999999973</c:v>
                </c:pt>
                <c:pt idx="483">
                  <c:v>1.439999999999973</c:v>
                </c:pt>
                <c:pt idx="484">
                  <c:v>1.449999999999973</c:v>
                </c:pt>
                <c:pt idx="485">
                  <c:v>1.459999999999973</c:v>
                </c:pt>
                <c:pt idx="486">
                  <c:v>1.469999999999973</c:v>
                </c:pt>
                <c:pt idx="487">
                  <c:v>1.479999999999973</c:v>
                </c:pt>
                <c:pt idx="488">
                  <c:v>1.489999999999973</c:v>
                </c:pt>
                <c:pt idx="489">
                  <c:v>1.499999999999973</c:v>
                </c:pt>
                <c:pt idx="490">
                  <c:v>1.509999999999973</c:v>
                </c:pt>
                <c:pt idx="491">
                  <c:v>1.519999999999973</c:v>
                </c:pt>
                <c:pt idx="492">
                  <c:v>1.529999999999973</c:v>
                </c:pt>
                <c:pt idx="493">
                  <c:v>1.539999999999973</c:v>
                </c:pt>
                <c:pt idx="494">
                  <c:v>1.549999999999973</c:v>
                </c:pt>
                <c:pt idx="495">
                  <c:v>1.559999999999973</c:v>
                </c:pt>
                <c:pt idx="496">
                  <c:v>1.569999999999973</c:v>
                </c:pt>
                <c:pt idx="497">
                  <c:v>1.579999999999973</c:v>
                </c:pt>
                <c:pt idx="498">
                  <c:v>1.589999999999973</c:v>
                </c:pt>
                <c:pt idx="499">
                  <c:v>1.599999999999973</c:v>
                </c:pt>
                <c:pt idx="500">
                  <c:v>1.609999999999973</c:v>
                </c:pt>
                <c:pt idx="501">
                  <c:v>1.619999999999973</c:v>
                </c:pt>
                <c:pt idx="502">
                  <c:v>1.629999999999973</c:v>
                </c:pt>
                <c:pt idx="503">
                  <c:v>1.639999999999973</c:v>
                </c:pt>
                <c:pt idx="504">
                  <c:v>1.649999999999973</c:v>
                </c:pt>
                <c:pt idx="505">
                  <c:v>1.659999999999973</c:v>
                </c:pt>
                <c:pt idx="506">
                  <c:v>1.669999999999973</c:v>
                </c:pt>
                <c:pt idx="507">
                  <c:v>1.679999999999973</c:v>
                </c:pt>
                <c:pt idx="508">
                  <c:v>1.689999999999973</c:v>
                </c:pt>
                <c:pt idx="509">
                  <c:v>1.699999999999973</c:v>
                </c:pt>
                <c:pt idx="510">
                  <c:v>1.709999999999973</c:v>
                </c:pt>
                <c:pt idx="511">
                  <c:v>1.719999999999973</c:v>
                </c:pt>
                <c:pt idx="512">
                  <c:v>1.729999999999973</c:v>
                </c:pt>
                <c:pt idx="513">
                  <c:v>1.739999999999973</c:v>
                </c:pt>
                <c:pt idx="514">
                  <c:v>1.749999999999973</c:v>
                </c:pt>
                <c:pt idx="515">
                  <c:v>1.759999999999973</c:v>
                </c:pt>
                <c:pt idx="516">
                  <c:v>1.769999999999973</c:v>
                </c:pt>
                <c:pt idx="517">
                  <c:v>1.779999999999973</c:v>
                </c:pt>
                <c:pt idx="518">
                  <c:v>1.789999999999973</c:v>
                </c:pt>
                <c:pt idx="519">
                  <c:v>1.799999999999973</c:v>
                </c:pt>
                <c:pt idx="520">
                  <c:v>1.809999999999973</c:v>
                </c:pt>
                <c:pt idx="521">
                  <c:v>1.819999999999973</c:v>
                </c:pt>
                <c:pt idx="522">
                  <c:v>1.829999999999973</c:v>
                </c:pt>
                <c:pt idx="523">
                  <c:v>1.839999999999973</c:v>
                </c:pt>
                <c:pt idx="524">
                  <c:v>1.849999999999973</c:v>
                </c:pt>
                <c:pt idx="525">
                  <c:v>1.859999999999973</c:v>
                </c:pt>
                <c:pt idx="526">
                  <c:v>1.869999999999973</c:v>
                </c:pt>
                <c:pt idx="527">
                  <c:v>1.879999999999973</c:v>
                </c:pt>
                <c:pt idx="528">
                  <c:v>1.889999999999973</c:v>
                </c:pt>
                <c:pt idx="529">
                  <c:v>1.899999999999973</c:v>
                </c:pt>
                <c:pt idx="530">
                  <c:v>1.909999999999973</c:v>
                </c:pt>
                <c:pt idx="531">
                  <c:v>1.919999999999973</c:v>
                </c:pt>
                <c:pt idx="532">
                  <c:v>1.929999999999973</c:v>
                </c:pt>
                <c:pt idx="533">
                  <c:v>1.939999999999973</c:v>
                </c:pt>
                <c:pt idx="534">
                  <c:v>1.949999999999973</c:v>
                </c:pt>
                <c:pt idx="535">
                  <c:v>1.959999999999973</c:v>
                </c:pt>
                <c:pt idx="536">
                  <c:v>1.969999999999973</c:v>
                </c:pt>
                <c:pt idx="537">
                  <c:v>1.979999999999973</c:v>
                </c:pt>
                <c:pt idx="538">
                  <c:v>1.989999999999973</c:v>
                </c:pt>
                <c:pt idx="539">
                  <c:v>1.999999999999973</c:v>
                </c:pt>
                <c:pt idx="540">
                  <c:v>2.009999999999973</c:v>
                </c:pt>
                <c:pt idx="541">
                  <c:v>2.019999999999973</c:v>
                </c:pt>
                <c:pt idx="542">
                  <c:v>2.029999999999973</c:v>
                </c:pt>
                <c:pt idx="543">
                  <c:v>2.039999999999972</c:v>
                </c:pt>
                <c:pt idx="544">
                  <c:v>2.049999999999972</c:v>
                </c:pt>
                <c:pt idx="545">
                  <c:v>2.059999999999972</c:v>
                </c:pt>
                <c:pt idx="546">
                  <c:v>2.069999999999972</c:v>
                </c:pt>
                <c:pt idx="547">
                  <c:v>2.079999999999972</c:v>
                </c:pt>
                <c:pt idx="548">
                  <c:v>2.089999999999971</c:v>
                </c:pt>
                <c:pt idx="549">
                  <c:v>2.099999999999971</c:v>
                </c:pt>
                <c:pt idx="550">
                  <c:v>2.109999999999971</c:v>
                </c:pt>
                <c:pt idx="551">
                  <c:v>2.119999999999971</c:v>
                </c:pt>
                <c:pt idx="552">
                  <c:v>2.129999999999971</c:v>
                </c:pt>
                <c:pt idx="553">
                  <c:v>2.13999999999997</c:v>
                </c:pt>
                <c:pt idx="554">
                  <c:v>2.14999999999997</c:v>
                </c:pt>
                <c:pt idx="555">
                  <c:v>2.15999999999997</c:v>
                </c:pt>
                <c:pt idx="556">
                  <c:v>2.16999999999997</c:v>
                </c:pt>
                <c:pt idx="557">
                  <c:v>2.17999999999997</c:v>
                </c:pt>
                <c:pt idx="558">
                  <c:v>2.189999999999969</c:v>
                </c:pt>
                <c:pt idx="559">
                  <c:v>2.199999999999969</c:v>
                </c:pt>
                <c:pt idx="560">
                  <c:v>2.209999999999969</c:v>
                </c:pt>
                <c:pt idx="561">
                  <c:v>2.219999999999969</c:v>
                </c:pt>
                <c:pt idx="562">
                  <c:v>2.229999999999968</c:v>
                </c:pt>
                <c:pt idx="563">
                  <c:v>2.239999999999968</c:v>
                </c:pt>
                <c:pt idx="564">
                  <c:v>2.249999999999968</c:v>
                </c:pt>
                <c:pt idx="565">
                  <c:v>2.259999999999968</c:v>
                </c:pt>
                <c:pt idx="566">
                  <c:v>2.269999999999968</c:v>
                </c:pt>
                <c:pt idx="567">
                  <c:v>2.279999999999967</c:v>
                </c:pt>
                <c:pt idx="568">
                  <c:v>2.289999999999967</c:v>
                </c:pt>
                <c:pt idx="569">
                  <c:v>2.299999999999967</c:v>
                </c:pt>
                <c:pt idx="570">
                  <c:v>2.309999999999967</c:v>
                </c:pt>
                <c:pt idx="571">
                  <c:v>2.319999999999966</c:v>
                </c:pt>
                <c:pt idx="572">
                  <c:v>2.329999999999966</c:v>
                </c:pt>
                <c:pt idx="573">
                  <c:v>2.339999999999966</c:v>
                </c:pt>
                <c:pt idx="574">
                  <c:v>2.349999999999966</c:v>
                </c:pt>
                <c:pt idx="575">
                  <c:v>2.359999999999966</c:v>
                </c:pt>
                <c:pt idx="576">
                  <c:v>2.369999999999965</c:v>
                </c:pt>
                <c:pt idx="577">
                  <c:v>2.379999999999965</c:v>
                </c:pt>
                <c:pt idx="578">
                  <c:v>2.389999999999965</c:v>
                </c:pt>
                <c:pt idx="579">
                  <c:v>2.399999999999965</c:v>
                </c:pt>
                <c:pt idx="580">
                  <c:v>2.409999999999965</c:v>
                </c:pt>
                <c:pt idx="581">
                  <c:v>2.419999999999964</c:v>
                </c:pt>
                <c:pt idx="582">
                  <c:v>2.429999999999964</c:v>
                </c:pt>
                <c:pt idx="583">
                  <c:v>2.439999999999964</c:v>
                </c:pt>
                <c:pt idx="584">
                  <c:v>2.449999999999964</c:v>
                </c:pt>
                <c:pt idx="585">
                  <c:v>2.459999999999964</c:v>
                </c:pt>
                <c:pt idx="586">
                  <c:v>2.469999999999963</c:v>
                </c:pt>
                <c:pt idx="587">
                  <c:v>2.479999999999963</c:v>
                </c:pt>
                <c:pt idx="588">
                  <c:v>2.489999999999963</c:v>
                </c:pt>
                <c:pt idx="589">
                  <c:v>2.499999999999963</c:v>
                </c:pt>
                <c:pt idx="590">
                  <c:v>2.509999999999962</c:v>
                </c:pt>
                <c:pt idx="591">
                  <c:v>2.519999999999962</c:v>
                </c:pt>
                <c:pt idx="592">
                  <c:v>2.529999999999962</c:v>
                </c:pt>
                <c:pt idx="593">
                  <c:v>2.539999999999962</c:v>
                </c:pt>
                <c:pt idx="594">
                  <c:v>2.549999999999962</c:v>
                </c:pt>
                <c:pt idx="595">
                  <c:v>2.559999999999961</c:v>
                </c:pt>
                <c:pt idx="596">
                  <c:v>2.569999999999961</c:v>
                </c:pt>
                <c:pt idx="597">
                  <c:v>2.579999999999961</c:v>
                </c:pt>
                <c:pt idx="598">
                  <c:v>2.589999999999961</c:v>
                </c:pt>
                <c:pt idx="599">
                  <c:v>2.599999999999961</c:v>
                </c:pt>
                <c:pt idx="600">
                  <c:v>2.60999999999996</c:v>
                </c:pt>
                <c:pt idx="601">
                  <c:v>2.61999999999996</c:v>
                </c:pt>
                <c:pt idx="602">
                  <c:v>2.62999999999996</c:v>
                </c:pt>
                <c:pt idx="603">
                  <c:v>2.63999999999996</c:v>
                </c:pt>
                <c:pt idx="604">
                  <c:v>2.649999999999959</c:v>
                </c:pt>
                <c:pt idx="605">
                  <c:v>2.659999999999959</c:v>
                </c:pt>
                <c:pt idx="606">
                  <c:v>2.669999999999959</c:v>
                </c:pt>
                <c:pt idx="607">
                  <c:v>2.679999999999959</c:v>
                </c:pt>
                <c:pt idx="608">
                  <c:v>2.689999999999959</c:v>
                </c:pt>
                <c:pt idx="609">
                  <c:v>2.699999999999958</c:v>
                </c:pt>
                <c:pt idx="610">
                  <c:v>2.709999999999958</c:v>
                </c:pt>
                <c:pt idx="611">
                  <c:v>2.719999999999958</c:v>
                </c:pt>
                <c:pt idx="612">
                  <c:v>2.729999999999958</c:v>
                </c:pt>
                <c:pt idx="613">
                  <c:v>2.739999999999958</c:v>
                </c:pt>
                <c:pt idx="614">
                  <c:v>2.749999999999957</c:v>
                </c:pt>
                <c:pt idx="615">
                  <c:v>2.759999999999957</c:v>
                </c:pt>
                <c:pt idx="616">
                  <c:v>2.769999999999957</c:v>
                </c:pt>
                <c:pt idx="617">
                  <c:v>2.779999999999957</c:v>
                </c:pt>
                <c:pt idx="618">
                  <c:v>2.789999999999956</c:v>
                </c:pt>
                <c:pt idx="619">
                  <c:v>2.799999999999956</c:v>
                </c:pt>
                <c:pt idx="620">
                  <c:v>2.809999999999956</c:v>
                </c:pt>
                <c:pt idx="621">
                  <c:v>2.819999999999956</c:v>
                </c:pt>
                <c:pt idx="622">
                  <c:v>2.829999999999956</c:v>
                </c:pt>
                <c:pt idx="623">
                  <c:v>2.839999999999955</c:v>
                </c:pt>
                <c:pt idx="624">
                  <c:v>2.849999999999955</c:v>
                </c:pt>
                <c:pt idx="625">
                  <c:v>2.859999999999955</c:v>
                </c:pt>
                <c:pt idx="626">
                  <c:v>2.869999999999955</c:v>
                </c:pt>
                <c:pt idx="627">
                  <c:v>2.879999999999955</c:v>
                </c:pt>
                <c:pt idx="628">
                  <c:v>2.889999999999954</c:v>
                </c:pt>
                <c:pt idx="629">
                  <c:v>2.899999999999954</c:v>
                </c:pt>
                <c:pt idx="630">
                  <c:v>2.909999999999954</c:v>
                </c:pt>
                <c:pt idx="631">
                  <c:v>2.919999999999954</c:v>
                </c:pt>
                <c:pt idx="632">
                  <c:v>2.929999999999954</c:v>
                </c:pt>
                <c:pt idx="633">
                  <c:v>2.939999999999953</c:v>
                </c:pt>
                <c:pt idx="634">
                  <c:v>2.949999999999953</c:v>
                </c:pt>
                <c:pt idx="635">
                  <c:v>2.959999999999953</c:v>
                </c:pt>
                <c:pt idx="636">
                  <c:v>2.969999999999953</c:v>
                </c:pt>
                <c:pt idx="637">
                  <c:v>2.979999999999952</c:v>
                </c:pt>
                <c:pt idx="638">
                  <c:v>2.989999999999952</c:v>
                </c:pt>
                <c:pt idx="639">
                  <c:v>2.999999999999952</c:v>
                </c:pt>
                <c:pt idx="640">
                  <c:v>3.009999999999952</c:v>
                </c:pt>
                <c:pt idx="641">
                  <c:v>3.019999999999952</c:v>
                </c:pt>
                <c:pt idx="642">
                  <c:v>3.029999999999951</c:v>
                </c:pt>
                <c:pt idx="643">
                  <c:v>3.039999999999951</c:v>
                </c:pt>
                <c:pt idx="644">
                  <c:v>3.049999999999951</c:v>
                </c:pt>
                <c:pt idx="645">
                  <c:v>3.059999999999951</c:v>
                </c:pt>
                <c:pt idx="646">
                  <c:v>3.069999999999951</c:v>
                </c:pt>
                <c:pt idx="647">
                  <c:v>3.07999999999995</c:v>
                </c:pt>
                <c:pt idx="648">
                  <c:v>3.08999999999995</c:v>
                </c:pt>
                <c:pt idx="649">
                  <c:v>3.09999999999995</c:v>
                </c:pt>
                <c:pt idx="650">
                  <c:v>3.10999999999995</c:v>
                </c:pt>
                <c:pt idx="651">
                  <c:v>3.119999999999949</c:v>
                </c:pt>
                <c:pt idx="652">
                  <c:v>3.129999999999949</c:v>
                </c:pt>
                <c:pt idx="653">
                  <c:v>3.139999999999949</c:v>
                </c:pt>
                <c:pt idx="654">
                  <c:v>3.149999999999949</c:v>
                </c:pt>
                <c:pt idx="655">
                  <c:v>3.159999999999949</c:v>
                </c:pt>
                <c:pt idx="656">
                  <c:v>3.169999999999948</c:v>
                </c:pt>
                <c:pt idx="657">
                  <c:v>3.179999999999948</c:v>
                </c:pt>
                <c:pt idx="658">
                  <c:v>3.189999999999948</c:v>
                </c:pt>
                <c:pt idx="659">
                  <c:v>3.199999999999948</c:v>
                </c:pt>
                <c:pt idx="660">
                  <c:v>3.209999999999948</c:v>
                </c:pt>
                <c:pt idx="661">
                  <c:v>3.219999999999947</c:v>
                </c:pt>
                <c:pt idx="662">
                  <c:v>3.229999999999947</c:v>
                </c:pt>
                <c:pt idx="663">
                  <c:v>3.239999999999947</c:v>
                </c:pt>
                <c:pt idx="664">
                  <c:v>3.249999999999947</c:v>
                </c:pt>
                <c:pt idx="665">
                  <c:v>3.259999999999946</c:v>
                </c:pt>
                <c:pt idx="666">
                  <c:v>3.269999999999946</c:v>
                </c:pt>
                <c:pt idx="667">
                  <c:v>3.279999999999946</c:v>
                </c:pt>
                <c:pt idx="668">
                  <c:v>3.289999999999946</c:v>
                </c:pt>
                <c:pt idx="669">
                  <c:v>3.299999999999946</c:v>
                </c:pt>
                <c:pt idx="670">
                  <c:v>3.309999999999945</c:v>
                </c:pt>
                <c:pt idx="671">
                  <c:v>3.319999999999945</c:v>
                </c:pt>
                <c:pt idx="672">
                  <c:v>3.329999999999945</c:v>
                </c:pt>
                <c:pt idx="673">
                  <c:v>3.339999999999945</c:v>
                </c:pt>
                <c:pt idx="674">
                  <c:v>3.349999999999945</c:v>
                </c:pt>
                <c:pt idx="675">
                  <c:v>3.359999999999944</c:v>
                </c:pt>
                <c:pt idx="676">
                  <c:v>3.369999999999944</c:v>
                </c:pt>
                <c:pt idx="677">
                  <c:v>3.379999999999944</c:v>
                </c:pt>
                <c:pt idx="678">
                  <c:v>3.389999999999944</c:v>
                </c:pt>
                <c:pt idx="679">
                  <c:v>3.399999999999943</c:v>
                </c:pt>
              </c:numCache>
            </c:numRef>
          </c:xVal>
          <c:yVal>
            <c:numRef>
              <c:f>'T-Table'!$N$59:$N$738</c:f>
              <c:numCache>
                <c:formatCode>General</c:formatCode>
                <c:ptCount val="680"/>
                <c:pt idx="0">
                  <c:v>0.0105133630760479</c:v>
                </c:pt>
                <c:pt idx="1">
                  <c:v>0.0106438292563404</c:v>
                </c:pt>
                <c:pt idx="2">
                  <c:v>0.0107760686170577</c:v>
                </c:pt>
                <c:pt idx="3">
                  <c:v>0.0109101066380624</c:v>
                </c:pt>
                <c:pt idx="4">
                  <c:v>0.0110459691700204</c:v>
                </c:pt>
                <c:pt idx="5">
                  <c:v>0.0111836824394307</c:v>
                </c:pt>
                <c:pt idx="6">
                  <c:v>0.0113232730538093</c:v>
                </c:pt>
                <c:pt idx="7">
                  <c:v>0.0114647680068081</c:v>
                </c:pt>
                <c:pt idx="8">
                  <c:v>0.0116081946835656</c:v>
                </c:pt>
                <c:pt idx="9">
                  <c:v>0.0117535808658475</c:v>
                </c:pt>
                <c:pt idx="10">
                  <c:v>0.0119009547374871</c:v>
                </c:pt>
                <c:pt idx="11">
                  <c:v>0.0120503448898246</c:v>
                </c:pt>
                <c:pt idx="12">
                  <c:v>0.0122017803269703</c:v>
                </c:pt>
                <c:pt idx="13">
                  <c:v>0.0123552904715551</c:v>
                </c:pt>
                <c:pt idx="14">
                  <c:v>0.0125109051700378</c:v>
                </c:pt>
                <c:pt idx="15">
                  <c:v>0.0126686546985</c:v>
                </c:pt>
                <c:pt idx="16">
                  <c:v>0.0128285697681751</c:v>
                </c:pt>
                <c:pt idx="17">
                  <c:v>0.0129906815312109</c:v>
                </c:pt>
                <c:pt idx="18">
                  <c:v>0.0131550215863863</c:v>
                </c:pt>
                <c:pt idx="19">
                  <c:v>0.0133216219849741</c:v>
                </c:pt>
                <c:pt idx="20">
                  <c:v>0.0134905152364806</c:v>
                </c:pt>
                <c:pt idx="21">
                  <c:v>0.0136617343146517</c:v>
                </c:pt>
                <c:pt idx="22">
                  <c:v>0.0138353126633906</c:v>
                </c:pt>
                <c:pt idx="23">
                  <c:v>0.0140112842026752</c:v>
                </c:pt>
                <c:pt idx="24">
                  <c:v>0.0141896833346755</c:v>
                </c:pt>
                <c:pt idx="25">
                  <c:v>0.0143705449498155</c:v>
                </c:pt>
                <c:pt idx="26">
                  <c:v>0.014553904432868</c:v>
                </c:pt>
                <c:pt idx="27">
                  <c:v>0.0147397976691166</c:v>
                </c:pt>
                <c:pt idx="28">
                  <c:v>0.0149282610506396</c:v>
                </c:pt>
                <c:pt idx="29">
                  <c:v>0.0151193314824161</c:v>
                </c:pt>
                <c:pt idx="30">
                  <c:v>0.0153130463887319</c:v>
                </c:pt>
                <c:pt idx="31">
                  <c:v>0.0155094437194414</c:v>
                </c:pt>
                <c:pt idx="32">
                  <c:v>0.0157085619563402</c:v>
                </c:pt>
                <c:pt idx="33">
                  <c:v>0.0159104401195376</c:v>
                </c:pt>
                <c:pt idx="34">
                  <c:v>0.0161151177739183</c:v>
                </c:pt>
                <c:pt idx="35">
                  <c:v>0.0163226350355372</c:v>
                </c:pt>
                <c:pt idx="36">
                  <c:v>0.0165330325781143</c:v>
                </c:pt>
                <c:pt idx="37">
                  <c:v>0.0167463516396404</c:v>
                </c:pt>
                <c:pt idx="38">
                  <c:v>0.0169626340287388</c:v>
                </c:pt>
                <c:pt idx="39">
                  <c:v>0.0171819221313596</c:v>
                </c:pt>
                <c:pt idx="40">
                  <c:v>0.0174042589173196</c:v>
                </c:pt>
                <c:pt idx="41">
                  <c:v>0.0176296879468407</c:v>
                </c:pt>
                <c:pt idx="42">
                  <c:v>0.0178582533772564</c:v>
                </c:pt>
                <c:pt idx="43">
                  <c:v>0.0180899999695616</c:v>
                </c:pt>
                <c:pt idx="44">
                  <c:v>0.0183249730950741</c:v>
                </c:pt>
                <c:pt idx="45">
                  <c:v>0.018563218742107</c:v>
                </c:pt>
                <c:pt idx="46">
                  <c:v>0.0188047835225302</c:v>
                </c:pt>
                <c:pt idx="47">
                  <c:v>0.0190497146785207</c:v>
                </c:pt>
                <c:pt idx="48">
                  <c:v>0.0192980600891679</c:v>
                </c:pt>
                <c:pt idx="49">
                  <c:v>0.01954986827708</c:v>
                </c:pt>
                <c:pt idx="50">
                  <c:v>0.0198051884150785</c:v>
                </c:pt>
                <c:pt idx="51">
                  <c:v>0.0200640703328037</c:v>
                </c:pt>
                <c:pt idx="52">
                  <c:v>0.0203265645232986</c:v>
                </c:pt>
                <c:pt idx="53">
                  <c:v>0.020592722149626</c:v>
                </c:pt>
                <c:pt idx="54">
                  <c:v>0.0208625950514296</c:v>
                </c:pt>
                <c:pt idx="55">
                  <c:v>0.0211362357514511</c:v>
                </c:pt>
                <c:pt idx="56">
                  <c:v>0.0214136974620582</c:v>
                </c:pt>
                <c:pt idx="57">
                  <c:v>0.0216950340917177</c:v>
                </c:pt>
                <c:pt idx="58">
                  <c:v>0.0219803002513563</c:v>
                </c:pt>
                <c:pt idx="59">
                  <c:v>0.0222695512608451</c:v>
                </c:pt>
                <c:pt idx="60">
                  <c:v>0.0225628431552605</c:v>
                </c:pt>
                <c:pt idx="61">
                  <c:v>0.0228602326911576</c:v>
                </c:pt>
                <c:pt idx="62">
                  <c:v>0.023161777352787</c:v>
                </c:pt>
                <c:pt idx="63">
                  <c:v>0.023467535358257</c:v>
                </c:pt>
                <c:pt idx="64">
                  <c:v>0.0237775656655392</c:v>
                </c:pt>
                <c:pt idx="65">
                  <c:v>0.0240919279785534</c:v>
                </c:pt>
                <c:pt idx="66">
                  <c:v>0.0244106827529178</c:v>
                </c:pt>
                <c:pt idx="67">
                  <c:v>0.0247338912019335</c:v>
                </c:pt>
                <c:pt idx="68">
                  <c:v>0.0250616153021133</c:v>
                </c:pt>
                <c:pt idx="69">
                  <c:v>0.0253939177988882</c:v>
                </c:pt>
                <c:pt idx="70">
                  <c:v>0.0257308622120922</c:v>
                </c:pt>
                <c:pt idx="71">
                  <c:v>0.0260725128411798</c:v>
                </c:pt>
                <c:pt idx="72">
                  <c:v>0.0264189347706778</c:v>
                </c:pt>
                <c:pt idx="73">
                  <c:v>0.0267701938750586</c:v>
                </c:pt>
                <c:pt idx="74">
                  <c:v>0.0271263568238256</c:v>
                </c:pt>
                <c:pt idx="75">
                  <c:v>0.0274874910862199</c:v>
                </c:pt>
                <c:pt idx="76">
                  <c:v>0.0278536649359173</c:v>
                </c:pt>
                <c:pt idx="77">
                  <c:v>0.0282249474553353</c:v>
                </c:pt>
                <c:pt idx="78">
                  <c:v>0.0286014085400965</c:v>
                </c:pt>
                <c:pt idx="79">
                  <c:v>0.0289831189029144</c:v>
                </c:pt>
                <c:pt idx="80">
                  <c:v>0.0293701500775567</c:v>
                </c:pt>
                <c:pt idx="81">
                  <c:v>0.0297625744224872</c:v>
                </c:pt>
                <c:pt idx="82">
                  <c:v>0.030160465124307</c:v>
                </c:pt>
                <c:pt idx="83">
                  <c:v>0.0305638962008414</c:v>
                </c:pt>
                <c:pt idx="84">
                  <c:v>0.0309729425042926</c:v>
                </c:pt>
                <c:pt idx="85">
                  <c:v>0.0313876797236712</c:v>
                </c:pt>
                <c:pt idx="86">
                  <c:v>0.0318081843874496</c:v>
                </c:pt>
                <c:pt idx="87">
                  <c:v>0.0322345338655383</c:v>
                </c:pt>
                <c:pt idx="88">
                  <c:v>0.0326668063711843</c:v>
                </c:pt>
                <c:pt idx="89">
                  <c:v>0.0331050809624589</c:v>
                </c:pt>
                <c:pt idx="90">
                  <c:v>0.0335494375435452</c:v>
                </c:pt>
                <c:pt idx="91">
                  <c:v>0.0339999568654825</c:v>
                </c:pt>
                <c:pt idx="92">
                  <c:v>0.0344567205267987</c:v>
                </c:pt>
                <c:pt idx="93">
                  <c:v>0.0349198109735993</c:v>
                </c:pt>
                <c:pt idx="94">
                  <c:v>0.0353893114993453</c:v>
                </c:pt>
                <c:pt idx="95">
                  <c:v>0.0358653062442094</c:v>
                </c:pt>
                <c:pt idx="96">
                  <c:v>0.0363478801941097</c:v>
                </c:pt>
                <c:pt idx="97">
                  <c:v>0.0368371191791783</c:v>
                </c:pt>
                <c:pt idx="98">
                  <c:v>0.0373331098718177</c:v>
                </c:pt>
                <c:pt idx="99">
                  <c:v>0.0378359397844807</c:v>
                </c:pt>
                <c:pt idx="100">
                  <c:v>0.0383456972666285</c:v>
                </c:pt>
                <c:pt idx="101">
                  <c:v>0.0388624715015218</c:v>
                </c:pt>
                <c:pt idx="102">
                  <c:v>0.0393863525022908</c:v>
                </c:pt>
                <c:pt idx="103">
                  <c:v>0.0399174311075834</c:v>
                </c:pt>
                <c:pt idx="104">
                  <c:v>0.0404557989765575</c:v>
                </c:pt>
                <c:pt idx="105">
                  <c:v>0.0410015485834303</c:v>
                </c:pt>
                <c:pt idx="106">
                  <c:v>0.0415547732112831</c:v>
                </c:pt>
                <c:pt idx="107">
                  <c:v>0.0421155669454332</c:v>
                </c:pt>
                <c:pt idx="108">
                  <c:v>0.042684024665951</c:v>
                </c:pt>
                <c:pt idx="109">
                  <c:v>0.0432602420397776</c:v>
                </c:pt>
                <c:pt idx="110">
                  <c:v>0.0438443155119095</c:v>
                </c:pt>
                <c:pt idx="111">
                  <c:v>0.0444363422961058</c:v>
                </c:pt>
                <c:pt idx="112">
                  <c:v>0.0450364203647191</c:v>
                </c:pt>
                <c:pt idx="113">
                  <c:v>0.0456446484378481</c:v>
                </c:pt>
                <c:pt idx="114">
                  <c:v>0.046261125971736</c:v>
                </c:pt>
                <c:pt idx="115">
                  <c:v>0.0468859531462917</c:v>
                </c:pt>
                <c:pt idx="116">
                  <c:v>0.0475192308519778</c:v>
                </c:pt>
                <c:pt idx="117">
                  <c:v>0.0481610606756111</c:v>
                </c:pt>
                <c:pt idx="118">
                  <c:v>0.0488115448854853</c:v>
                </c:pt>
                <c:pt idx="119">
                  <c:v>0.0494707864155397</c:v>
                </c:pt>
                <c:pt idx="120">
                  <c:v>0.0501388888486165</c:v>
                </c:pt>
                <c:pt idx="121">
                  <c:v>0.0508159563987642</c:v>
                </c:pt>
                <c:pt idx="122">
                  <c:v>0.0515020938925414</c:v>
                </c:pt>
                <c:pt idx="123">
                  <c:v>0.0521974067494435</c:v>
                </c:pt>
                <c:pt idx="124">
                  <c:v>0.0529020009611636</c:v>
                </c:pt>
                <c:pt idx="125">
                  <c:v>0.0536159830698102</c:v>
                </c:pt>
                <c:pt idx="126">
                  <c:v>0.0543394601452585</c:v>
                </c:pt>
                <c:pt idx="127">
                  <c:v>0.055072539761003</c:v>
                </c:pt>
                <c:pt idx="128">
                  <c:v>0.055815329969322</c:v>
                </c:pt>
                <c:pt idx="129">
                  <c:v>0.0565679392748652</c:v>
                </c:pt>
                <c:pt idx="130">
                  <c:v>0.0573304766073535</c:v>
                </c:pt>
                <c:pt idx="131">
                  <c:v>0.0581030512928571</c:v>
                </c:pt>
                <c:pt idx="132">
                  <c:v>0.0588857730239534</c:v>
                </c:pt>
                <c:pt idx="133">
                  <c:v>0.0596787518284625</c:v>
                </c:pt>
                <c:pt idx="134">
                  <c:v>0.0604820980370513</c:v>
                </c:pt>
                <c:pt idx="135">
                  <c:v>0.0612959222491827</c:v>
                </c:pt>
                <c:pt idx="136">
                  <c:v>0.062120335298188</c:v>
                </c:pt>
                <c:pt idx="137">
                  <c:v>0.0629554482143302</c:v>
                </c:pt>
                <c:pt idx="138">
                  <c:v>0.0638013721868891</c:v>
                </c:pt>
                <c:pt idx="139">
                  <c:v>0.0646582185246713</c:v>
                </c:pt>
                <c:pt idx="140">
                  <c:v>0.0655260986147543</c:v>
                </c:pt>
                <c:pt idx="141">
                  <c:v>0.0664051238801422</c:v>
                </c:pt>
                <c:pt idx="142">
                  <c:v>0.0672954057354791</c:v>
                </c:pt>
                <c:pt idx="143">
                  <c:v>0.068197055541408</c:v>
                </c:pt>
                <c:pt idx="144">
                  <c:v>0.0691101845571529</c:v>
                </c:pt>
                <c:pt idx="145">
                  <c:v>0.0700349038916137</c:v>
                </c:pt>
                <c:pt idx="146">
                  <c:v>0.0709713244524956</c:v>
                </c:pt>
                <c:pt idx="147">
                  <c:v>0.0719195568941622</c:v>
                </c:pt>
                <c:pt idx="148">
                  <c:v>0.0728797115632895</c:v>
                </c:pt>
                <c:pt idx="149">
                  <c:v>0.073851898442967</c:v>
                </c:pt>
                <c:pt idx="150">
                  <c:v>0.0748362270951652</c:v>
                </c:pt>
                <c:pt idx="151">
                  <c:v>0.0758328066009395</c:v>
                </c:pt>
                <c:pt idx="152">
                  <c:v>0.076841745499201</c:v>
                </c:pt>
                <c:pt idx="153">
                  <c:v>0.0778631517233563</c:v>
                </c:pt>
                <c:pt idx="154">
                  <c:v>0.0788971325361376</c:v>
                </c:pt>
                <c:pt idx="155">
                  <c:v>0.0799437944624448</c:v>
                </c:pt>
                <c:pt idx="156">
                  <c:v>0.0810032432202456</c:v>
                </c:pt>
                <c:pt idx="157">
                  <c:v>0.0820755836495435</c:v>
                </c:pt>
                <c:pt idx="158">
                  <c:v>0.0831609196392136</c:v>
                </c:pt>
                <c:pt idx="159">
                  <c:v>0.0842593540519187</c:v>
                </c:pt>
                <c:pt idx="160">
                  <c:v>0.0853709886469489</c:v>
                </c:pt>
                <c:pt idx="161">
                  <c:v>0.0864959240008733</c:v>
                </c:pt>
                <c:pt idx="162">
                  <c:v>0.0876342594263835</c:v>
                </c:pt>
                <c:pt idx="163">
                  <c:v>0.088786092888582</c:v>
                </c:pt>
                <c:pt idx="164">
                  <c:v>0.0899515209197177</c:v>
                </c:pt>
                <c:pt idx="165">
                  <c:v>0.0911306385311783</c:v>
                </c:pt>
                <c:pt idx="166">
                  <c:v>0.0923235391237953</c:v>
                </c:pt>
                <c:pt idx="167">
                  <c:v>0.0935303143957733</c:v>
                </c:pt>
                <c:pt idx="168">
                  <c:v>0.0947510542484209</c:v>
                </c:pt>
                <c:pt idx="169">
                  <c:v>0.0959858466898833</c:v>
                </c:pt>
                <c:pt idx="170">
                  <c:v>0.097234777736499</c:v>
                </c:pt>
                <c:pt idx="171">
                  <c:v>0.0984979313119916</c:v>
                </c:pt>
                <c:pt idx="172">
                  <c:v>0.0997753891446184</c:v>
                </c:pt>
                <c:pt idx="173">
                  <c:v>0.101067230661944</c:v>
                </c:pt>
                <c:pt idx="174">
                  <c:v>0.102373532883626</c:v>
                </c:pt>
                <c:pt idx="175">
                  <c:v>0.103694370311702</c:v>
                </c:pt>
                <c:pt idx="176">
                  <c:v>0.105029814819191</c:v>
                </c:pt>
                <c:pt idx="177">
                  <c:v>0.106379935535972</c:v>
                </c:pt>
                <c:pt idx="178">
                  <c:v>0.107744798733056</c:v>
                </c:pt>
                <c:pt idx="179">
                  <c:v>0.109124467704258</c:v>
                </c:pt>
                <c:pt idx="180">
                  <c:v>0.110519002646203</c:v>
                </c:pt>
                <c:pt idx="181">
                  <c:v>0.111928460535737</c:v>
                </c:pt>
                <c:pt idx="182">
                  <c:v>0.113352895005991</c:v>
                </c:pt>
                <c:pt idx="183">
                  <c:v>0.114792356219506</c:v>
                </c:pt>
                <c:pt idx="184">
                  <c:v>0.116246890740335</c:v>
                </c:pt>
                <c:pt idx="185">
                  <c:v>0.117716541403368</c:v>
                </c:pt>
                <c:pt idx="186">
                  <c:v>0.119201347182363</c:v>
                </c:pt>
                <c:pt idx="187">
                  <c:v>0.120701343055662</c:v>
                </c:pt>
                <c:pt idx="188">
                  <c:v>0.122216559870447</c:v>
                </c:pt>
                <c:pt idx="189">
                  <c:v>0.123747024204923</c:v>
                </c:pt>
                <c:pt idx="190">
                  <c:v>0.125292758229134</c:v>
                </c:pt>
                <c:pt idx="191">
                  <c:v>0.126853779563829</c:v>
                </c:pt>
                <c:pt idx="192">
                  <c:v>0.128430101137877</c:v>
                </c:pt>
                <c:pt idx="193">
                  <c:v>0.130021731044416</c:v>
                </c:pt>
                <c:pt idx="194">
                  <c:v>0.131628672395079</c:v>
                </c:pt>
                <c:pt idx="195">
                  <c:v>0.133250923173434</c:v>
                </c:pt>
                <c:pt idx="196">
                  <c:v>0.134888476086792</c:v>
                </c:pt>
                <c:pt idx="197">
                  <c:v>0.136541318417016</c:v>
                </c:pt>
                <c:pt idx="198">
                  <c:v>0.138209431870229</c:v>
                </c:pt>
                <c:pt idx="199">
                  <c:v>0.1398927924257</c:v>
                </c:pt>
                <c:pt idx="200">
                  <c:v>0.141591370183558</c:v>
                </c:pt>
                <c:pt idx="201">
                  <c:v>0.143305129212179</c:v>
                </c:pt>
                <c:pt idx="202">
                  <c:v>0.145034027394764</c:v>
                </c:pt>
                <c:pt idx="203">
                  <c:v>0.146778016275262</c:v>
                </c:pt>
                <c:pt idx="204">
                  <c:v>0.148537040904362</c:v>
                </c:pt>
                <c:pt idx="205">
                  <c:v>0.150311039684814</c:v>
                </c:pt>
                <c:pt idx="206">
                  <c:v>0.152099944217021</c:v>
                </c:pt>
                <c:pt idx="207">
                  <c:v>0.153903679144518</c:v>
                </c:pt>
                <c:pt idx="208">
                  <c:v>0.155722161999805</c:v>
                </c:pt>
                <c:pt idx="209">
                  <c:v>0.157555303050305</c:v>
                </c:pt>
                <c:pt idx="210">
                  <c:v>0.159403005145364</c:v>
                </c:pt>
                <c:pt idx="211">
                  <c:v>0.16126516356344</c:v>
                </c:pt>
                <c:pt idx="212">
                  <c:v>0.163141665860622</c:v>
                </c:pt>
                <c:pt idx="213">
                  <c:v>0.165032391719999</c:v>
                </c:pt>
                <c:pt idx="214">
                  <c:v>0.166937212802309</c:v>
                </c:pt>
                <c:pt idx="215">
                  <c:v>0.168855992598427</c:v>
                </c:pt>
                <c:pt idx="216">
                  <c:v>0.170788586282922</c:v>
                </c:pt>
                <c:pt idx="217">
                  <c:v>0.172734840569966</c:v>
                </c:pt>
                <c:pt idx="218">
                  <c:v>0.174694593571434</c:v>
                </c:pt>
                <c:pt idx="219">
                  <c:v>0.176667674656705</c:v>
                </c:pt>
                <c:pt idx="220">
                  <c:v>0.178653904315762</c:v>
                </c:pt>
                <c:pt idx="221">
                  <c:v>0.180653094024563</c:v>
                </c:pt>
                <c:pt idx="222">
                  <c:v>0.182665046113606</c:v>
                </c:pt>
                <c:pt idx="223">
                  <c:v>0.184689553639727</c:v>
                </c:pt>
                <c:pt idx="224">
                  <c:v>0.186726400261517</c:v>
                </c:pt>
                <c:pt idx="225">
                  <c:v>0.188775360118076</c:v>
                </c:pt>
                <c:pt idx="226">
                  <c:v>0.190836197712318</c:v>
                </c:pt>
                <c:pt idx="227">
                  <c:v>0.192908667798131</c:v>
                </c:pt>
                <c:pt idx="228">
                  <c:v>0.194992515272174</c:v>
                </c:pt>
                <c:pt idx="229">
                  <c:v>0.197087475070645</c:v>
                </c:pt>
                <c:pt idx="230">
                  <c:v>0.19919327207053</c:v>
                </c:pt>
                <c:pt idx="231">
                  <c:v>0.201309620996937</c:v>
                </c:pt>
                <c:pt idx="232">
                  <c:v>0.203436226335563</c:v>
                </c:pt>
                <c:pt idx="233">
                  <c:v>0.205572782250929</c:v>
                </c:pt>
                <c:pt idx="234">
                  <c:v>0.207718972511073</c:v>
                </c:pt>
                <c:pt idx="235">
                  <c:v>0.209874470418625</c:v>
                </c:pt>
                <c:pt idx="236">
                  <c:v>0.212038938748382</c:v>
                </c:pt>
                <c:pt idx="237">
                  <c:v>0.214212029691962</c:v>
                </c:pt>
                <c:pt idx="238">
                  <c:v>0.216393384809754</c:v>
                </c:pt>
                <c:pt idx="239">
                  <c:v>0.218582634990627</c:v>
                </c:pt>
                <c:pt idx="240">
                  <c:v>0.220779400418958</c:v>
                </c:pt>
                <c:pt idx="241">
                  <c:v>0.222983290550127</c:v>
                </c:pt>
                <c:pt idx="242">
                  <c:v>0.225193904094434</c:v>
                </c:pt>
                <c:pt idx="243">
                  <c:v>0.227410829009389</c:v>
                </c:pt>
                <c:pt idx="244">
                  <c:v>0.229633642501259</c:v>
                </c:pt>
                <c:pt idx="245">
                  <c:v>0.231861911035369</c:v>
                </c:pt>
                <c:pt idx="246">
                  <c:v>0.23409519035642</c:v>
                </c:pt>
                <c:pt idx="247">
                  <c:v>0.236333025517865</c:v>
                </c:pt>
                <c:pt idx="248">
                  <c:v>0.238574950921966</c:v>
                </c:pt>
                <c:pt idx="249">
                  <c:v>0.240820490369231</c:v>
                </c:pt>
                <c:pt idx="250">
                  <c:v>0.243069157119113</c:v>
                </c:pt>
                <c:pt idx="251">
                  <c:v>0.245320453960873</c:v>
                </c:pt>
                <c:pt idx="252">
                  <c:v>0.247573873295326</c:v>
                </c:pt>
                <c:pt idx="253">
                  <c:v>0.249828897228044</c:v>
                </c:pt>
                <c:pt idx="254">
                  <c:v>0.252084997673463</c:v>
                </c:pt>
                <c:pt idx="255">
                  <c:v>0.254341636471123</c:v>
                </c:pt>
                <c:pt idx="256">
                  <c:v>0.256598265512498</c:v>
                </c:pt>
                <c:pt idx="257">
                  <c:v>0.258854326880986</c:v>
                </c:pt>
                <c:pt idx="258">
                  <c:v>0.261109253002845</c:v>
                </c:pt>
                <c:pt idx="259">
                  <c:v>0.263362466811334</c:v>
                </c:pt>
                <c:pt idx="260">
                  <c:v>0.265613381921703</c:v>
                </c:pt>
                <c:pt idx="261">
                  <c:v>0.267861402820368</c:v>
                </c:pt>
                <c:pt idx="262">
                  <c:v>0.270105925064901</c:v>
                </c:pt>
                <c:pt idx="263">
                  <c:v>0.272346335498108</c:v>
                </c:pt>
                <c:pt idx="264">
                  <c:v>0.27458201247349</c:v>
                </c:pt>
                <c:pt idx="265">
                  <c:v>0.276812326094267</c:v>
                </c:pt>
                <c:pt idx="266">
                  <c:v>0.279036638465069</c:v>
                </c:pt>
                <c:pt idx="267">
                  <c:v>0.281254303955902</c:v>
                </c:pt>
                <c:pt idx="268">
                  <c:v>0.283464669479427</c:v>
                </c:pt>
                <c:pt idx="269">
                  <c:v>0.285667074780649</c:v>
                </c:pt>
                <c:pt idx="270">
                  <c:v>0.287860852739519</c:v>
                </c:pt>
                <c:pt idx="271">
                  <c:v>0.290045329685995</c:v>
                </c:pt>
                <c:pt idx="272">
                  <c:v>0.292219825727769</c:v>
                </c:pt>
                <c:pt idx="273">
                  <c:v>0.294383655090358</c:v>
                </c:pt>
                <c:pt idx="274">
                  <c:v>0.29653612646966</c:v>
                </c:pt>
                <c:pt idx="275">
                  <c:v>0.298676543396381</c:v>
                </c:pt>
                <c:pt idx="276">
                  <c:v>0.300804204612826</c:v>
                </c:pt>
                <c:pt idx="277">
                  <c:v>0.302918404461128</c:v>
                </c:pt>
                <c:pt idx="278">
                  <c:v>0.305018433283299</c:v>
                </c:pt>
                <c:pt idx="279">
                  <c:v>0.307103577832501</c:v>
                </c:pt>
                <c:pt idx="280">
                  <c:v>0.309173121695339</c:v>
                </c:pt>
                <c:pt idx="281">
                  <c:v>0.311226345724958</c:v>
                </c:pt>
                <c:pt idx="282">
                  <c:v>0.313262528484737</c:v>
                </c:pt>
                <c:pt idx="283">
                  <c:v>0.315280946701824</c:v>
                </c:pt>
                <c:pt idx="284">
                  <c:v>0.317280875730552</c:v>
                </c:pt>
                <c:pt idx="285">
                  <c:v>0.319261590025321</c:v>
                </c:pt>
                <c:pt idx="286">
                  <c:v>0.321222363622298</c:v>
                </c:pt>
                <c:pt idx="287">
                  <c:v>0.323162470629612</c:v>
                </c:pt>
                <c:pt idx="288">
                  <c:v>0.325081185725795</c:v>
                </c:pt>
                <c:pt idx="289">
                  <c:v>0.32697778466565</c:v>
                </c:pt>
                <c:pt idx="290">
                  <c:v>0.328851544793196</c:v>
                </c:pt>
                <c:pt idx="291">
                  <c:v>0.33070174556139</c:v>
                </c:pt>
                <c:pt idx="292">
                  <c:v>0.332527669057592</c:v>
                </c:pt>
                <c:pt idx="293">
                  <c:v>0.334328600534717</c:v>
                </c:pt>
                <c:pt idx="294">
                  <c:v>0.336103828947165</c:v>
                </c:pt>
                <c:pt idx="295">
                  <c:v>0.337852647491055</c:v>
                </c:pt>
                <c:pt idx="296">
                  <c:v>0.339574354148164</c:v>
                </c:pt>
                <c:pt idx="297">
                  <c:v>0.341268252232774</c:v>
                </c:pt>
                <c:pt idx="298">
                  <c:v>0.342933650941057</c:v>
                </c:pt>
                <c:pt idx="299">
                  <c:v>0.344569865902122</c:v>
                </c:pt>
                <c:pt idx="300">
                  <c:v>0.346176219729921</c:v>
                </c:pt>
                <c:pt idx="301">
                  <c:v>0.347752042575822</c:v>
                </c:pt>
                <c:pt idx="302">
                  <c:v>0.349296672680499</c:v>
                </c:pt>
                <c:pt idx="303">
                  <c:v>0.350809456924928</c:v>
                </c:pt>
                <c:pt idx="304">
                  <c:v>0.352289751379486</c:v>
                </c:pt>
                <c:pt idx="305">
                  <c:v>0.353736921850534</c:v>
                </c:pt>
                <c:pt idx="306">
                  <c:v>0.355150344423749</c:v>
                </c:pt>
                <c:pt idx="307">
                  <c:v>0.356529406003359</c:v>
                </c:pt>
                <c:pt idx="308">
                  <c:v>0.357873504846673</c:v>
                </c:pt>
                <c:pt idx="309">
                  <c:v>0.359182051092988</c:v>
                </c:pt>
                <c:pt idx="310">
                  <c:v>0.360454467286375</c:v>
                </c:pt>
                <c:pt idx="311">
                  <c:v>0.361690188891295</c:v>
                </c:pt>
                <c:pt idx="312">
                  <c:v>0.362888664800398</c:v>
                </c:pt>
                <c:pt idx="313">
                  <c:v>0.364049357834051</c:v>
                </c:pt>
                <c:pt idx="314">
                  <c:v>0.365171745230308</c:v>
                </c:pt>
                <c:pt idx="315">
                  <c:v>0.366255319124997</c:v>
                </c:pt>
                <c:pt idx="316">
                  <c:v>0.367299587021252</c:v>
                </c:pt>
                <c:pt idx="317">
                  <c:v>0.368304072247261</c:v>
                </c:pt>
                <c:pt idx="318">
                  <c:v>0.369268314402282</c:v>
                </c:pt>
                <c:pt idx="319">
                  <c:v>0.370191869789471</c:v>
                </c:pt>
                <c:pt idx="320">
                  <c:v>0.371074311835495</c:v>
                </c:pt>
                <c:pt idx="321">
                  <c:v>0.371915231495867</c:v>
                </c:pt>
                <c:pt idx="322">
                  <c:v>0.372714237645433</c:v>
                </c:pt>
                <c:pt idx="323">
                  <c:v>0.373470957453614</c:v>
                </c:pt>
                <c:pt idx="324">
                  <c:v>0.374185036743546</c:v>
                </c:pt>
                <c:pt idx="325">
                  <c:v>0.374856140334545</c:v>
                </c:pt>
                <c:pt idx="326">
                  <c:v>0.375483952367661</c:v>
                </c:pt>
                <c:pt idx="327">
                  <c:v>0.376068176613387</c:v>
                </c:pt>
                <c:pt idx="328">
                  <c:v>0.376608536761236</c:v>
                </c:pt>
                <c:pt idx="329">
                  <c:v>0.377104776690773</c:v>
                </c:pt>
                <c:pt idx="330">
                  <c:v>0.377556660723444</c:v>
                </c:pt>
                <c:pt idx="331">
                  <c:v>0.377963973855033</c:v>
                </c:pt>
                <c:pt idx="332">
                  <c:v>0.378326521968142</c:v>
                </c:pt>
                <c:pt idx="333">
                  <c:v>0.378644132024486</c:v>
                </c:pt>
                <c:pt idx="334">
                  <c:v>0.378916652236649</c:v>
                </c:pt>
                <c:pt idx="335">
                  <c:v>0.379143952218985</c:v>
                </c:pt>
                <c:pt idx="336">
                  <c:v>0.379325923117413</c:v>
                </c:pt>
                <c:pt idx="337">
                  <c:v>0.379462477717996</c:v>
                </c:pt>
                <c:pt idx="338">
                  <c:v>0.379553550533918</c:v>
                </c:pt>
                <c:pt idx="339">
                  <c:v>0.379599097871974</c:v>
                </c:pt>
                <c:pt idx="340">
                  <c:v>0.379599097869837</c:v>
                </c:pt>
                <c:pt idx="341">
                  <c:v>0.379553550533918</c:v>
                </c:pt>
                <c:pt idx="342">
                  <c:v>0.379462477717996</c:v>
                </c:pt>
                <c:pt idx="343">
                  <c:v>0.379325923117418</c:v>
                </c:pt>
                <c:pt idx="344">
                  <c:v>0.37914395221898</c:v>
                </c:pt>
                <c:pt idx="345">
                  <c:v>0.378916652236655</c:v>
                </c:pt>
                <c:pt idx="346">
                  <c:v>0.378644132024486</c:v>
                </c:pt>
                <c:pt idx="347">
                  <c:v>0.378326521968147</c:v>
                </c:pt>
                <c:pt idx="348">
                  <c:v>0.377963973855039</c:v>
                </c:pt>
                <c:pt idx="349">
                  <c:v>0.377556660723444</c:v>
                </c:pt>
                <c:pt idx="350">
                  <c:v>0.377104776690773</c:v>
                </c:pt>
                <c:pt idx="351">
                  <c:v>0.376608536761236</c:v>
                </c:pt>
                <c:pt idx="352">
                  <c:v>0.376068176613392</c:v>
                </c:pt>
                <c:pt idx="353">
                  <c:v>0.375483952367672</c:v>
                </c:pt>
                <c:pt idx="354">
                  <c:v>0.374856140334545</c:v>
                </c:pt>
                <c:pt idx="355">
                  <c:v>0.374185036743546</c:v>
                </c:pt>
                <c:pt idx="356">
                  <c:v>0.37347095745362</c:v>
                </c:pt>
                <c:pt idx="357">
                  <c:v>0.372714237645433</c:v>
                </c:pt>
                <c:pt idx="358">
                  <c:v>0.371915231495867</c:v>
                </c:pt>
                <c:pt idx="359">
                  <c:v>0.371074311835506</c:v>
                </c:pt>
                <c:pt idx="360">
                  <c:v>0.370191869789482</c:v>
                </c:pt>
                <c:pt idx="361">
                  <c:v>0.369268314402282</c:v>
                </c:pt>
                <c:pt idx="362">
                  <c:v>0.368304072247272</c:v>
                </c:pt>
                <c:pt idx="363">
                  <c:v>0.367299587021252</c:v>
                </c:pt>
                <c:pt idx="364">
                  <c:v>0.366255319125008</c:v>
                </c:pt>
                <c:pt idx="365">
                  <c:v>0.365171745230303</c:v>
                </c:pt>
                <c:pt idx="366">
                  <c:v>0.364049357834062</c:v>
                </c:pt>
                <c:pt idx="367">
                  <c:v>0.362888664800409</c:v>
                </c:pt>
                <c:pt idx="368">
                  <c:v>0.361690188891295</c:v>
                </c:pt>
                <c:pt idx="369">
                  <c:v>0.360454467286392</c:v>
                </c:pt>
                <c:pt idx="370">
                  <c:v>0.359182051092999</c:v>
                </c:pt>
                <c:pt idx="371">
                  <c:v>0.357873504846667</c:v>
                </c:pt>
                <c:pt idx="372">
                  <c:v>0.35652940600337</c:v>
                </c:pt>
                <c:pt idx="373">
                  <c:v>0.355150344423755</c:v>
                </c:pt>
                <c:pt idx="374">
                  <c:v>0.353736921850545</c:v>
                </c:pt>
                <c:pt idx="375">
                  <c:v>0.352289751379498</c:v>
                </c:pt>
                <c:pt idx="376">
                  <c:v>0.350809456924933</c:v>
                </c:pt>
                <c:pt idx="377">
                  <c:v>0.349296672680516</c:v>
                </c:pt>
                <c:pt idx="378">
                  <c:v>0.347752042575833</c:v>
                </c:pt>
                <c:pt idx="379">
                  <c:v>0.346176219729927</c:v>
                </c:pt>
                <c:pt idx="380">
                  <c:v>0.344569865902117</c:v>
                </c:pt>
                <c:pt idx="381">
                  <c:v>0.34293365094108</c:v>
                </c:pt>
                <c:pt idx="382">
                  <c:v>0.341268252232779</c:v>
                </c:pt>
                <c:pt idx="383">
                  <c:v>0.33957435414817</c:v>
                </c:pt>
                <c:pt idx="384">
                  <c:v>0.337852647491077</c:v>
                </c:pt>
                <c:pt idx="385">
                  <c:v>0.336103828947171</c:v>
                </c:pt>
                <c:pt idx="386">
                  <c:v>0.334328600534722</c:v>
                </c:pt>
                <c:pt idx="387">
                  <c:v>0.332527669057603</c:v>
                </c:pt>
                <c:pt idx="388">
                  <c:v>0.330701745561396</c:v>
                </c:pt>
                <c:pt idx="389">
                  <c:v>0.328851544793207</c:v>
                </c:pt>
                <c:pt idx="390">
                  <c:v>0.326977784665655</c:v>
                </c:pt>
                <c:pt idx="391">
                  <c:v>0.325081185725817</c:v>
                </c:pt>
                <c:pt idx="392">
                  <c:v>0.323162470629623</c:v>
                </c:pt>
                <c:pt idx="393">
                  <c:v>0.321222363622309</c:v>
                </c:pt>
                <c:pt idx="394">
                  <c:v>0.319261590025333</c:v>
                </c:pt>
                <c:pt idx="395">
                  <c:v>0.317280875730558</c:v>
                </c:pt>
                <c:pt idx="396">
                  <c:v>0.315280946701829</c:v>
                </c:pt>
                <c:pt idx="397">
                  <c:v>0.313262528484759</c:v>
                </c:pt>
                <c:pt idx="398">
                  <c:v>0.31122634572498</c:v>
                </c:pt>
                <c:pt idx="399">
                  <c:v>0.309173121695333</c:v>
                </c:pt>
                <c:pt idx="400">
                  <c:v>0.307103577832513</c:v>
                </c:pt>
                <c:pt idx="401">
                  <c:v>0.305018433283322</c:v>
                </c:pt>
                <c:pt idx="402">
                  <c:v>0.302918404461133</c:v>
                </c:pt>
                <c:pt idx="403">
                  <c:v>0.300804204612837</c:v>
                </c:pt>
                <c:pt idx="404">
                  <c:v>0.298676543396392</c:v>
                </c:pt>
                <c:pt idx="405">
                  <c:v>0.296536126469671</c:v>
                </c:pt>
                <c:pt idx="406">
                  <c:v>0.29438365509038</c:v>
                </c:pt>
                <c:pt idx="407">
                  <c:v>0.292219825727763</c:v>
                </c:pt>
                <c:pt idx="408">
                  <c:v>0.290045329686012</c:v>
                </c:pt>
                <c:pt idx="409">
                  <c:v>0.287860852739535</c:v>
                </c:pt>
                <c:pt idx="410">
                  <c:v>0.285667074780666</c:v>
                </c:pt>
                <c:pt idx="411">
                  <c:v>0.283464669479433</c:v>
                </c:pt>
                <c:pt idx="412">
                  <c:v>0.281254303955919</c:v>
                </c:pt>
                <c:pt idx="413">
                  <c:v>0.279036638465086</c:v>
                </c:pt>
                <c:pt idx="414">
                  <c:v>0.27681232609427</c:v>
                </c:pt>
                <c:pt idx="415">
                  <c:v>0.274582012473454</c:v>
                </c:pt>
                <c:pt idx="416">
                  <c:v>0.272346335498155</c:v>
                </c:pt>
                <c:pt idx="417">
                  <c:v>0.270105925064962</c:v>
                </c:pt>
                <c:pt idx="418">
                  <c:v>0.267861402820327</c:v>
                </c:pt>
                <c:pt idx="419">
                  <c:v>0.265613381921759</c:v>
                </c:pt>
                <c:pt idx="420">
                  <c:v>0.263362466811309</c:v>
                </c:pt>
                <c:pt idx="421">
                  <c:v>0.261109253002925</c:v>
                </c:pt>
                <c:pt idx="422">
                  <c:v>0.258854326880947</c:v>
                </c:pt>
                <c:pt idx="423">
                  <c:v>0.256598265512475</c:v>
                </c:pt>
                <c:pt idx="424">
                  <c:v>0.25434163647115</c:v>
                </c:pt>
                <c:pt idx="425">
                  <c:v>0.252084997673521</c:v>
                </c:pt>
                <c:pt idx="426">
                  <c:v>0.249828897228033</c:v>
                </c:pt>
                <c:pt idx="427">
                  <c:v>0.247573873295373</c:v>
                </c:pt>
                <c:pt idx="428">
                  <c:v>0.245320453960834</c:v>
                </c:pt>
                <c:pt idx="429">
                  <c:v>0.24306915711915</c:v>
                </c:pt>
                <c:pt idx="430">
                  <c:v>0.240820490369262</c:v>
                </c:pt>
                <c:pt idx="431">
                  <c:v>0.238574950921938</c:v>
                </c:pt>
                <c:pt idx="432">
                  <c:v>0.236333025517896</c:v>
                </c:pt>
                <c:pt idx="433">
                  <c:v>0.234095190356412</c:v>
                </c:pt>
                <c:pt idx="434">
                  <c:v>0.231861911035378</c:v>
                </c:pt>
                <c:pt idx="435">
                  <c:v>0.229633642501295</c:v>
                </c:pt>
                <c:pt idx="436">
                  <c:v>0.227410829009411</c:v>
                </c:pt>
                <c:pt idx="437">
                  <c:v>0.225193904094439</c:v>
                </c:pt>
                <c:pt idx="438">
                  <c:v>0.222983290550138</c:v>
                </c:pt>
                <c:pt idx="439">
                  <c:v>0.220779400418949</c:v>
                </c:pt>
                <c:pt idx="440">
                  <c:v>0.218582634990647</c:v>
                </c:pt>
                <c:pt idx="441">
                  <c:v>0.216393384809804</c:v>
                </c:pt>
                <c:pt idx="442">
                  <c:v>0.214212029691938</c:v>
                </c:pt>
                <c:pt idx="443">
                  <c:v>0.212038938748399</c:v>
                </c:pt>
                <c:pt idx="444">
                  <c:v>0.209874470418644</c:v>
                </c:pt>
                <c:pt idx="445">
                  <c:v>0.207718972511101</c:v>
                </c:pt>
                <c:pt idx="446">
                  <c:v>0.205572782250923</c:v>
                </c:pt>
                <c:pt idx="447">
                  <c:v>0.203436226335579</c:v>
                </c:pt>
                <c:pt idx="448">
                  <c:v>0.201309620996953</c:v>
                </c:pt>
                <c:pt idx="449">
                  <c:v>0.199193272070533</c:v>
                </c:pt>
                <c:pt idx="450">
                  <c:v>0.197087475070623</c:v>
                </c:pt>
                <c:pt idx="451">
                  <c:v>0.194992515272224</c:v>
                </c:pt>
                <c:pt idx="452">
                  <c:v>0.192908667798139</c:v>
                </c:pt>
                <c:pt idx="453">
                  <c:v>0.190836197712332</c:v>
                </c:pt>
                <c:pt idx="454">
                  <c:v>0.188775360118068</c:v>
                </c:pt>
                <c:pt idx="455">
                  <c:v>0.18672640026153</c:v>
                </c:pt>
                <c:pt idx="456">
                  <c:v>0.184689553639766</c:v>
                </c:pt>
                <c:pt idx="457">
                  <c:v>0.182665046113614</c:v>
                </c:pt>
                <c:pt idx="458">
                  <c:v>0.180653094024541</c:v>
                </c:pt>
                <c:pt idx="459">
                  <c:v>0.178653904315793</c:v>
                </c:pt>
                <c:pt idx="460">
                  <c:v>0.176667674656714</c:v>
                </c:pt>
                <c:pt idx="461">
                  <c:v>0.174694593571434</c:v>
                </c:pt>
                <c:pt idx="462">
                  <c:v>0.172734840570005</c:v>
                </c:pt>
                <c:pt idx="463">
                  <c:v>0.170788586282911</c:v>
                </c:pt>
                <c:pt idx="464">
                  <c:v>0.168855992598443</c:v>
                </c:pt>
                <c:pt idx="465">
                  <c:v>0.166937212802332</c:v>
                </c:pt>
                <c:pt idx="466">
                  <c:v>0.165032391719991</c:v>
                </c:pt>
                <c:pt idx="467">
                  <c:v>0.163141665860642</c:v>
                </c:pt>
                <c:pt idx="468">
                  <c:v>0.161265163563448</c:v>
                </c:pt>
                <c:pt idx="469">
                  <c:v>0.159403005145389</c:v>
                </c:pt>
                <c:pt idx="470">
                  <c:v>0.157555303050307</c:v>
                </c:pt>
                <c:pt idx="471">
                  <c:v>0.155722161999809</c:v>
                </c:pt>
                <c:pt idx="472">
                  <c:v>0.153903679144546</c:v>
                </c:pt>
                <c:pt idx="473">
                  <c:v>0.15209994421703</c:v>
                </c:pt>
                <c:pt idx="474">
                  <c:v>0.150311039684815</c:v>
                </c:pt>
                <c:pt idx="475">
                  <c:v>0.148537040904363</c:v>
                </c:pt>
                <c:pt idx="476">
                  <c:v>0.146778016275273</c:v>
                </c:pt>
                <c:pt idx="477">
                  <c:v>0.145034027394778</c:v>
                </c:pt>
                <c:pt idx="478">
                  <c:v>0.143305129212207</c:v>
                </c:pt>
                <c:pt idx="479">
                  <c:v>0.141591370183558</c:v>
                </c:pt>
                <c:pt idx="480">
                  <c:v>0.139892792425698</c:v>
                </c:pt>
                <c:pt idx="481">
                  <c:v>0.138209431870254</c:v>
                </c:pt>
                <c:pt idx="482">
                  <c:v>0.136541318417022</c:v>
                </c:pt>
                <c:pt idx="483">
                  <c:v>0.1348884760868</c:v>
                </c:pt>
                <c:pt idx="484">
                  <c:v>0.133250923173445</c:v>
                </c:pt>
                <c:pt idx="485">
                  <c:v>0.131628672395083</c:v>
                </c:pt>
                <c:pt idx="486">
                  <c:v>0.130021731044418</c:v>
                </c:pt>
                <c:pt idx="487">
                  <c:v>0.128430101137901</c:v>
                </c:pt>
                <c:pt idx="488">
                  <c:v>0.126853779563822</c:v>
                </c:pt>
                <c:pt idx="489">
                  <c:v>0.125292758229148</c:v>
                </c:pt>
                <c:pt idx="490">
                  <c:v>0.123747024204932</c:v>
                </c:pt>
                <c:pt idx="491">
                  <c:v>0.122216559870457</c:v>
                </c:pt>
                <c:pt idx="492">
                  <c:v>0.120701343055672</c:v>
                </c:pt>
                <c:pt idx="493">
                  <c:v>0.119201347182371</c:v>
                </c:pt>
                <c:pt idx="494">
                  <c:v>0.117716541403377</c:v>
                </c:pt>
                <c:pt idx="495">
                  <c:v>0.116246890740337</c:v>
                </c:pt>
                <c:pt idx="496">
                  <c:v>0.114792356219522</c:v>
                </c:pt>
                <c:pt idx="497">
                  <c:v>0.113352895005991</c:v>
                </c:pt>
                <c:pt idx="498">
                  <c:v>0.111928460535754</c:v>
                </c:pt>
                <c:pt idx="499">
                  <c:v>0.110519002646203</c:v>
                </c:pt>
                <c:pt idx="500">
                  <c:v>0.109124467704269</c:v>
                </c:pt>
                <c:pt idx="501">
                  <c:v>0.107744798733067</c:v>
                </c:pt>
                <c:pt idx="502">
                  <c:v>0.106379935535984</c:v>
                </c:pt>
                <c:pt idx="503">
                  <c:v>0.105029814819191</c:v>
                </c:pt>
                <c:pt idx="504">
                  <c:v>0.103694370311715</c:v>
                </c:pt>
                <c:pt idx="505">
                  <c:v>0.102373532883621</c:v>
                </c:pt>
                <c:pt idx="506">
                  <c:v>0.101067230661971</c:v>
                </c:pt>
                <c:pt idx="507">
                  <c:v>0.0997753891446115</c:v>
                </c:pt>
                <c:pt idx="508">
                  <c:v>0.0984979313120068</c:v>
                </c:pt>
                <c:pt idx="509">
                  <c:v>0.0972347777365032</c:v>
                </c:pt>
                <c:pt idx="510">
                  <c:v>0.0959858466898944</c:v>
                </c:pt>
                <c:pt idx="511">
                  <c:v>0.0947510542484334</c:v>
                </c:pt>
                <c:pt idx="512">
                  <c:v>0.093530314395765</c:v>
                </c:pt>
                <c:pt idx="513">
                  <c:v>0.0923235391238036</c:v>
                </c:pt>
                <c:pt idx="514">
                  <c:v>0.0911306385311936</c:v>
                </c:pt>
                <c:pt idx="515">
                  <c:v>0.0899515209197218</c:v>
                </c:pt>
                <c:pt idx="516">
                  <c:v>0.0887860928885944</c:v>
                </c:pt>
                <c:pt idx="517">
                  <c:v>0.0876342594263821</c:v>
                </c:pt>
                <c:pt idx="518">
                  <c:v>0.0864959240008886</c:v>
                </c:pt>
                <c:pt idx="519">
                  <c:v>0.085370988646942</c:v>
                </c:pt>
                <c:pt idx="520">
                  <c:v>0.0842593540519298</c:v>
                </c:pt>
                <c:pt idx="521">
                  <c:v>0.0831609196392205</c:v>
                </c:pt>
                <c:pt idx="522">
                  <c:v>0.0820755836495476</c:v>
                </c:pt>
                <c:pt idx="523">
                  <c:v>0.0810032432202526</c:v>
                </c:pt>
                <c:pt idx="524">
                  <c:v>0.0799437944624497</c:v>
                </c:pt>
                <c:pt idx="525">
                  <c:v>0.0788971325361383</c:v>
                </c:pt>
                <c:pt idx="526">
                  <c:v>0.0778631517233667</c:v>
                </c:pt>
                <c:pt idx="527">
                  <c:v>0.0768417454992037</c:v>
                </c:pt>
                <c:pt idx="528">
                  <c:v>0.0758328066009478</c:v>
                </c:pt>
                <c:pt idx="529">
                  <c:v>0.0748362270951694</c:v>
                </c:pt>
                <c:pt idx="530">
                  <c:v>0.0738518984429788</c:v>
                </c:pt>
                <c:pt idx="531">
                  <c:v>0.0728797115632902</c:v>
                </c:pt>
                <c:pt idx="532">
                  <c:v>0.0719195568941684</c:v>
                </c:pt>
                <c:pt idx="533">
                  <c:v>0.0709713244525061</c:v>
                </c:pt>
                <c:pt idx="534">
                  <c:v>0.0700349038916095</c:v>
                </c:pt>
                <c:pt idx="535">
                  <c:v>0.0691101845571661</c:v>
                </c:pt>
                <c:pt idx="536">
                  <c:v>0.0681970555414073</c:v>
                </c:pt>
                <c:pt idx="537">
                  <c:v>0.0672954057354867</c:v>
                </c:pt>
                <c:pt idx="538">
                  <c:v>0.0664051238801463</c:v>
                </c:pt>
                <c:pt idx="539">
                  <c:v>0.0655260986147585</c:v>
                </c:pt>
                <c:pt idx="540">
                  <c:v>0.0646582185246734</c:v>
                </c:pt>
                <c:pt idx="541">
                  <c:v>0.0638013721869043</c:v>
                </c:pt>
                <c:pt idx="542">
                  <c:v>0.0629554482143309</c:v>
                </c:pt>
                <c:pt idx="543">
                  <c:v>0.0621203352981846</c:v>
                </c:pt>
                <c:pt idx="544">
                  <c:v>0.0612959222491986</c:v>
                </c:pt>
                <c:pt idx="545">
                  <c:v>0.0604820980370436</c:v>
                </c:pt>
                <c:pt idx="546">
                  <c:v>0.0596787518284757</c:v>
                </c:pt>
                <c:pt idx="547">
                  <c:v>0.0588857730239596</c:v>
                </c:pt>
                <c:pt idx="548">
                  <c:v>0.0581030512928619</c:v>
                </c:pt>
                <c:pt idx="549">
                  <c:v>0.057330476607359</c:v>
                </c:pt>
                <c:pt idx="550">
                  <c:v>0.0565679392748659</c:v>
                </c:pt>
                <c:pt idx="551">
                  <c:v>0.0558153299693234</c:v>
                </c:pt>
                <c:pt idx="552">
                  <c:v>0.055072539761012</c:v>
                </c:pt>
                <c:pt idx="553">
                  <c:v>0.0543394601452571</c:v>
                </c:pt>
                <c:pt idx="554">
                  <c:v>0.0536159830698178</c:v>
                </c:pt>
                <c:pt idx="555">
                  <c:v>0.0529020009611615</c:v>
                </c:pt>
                <c:pt idx="556">
                  <c:v>0.0521974067494525</c:v>
                </c:pt>
                <c:pt idx="557">
                  <c:v>0.051502093892547</c:v>
                </c:pt>
                <c:pt idx="558">
                  <c:v>0.050815956398767</c:v>
                </c:pt>
                <c:pt idx="559">
                  <c:v>0.0501388888486262</c:v>
                </c:pt>
                <c:pt idx="560">
                  <c:v>0.0494707864155383</c:v>
                </c:pt>
                <c:pt idx="561">
                  <c:v>0.0488115448854846</c:v>
                </c:pt>
                <c:pt idx="562">
                  <c:v>0.0481610606756097</c:v>
                </c:pt>
                <c:pt idx="563">
                  <c:v>0.0475192308519855</c:v>
                </c:pt>
                <c:pt idx="564">
                  <c:v>0.0468859531463014</c:v>
                </c:pt>
                <c:pt idx="565">
                  <c:v>0.046261125971736</c:v>
                </c:pt>
                <c:pt idx="566">
                  <c:v>0.0456446484378523</c:v>
                </c:pt>
                <c:pt idx="567">
                  <c:v>0.0450364203647198</c:v>
                </c:pt>
                <c:pt idx="568">
                  <c:v>0.0444363422961169</c:v>
                </c:pt>
                <c:pt idx="569">
                  <c:v>0.0438443155119136</c:v>
                </c:pt>
                <c:pt idx="570">
                  <c:v>0.0432602420397762</c:v>
                </c:pt>
                <c:pt idx="571">
                  <c:v>0.0426840246659572</c:v>
                </c:pt>
                <c:pt idx="572">
                  <c:v>0.0421155669454297</c:v>
                </c:pt>
                <c:pt idx="573">
                  <c:v>0.0415547732112928</c:v>
                </c:pt>
                <c:pt idx="574">
                  <c:v>0.0410015485834324</c:v>
                </c:pt>
                <c:pt idx="575">
                  <c:v>0.0404557989765603</c:v>
                </c:pt>
                <c:pt idx="576">
                  <c:v>0.0399174311075855</c:v>
                </c:pt>
                <c:pt idx="577">
                  <c:v>0.0393863525022978</c:v>
                </c:pt>
                <c:pt idx="578">
                  <c:v>0.0388624715015193</c:v>
                </c:pt>
                <c:pt idx="579">
                  <c:v>0.0383456972666313</c:v>
                </c:pt>
                <c:pt idx="580">
                  <c:v>0.0378359397844793</c:v>
                </c:pt>
                <c:pt idx="581">
                  <c:v>0.0373331098718267</c:v>
                </c:pt>
                <c:pt idx="582">
                  <c:v>0.0368371191791748</c:v>
                </c:pt>
                <c:pt idx="583">
                  <c:v>0.0363478801941146</c:v>
                </c:pt>
                <c:pt idx="584">
                  <c:v>0.0358653062442163</c:v>
                </c:pt>
                <c:pt idx="585">
                  <c:v>0.0353893114993405</c:v>
                </c:pt>
                <c:pt idx="586">
                  <c:v>0.0349198109736059</c:v>
                </c:pt>
                <c:pt idx="587">
                  <c:v>0.0344567205268056</c:v>
                </c:pt>
                <c:pt idx="588">
                  <c:v>0.0339999568654853</c:v>
                </c:pt>
                <c:pt idx="589">
                  <c:v>0.0335494375435421</c:v>
                </c:pt>
                <c:pt idx="590">
                  <c:v>0.0331050809624655</c:v>
                </c:pt>
                <c:pt idx="591">
                  <c:v>0.0326668063711809</c:v>
                </c:pt>
                <c:pt idx="592">
                  <c:v>0.0322345338655452</c:v>
                </c:pt>
                <c:pt idx="593">
                  <c:v>0.0318081843874562</c:v>
                </c:pt>
                <c:pt idx="594">
                  <c:v>0.0313876797236736</c:v>
                </c:pt>
                <c:pt idx="595">
                  <c:v>0.0309729425042877</c:v>
                </c:pt>
                <c:pt idx="596">
                  <c:v>0.0305638962008511</c:v>
                </c:pt>
                <c:pt idx="597">
                  <c:v>0.0301604651243004</c:v>
                </c:pt>
                <c:pt idx="598">
                  <c:v>0.0297625744224969</c:v>
                </c:pt>
                <c:pt idx="599">
                  <c:v>0.0293701500775591</c:v>
                </c:pt>
                <c:pt idx="600">
                  <c:v>0.0289831189029119</c:v>
                </c:pt>
                <c:pt idx="601">
                  <c:v>0.0286014085400972</c:v>
                </c:pt>
                <c:pt idx="602">
                  <c:v>0.028224947455343</c:v>
                </c:pt>
                <c:pt idx="603">
                  <c:v>0.0278536649359101</c:v>
                </c:pt>
                <c:pt idx="604">
                  <c:v>0.0274874910862307</c:v>
                </c:pt>
                <c:pt idx="605">
                  <c:v>0.0271263568238277</c:v>
                </c:pt>
                <c:pt idx="606">
                  <c:v>0.0267701938750576</c:v>
                </c:pt>
                <c:pt idx="607">
                  <c:v>0.0264189347706768</c:v>
                </c:pt>
                <c:pt idx="608">
                  <c:v>0.0260725128411875</c:v>
                </c:pt>
                <c:pt idx="609">
                  <c:v>0.0257308622120859</c:v>
                </c:pt>
                <c:pt idx="610">
                  <c:v>0.0253939177989004</c:v>
                </c:pt>
                <c:pt idx="611">
                  <c:v>0.0250616153021139</c:v>
                </c:pt>
                <c:pt idx="612">
                  <c:v>0.0247338912019317</c:v>
                </c:pt>
                <c:pt idx="613">
                  <c:v>0.0244106827529258</c:v>
                </c:pt>
                <c:pt idx="614">
                  <c:v>0.0240919279785468</c:v>
                </c:pt>
                <c:pt idx="615">
                  <c:v>0.0237775656655427</c:v>
                </c:pt>
                <c:pt idx="616">
                  <c:v>0.0234675353582545</c:v>
                </c:pt>
                <c:pt idx="617">
                  <c:v>0.0231617773527898</c:v>
                </c:pt>
                <c:pt idx="618">
                  <c:v>0.0228602326911589</c:v>
                </c:pt>
                <c:pt idx="619">
                  <c:v>0.022562843155265</c:v>
                </c:pt>
                <c:pt idx="620">
                  <c:v>0.022269551260851</c:v>
                </c:pt>
                <c:pt idx="621">
                  <c:v>0.0219803002513567</c:v>
                </c:pt>
                <c:pt idx="622">
                  <c:v>0.0216950340917125</c:v>
                </c:pt>
                <c:pt idx="623">
                  <c:v>0.0214136974620673</c:v>
                </c:pt>
                <c:pt idx="624">
                  <c:v>0.0211362357514542</c:v>
                </c:pt>
                <c:pt idx="625">
                  <c:v>0.020862595051432</c:v>
                </c:pt>
                <c:pt idx="626">
                  <c:v>0.0205927221496274</c:v>
                </c:pt>
                <c:pt idx="627">
                  <c:v>0.0203265645232979</c:v>
                </c:pt>
                <c:pt idx="628">
                  <c:v>0.0200640703328026</c:v>
                </c:pt>
                <c:pt idx="629">
                  <c:v>0.0198051884150795</c:v>
                </c:pt>
                <c:pt idx="630">
                  <c:v>0.019549868277079</c:v>
                </c:pt>
                <c:pt idx="631">
                  <c:v>0.0192980600891679</c:v>
                </c:pt>
                <c:pt idx="632">
                  <c:v>0.0190497146785283</c:v>
                </c:pt>
                <c:pt idx="633">
                  <c:v>0.018804783522532</c:v>
                </c:pt>
                <c:pt idx="634">
                  <c:v>0.0185632187421052</c:v>
                </c:pt>
                <c:pt idx="635">
                  <c:v>0.0183249730950828</c:v>
                </c:pt>
                <c:pt idx="636">
                  <c:v>0.0180899999695607</c:v>
                </c:pt>
                <c:pt idx="637">
                  <c:v>0.0178582533772564</c:v>
                </c:pt>
                <c:pt idx="638">
                  <c:v>0.0176296879468416</c:v>
                </c:pt>
                <c:pt idx="639">
                  <c:v>0.0174042589173149</c:v>
                </c:pt>
                <c:pt idx="640">
                  <c:v>0.0171819221313643</c:v>
                </c:pt>
                <c:pt idx="641">
                  <c:v>0.0169626340287393</c:v>
                </c:pt>
                <c:pt idx="642">
                  <c:v>0.0167463516396394</c:v>
                </c:pt>
                <c:pt idx="643">
                  <c:v>0.0165330325781232</c:v>
                </c:pt>
                <c:pt idx="644">
                  <c:v>0.0163226350355304</c:v>
                </c:pt>
                <c:pt idx="645">
                  <c:v>0.0161151177739188</c:v>
                </c:pt>
                <c:pt idx="646">
                  <c:v>0.0159104401195449</c:v>
                </c:pt>
                <c:pt idx="647">
                  <c:v>0.0157085619563416</c:v>
                </c:pt>
                <c:pt idx="648">
                  <c:v>0.015509443719443</c:v>
                </c:pt>
                <c:pt idx="649">
                  <c:v>0.0153130463887291</c:v>
                </c:pt>
                <c:pt idx="650">
                  <c:v>0.0151193314824161</c:v>
                </c:pt>
                <c:pt idx="651">
                  <c:v>0.0149282610506384</c:v>
                </c:pt>
                <c:pt idx="652">
                  <c:v>0.014739797669127</c:v>
                </c:pt>
                <c:pt idx="653">
                  <c:v>0.0145539044328642</c:v>
                </c:pt>
                <c:pt idx="654">
                  <c:v>0.0143705449498172</c:v>
                </c:pt>
                <c:pt idx="655">
                  <c:v>0.0141896833346772</c:v>
                </c:pt>
                <c:pt idx="656">
                  <c:v>0.0140112842026719</c:v>
                </c:pt>
                <c:pt idx="657">
                  <c:v>0.0138353126633906</c:v>
                </c:pt>
                <c:pt idx="658">
                  <c:v>0.0136617343146609</c:v>
                </c:pt>
                <c:pt idx="659">
                  <c:v>0.0134905152364802</c:v>
                </c:pt>
                <c:pt idx="660">
                  <c:v>0.0133216219849692</c:v>
                </c:pt>
                <c:pt idx="661">
                  <c:v>0.0131550215863929</c:v>
                </c:pt>
                <c:pt idx="662">
                  <c:v>0.0129906815312096</c:v>
                </c:pt>
                <c:pt idx="663">
                  <c:v>0.012828569768176</c:v>
                </c:pt>
                <c:pt idx="664">
                  <c:v>0.0126686546985002</c:v>
                </c:pt>
                <c:pt idx="665">
                  <c:v>0.0125109051700413</c:v>
                </c:pt>
                <c:pt idx="666">
                  <c:v>0.0123552904715494</c:v>
                </c:pt>
                <c:pt idx="667">
                  <c:v>0.0122017803269784</c:v>
                </c:pt>
                <c:pt idx="668">
                  <c:v>0.0120503448898159</c:v>
                </c:pt>
                <c:pt idx="669">
                  <c:v>0.011900954737498</c:v>
                </c:pt>
                <c:pt idx="670">
                  <c:v>0.0117535808658423</c:v>
                </c:pt>
                <c:pt idx="671">
                  <c:v>0.0116081946835635</c:v>
                </c:pt>
                <c:pt idx="672">
                  <c:v>0.0114647680068167</c:v>
                </c:pt>
                <c:pt idx="673">
                  <c:v>0.0113232730538041</c:v>
                </c:pt>
                <c:pt idx="674">
                  <c:v>0.0111836824394305</c:v>
                </c:pt>
                <c:pt idx="675">
                  <c:v>0.0110459691700203</c:v>
                </c:pt>
                <c:pt idx="676">
                  <c:v>0.0109101066380656</c:v>
                </c:pt>
                <c:pt idx="677">
                  <c:v>0.0107760686170582</c:v>
                </c:pt>
                <c:pt idx="678">
                  <c:v>0.0106438292563436</c:v>
                </c:pt>
                <c:pt idx="679">
                  <c:v>0.0105133630760508</c:v>
                </c:pt>
              </c:numCache>
            </c:numRef>
          </c:yVal>
          <c:smooth val="1"/>
        </c:ser>
        <c:ser>
          <c:idx val="2"/>
          <c:order val="2"/>
          <c:tx>
            <c:v>DOF 30</c:v>
          </c:tx>
          <c:marker>
            <c:symbol val="none"/>
          </c:marker>
          <c:xVal>
            <c:numRef>
              <c:f>'T-Table'!$L$59:$L$738</c:f>
              <c:numCache>
                <c:formatCode>0.00</c:formatCode>
                <c:ptCount val="680"/>
                <c:pt idx="0">
                  <c:v>-3.39</c:v>
                </c:pt>
                <c:pt idx="1">
                  <c:v>-3.38</c:v>
                </c:pt>
                <c:pt idx="2">
                  <c:v>-3.37</c:v>
                </c:pt>
                <c:pt idx="3">
                  <c:v>-3.360000000000001</c:v>
                </c:pt>
                <c:pt idx="4">
                  <c:v>-3.350000000000001</c:v>
                </c:pt>
                <c:pt idx="5">
                  <c:v>-3.340000000000001</c:v>
                </c:pt>
                <c:pt idx="6">
                  <c:v>-3.330000000000001</c:v>
                </c:pt>
                <c:pt idx="7">
                  <c:v>-3.320000000000002</c:v>
                </c:pt>
                <c:pt idx="8">
                  <c:v>-3.310000000000002</c:v>
                </c:pt>
                <c:pt idx="9">
                  <c:v>-3.300000000000002</c:v>
                </c:pt>
                <c:pt idx="10">
                  <c:v>-3.290000000000002</c:v>
                </c:pt>
                <c:pt idx="11">
                  <c:v>-3.280000000000002</c:v>
                </c:pt>
                <c:pt idx="12">
                  <c:v>-3.270000000000003</c:v>
                </c:pt>
                <c:pt idx="13">
                  <c:v>-3.260000000000003</c:v>
                </c:pt>
                <c:pt idx="14">
                  <c:v>-3.250000000000003</c:v>
                </c:pt>
                <c:pt idx="15">
                  <c:v>-3.240000000000003</c:v>
                </c:pt>
                <c:pt idx="16">
                  <c:v>-3.230000000000004</c:v>
                </c:pt>
                <c:pt idx="17">
                  <c:v>-3.220000000000004</c:v>
                </c:pt>
                <c:pt idx="18">
                  <c:v>-3.210000000000004</c:v>
                </c:pt>
                <c:pt idx="19">
                  <c:v>-3.200000000000004</c:v>
                </c:pt>
                <c:pt idx="20">
                  <c:v>-3.190000000000004</c:v>
                </c:pt>
                <c:pt idx="21">
                  <c:v>-3.180000000000005</c:v>
                </c:pt>
                <c:pt idx="22">
                  <c:v>-3.170000000000005</c:v>
                </c:pt>
                <c:pt idx="23">
                  <c:v>-3.160000000000005</c:v>
                </c:pt>
                <c:pt idx="24">
                  <c:v>-3.150000000000005</c:v>
                </c:pt>
                <c:pt idx="25">
                  <c:v>-3.140000000000005</c:v>
                </c:pt>
                <c:pt idx="26">
                  <c:v>-3.130000000000006</c:v>
                </c:pt>
                <c:pt idx="27">
                  <c:v>-3.120000000000006</c:v>
                </c:pt>
                <c:pt idx="28">
                  <c:v>-3.110000000000006</c:v>
                </c:pt>
                <c:pt idx="29">
                  <c:v>-3.100000000000006</c:v>
                </c:pt>
                <c:pt idx="30">
                  <c:v>-3.090000000000006</c:v>
                </c:pt>
                <c:pt idx="31">
                  <c:v>-3.080000000000007</c:v>
                </c:pt>
                <c:pt idx="32">
                  <c:v>-3.070000000000007</c:v>
                </c:pt>
                <c:pt idx="33">
                  <c:v>-3.060000000000007</c:v>
                </c:pt>
                <c:pt idx="34">
                  <c:v>-3.050000000000007</c:v>
                </c:pt>
                <c:pt idx="35">
                  <c:v>-3.040000000000008</c:v>
                </c:pt>
                <c:pt idx="36">
                  <c:v>-3.030000000000008</c:v>
                </c:pt>
                <c:pt idx="37">
                  <c:v>-3.020000000000008</c:v>
                </c:pt>
                <c:pt idx="38">
                  <c:v>-3.010000000000008</c:v>
                </c:pt>
                <c:pt idx="39">
                  <c:v>-3.000000000000008</c:v>
                </c:pt>
                <c:pt idx="40">
                  <c:v>-2.990000000000009</c:v>
                </c:pt>
                <c:pt idx="41">
                  <c:v>-2.980000000000009</c:v>
                </c:pt>
                <c:pt idx="42">
                  <c:v>-2.970000000000009</c:v>
                </c:pt>
                <c:pt idx="43">
                  <c:v>-2.960000000000009</c:v>
                </c:pt>
                <c:pt idx="44">
                  <c:v>-2.950000000000009</c:v>
                </c:pt>
                <c:pt idx="45">
                  <c:v>-2.94000000000001</c:v>
                </c:pt>
                <c:pt idx="46">
                  <c:v>-2.93000000000001</c:v>
                </c:pt>
                <c:pt idx="47">
                  <c:v>-2.92000000000001</c:v>
                </c:pt>
                <c:pt idx="48">
                  <c:v>-2.91000000000001</c:v>
                </c:pt>
                <c:pt idx="49">
                  <c:v>-2.900000000000011</c:v>
                </c:pt>
                <c:pt idx="50">
                  <c:v>-2.890000000000011</c:v>
                </c:pt>
                <c:pt idx="51">
                  <c:v>-2.880000000000011</c:v>
                </c:pt>
                <c:pt idx="52">
                  <c:v>-2.870000000000011</c:v>
                </c:pt>
                <c:pt idx="53">
                  <c:v>-2.860000000000011</c:v>
                </c:pt>
                <c:pt idx="54">
                  <c:v>-2.850000000000012</c:v>
                </c:pt>
                <c:pt idx="55">
                  <c:v>-2.840000000000012</c:v>
                </c:pt>
                <c:pt idx="56">
                  <c:v>-2.830000000000012</c:v>
                </c:pt>
                <c:pt idx="57">
                  <c:v>-2.820000000000012</c:v>
                </c:pt>
                <c:pt idx="58">
                  <c:v>-2.810000000000012</c:v>
                </c:pt>
                <c:pt idx="59">
                  <c:v>-2.800000000000013</c:v>
                </c:pt>
                <c:pt idx="60">
                  <c:v>-2.790000000000013</c:v>
                </c:pt>
                <c:pt idx="61">
                  <c:v>-2.780000000000013</c:v>
                </c:pt>
                <c:pt idx="62">
                  <c:v>-2.770000000000013</c:v>
                </c:pt>
                <c:pt idx="63">
                  <c:v>-2.760000000000013</c:v>
                </c:pt>
                <c:pt idx="64">
                  <c:v>-2.750000000000014</c:v>
                </c:pt>
                <c:pt idx="65">
                  <c:v>-2.740000000000014</c:v>
                </c:pt>
                <c:pt idx="66">
                  <c:v>-2.730000000000014</c:v>
                </c:pt>
                <c:pt idx="67">
                  <c:v>-2.720000000000014</c:v>
                </c:pt>
                <c:pt idx="68">
                  <c:v>-2.710000000000015</c:v>
                </c:pt>
                <c:pt idx="69">
                  <c:v>-2.700000000000015</c:v>
                </c:pt>
                <c:pt idx="70">
                  <c:v>-2.690000000000015</c:v>
                </c:pt>
                <c:pt idx="71">
                  <c:v>-2.680000000000015</c:v>
                </c:pt>
                <c:pt idx="72">
                  <c:v>-2.670000000000015</c:v>
                </c:pt>
                <c:pt idx="73">
                  <c:v>-2.660000000000016</c:v>
                </c:pt>
                <c:pt idx="74">
                  <c:v>-2.650000000000016</c:v>
                </c:pt>
                <c:pt idx="75">
                  <c:v>-2.640000000000016</c:v>
                </c:pt>
                <c:pt idx="76">
                  <c:v>-2.630000000000016</c:v>
                </c:pt>
                <c:pt idx="77">
                  <c:v>-2.620000000000016</c:v>
                </c:pt>
                <c:pt idx="78">
                  <c:v>-2.610000000000017</c:v>
                </c:pt>
                <c:pt idx="79">
                  <c:v>-2.600000000000017</c:v>
                </c:pt>
                <c:pt idx="80">
                  <c:v>-2.590000000000017</c:v>
                </c:pt>
                <c:pt idx="81">
                  <c:v>-2.580000000000017</c:v>
                </c:pt>
                <c:pt idx="82">
                  <c:v>-2.570000000000018</c:v>
                </c:pt>
                <c:pt idx="83">
                  <c:v>-2.560000000000018</c:v>
                </c:pt>
                <c:pt idx="84">
                  <c:v>-2.550000000000018</c:v>
                </c:pt>
                <c:pt idx="85">
                  <c:v>-2.540000000000018</c:v>
                </c:pt>
                <c:pt idx="86">
                  <c:v>-2.530000000000018</c:v>
                </c:pt>
                <c:pt idx="87">
                  <c:v>-2.520000000000019</c:v>
                </c:pt>
                <c:pt idx="88">
                  <c:v>-2.510000000000019</c:v>
                </c:pt>
                <c:pt idx="89">
                  <c:v>-2.50000000000002</c:v>
                </c:pt>
                <c:pt idx="90">
                  <c:v>-2.490000000000019</c:v>
                </c:pt>
                <c:pt idx="91">
                  <c:v>-2.480000000000019</c:v>
                </c:pt>
                <c:pt idx="92">
                  <c:v>-2.47000000000002</c:v>
                </c:pt>
                <c:pt idx="93">
                  <c:v>-2.46000000000002</c:v>
                </c:pt>
                <c:pt idx="94">
                  <c:v>-2.45000000000002</c:v>
                </c:pt>
                <c:pt idx="95">
                  <c:v>-2.44000000000002</c:v>
                </c:pt>
                <c:pt idx="96">
                  <c:v>-2.430000000000021</c:v>
                </c:pt>
                <c:pt idx="97">
                  <c:v>-2.420000000000021</c:v>
                </c:pt>
                <c:pt idx="98">
                  <c:v>-2.410000000000021</c:v>
                </c:pt>
                <c:pt idx="99">
                  <c:v>-2.400000000000021</c:v>
                </c:pt>
                <c:pt idx="100">
                  <c:v>-2.390000000000021</c:v>
                </c:pt>
                <c:pt idx="101">
                  <c:v>-2.380000000000022</c:v>
                </c:pt>
                <c:pt idx="102">
                  <c:v>-2.370000000000022</c:v>
                </c:pt>
                <c:pt idx="103">
                  <c:v>-2.360000000000022</c:v>
                </c:pt>
                <c:pt idx="104">
                  <c:v>-2.350000000000022</c:v>
                </c:pt>
                <c:pt idx="105">
                  <c:v>-2.340000000000022</c:v>
                </c:pt>
                <c:pt idx="106">
                  <c:v>-2.330000000000023</c:v>
                </c:pt>
                <c:pt idx="107">
                  <c:v>-2.320000000000023</c:v>
                </c:pt>
                <c:pt idx="108">
                  <c:v>-2.310000000000023</c:v>
                </c:pt>
                <c:pt idx="109">
                  <c:v>-2.300000000000023</c:v>
                </c:pt>
                <c:pt idx="110">
                  <c:v>-2.290000000000024</c:v>
                </c:pt>
                <c:pt idx="111">
                  <c:v>-2.280000000000024</c:v>
                </c:pt>
                <c:pt idx="112">
                  <c:v>-2.270000000000024</c:v>
                </c:pt>
                <c:pt idx="113">
                  <c:v>-2.260000000000024</c:v>
                </c:pt>
                <c:pt idx="114">
                  <c:v>-2.250000000000024</c:v>
                </c:pt>
                <c:pt idx="115">
                  <c:v>-2.240000000000025</c:v>
                </c:pt>
                <c:pt idx="116">
                  <c:v>-2.230000000000025</c:v>
                </c:pt>
                <c:pt idx="117">
                  <c:v>-2.220000000000025</c:v>
                </c:pt>
                <c:pt idx="118">
                  <c:v>-2.210000000000025</c:v>
                </c:pt>
                <c:pt idx="119">
                  <c:v>-2.200000000000025</c:v>
                </c:pt>
                <c:pt idx="120">
                  <c:v>-2.190000000000026</c:v>
                </c:pt>
                <c:pt idx="121">
                  <c:v>-2.180000000000026</c:v>
                </c:pt>
                <c:pt idx="122">
                  <c:v>-2.170000000000026</c:v>
                </c:pt>
                <c:pt idx="123">
                  <c:v>-2.160000000000026</c:v>
                </c:pt>
                <c:pt idx="124">
                  <c:v>-2.150000000000027</c:v>
                </c:pt>
                <c:pt idx="125">
                  <c:v>-2.140000000000027</c:v>
                </c:pt>
                <c:pt idx="126">
                  <c:v>-2.130000000000027</c:v>
                </c:pt>
                <c:pt idx="127">
                  <c:v>-2.120000000000027</c:v>
                </c:pt>
                <c:pt idx="128">
                  <c:v>-2.110000000000027</c:v>
                </c:pt>
                <c:pt idx="129">
                  <c:v>-2.100000000000028</c:v>
                </c:pt>
                <c:pt idx="130">
                  <c:v>-2.090000000000028</c:v>
                </c:pt>
                <c:pt idx="131">
                  <c:v>-2.080000000000028</c:v>
                </c:pt>
                <c:pt idx="132">
                  <c:v>-2.070000000000028</c:v>
                </c:pt>
                <c:pt idx="133">
                  <c:v>-2.060000000000028</c:v>
                </c:pt>
                <c:pt idx="134">
                  <c:v>-2.050000000000029</c:v>
                </c:pt>
                <c:pt idx="135">
                  <c:v>-2.040000000000029</c:v>
                </c:pt>
                <c:pt idx="136">
                  <c:v>-2.030000000000029</c:v>
                </c:pt>
                <c:pt idx="137">
                  <c:v>-2.020000000000029</c:v>
                </c:pt>
                <c:pt idx="138">
                  <c:v>-2.01000000000003</c:v>
                </c:pt>
                <c:pt idx="139">
                  <c:v>-2.00000000000003</c:v>
                </c:pt>
                <c:pt idx="140">
                  <c:v>-1.99000000000003</c:v>
                </c:pt>
                <c:pt idx="141">
                  <c:v>-1.98000000000003</c:v>
                </c:pt>
                <c:pt idx="142">
                  <c:v>-1.97000000000003</c:v>
                </c:pt>
                <c:pt idx="143">
                  <c:v>-1.96000000000003</c:v>
                </c:pt>
                <c:pt idx="144">
                  <c:v>-1.95000000000003</c:v>
                </c:pt>
                <c:pt idx="145">
                  <c:v>-1.94000000000003</c:v>
                </c:pt>
                <c:pt idx="146">
                  <c:v>-1.93000000000003</c:v>
                </c:pt>
                <c:pt idx="147">
                  <c:v>-1.92000000000003</c:v>
                </c:pt>
                <c:pt idx="148">
                  <c:v>-1.91000000000003</c:v>
                </c:pt>
                <c:pt idx="149">
                  <c:v>-1.90000000000003</c:v>
                </c:pt>
                <c:pt idx="150">
                  <c:v>-1.89000000000003</c:v>
                </c:pt>
                <c:pt idx="151">
                  <c:v>-1.88000000000003</c:v>
                </c:pt>
                <c:pt idx="152">
                  <c:v>-1.87000000000003</c:v>
                </c:pt>
                <c:pt idx="153">
                  <c:v>-1.86000000000003</c:v>
                </c:pt>
                <c:pt idx="154">
                  <c:v>-1.85000000000003</c:v>
                </c:pt>
                <c:pt idx="155">
                  <c:v>-1.84000000000003</c:v>
                </c:pt>
                <c:pt idx="156">
                  <c:v>-1.83000000000003</c:v>
                </c:pt>
                <c:pt idx="157">
                  <c:v>-1.82000000000003</c:v>
                </c:pt>
                <c:pt idx="158">
                  <c:v>-1.81000000000003</c:v>
                </c:pt>
                <c:pt idx="159">
                  <c:v>-1.80000000000003</c:v>
                </c:pt>
                <c:pt idx="160">
                  <c:v>-1.790000000000029</c:v>
                </c:pt>
                <c:pt idx="161">
                  <c:v>-1.780000000000029</c:v>
                </c:pt>
                <c:pt idx="162">
                  <c:v>-1.770000000000029</c:v>
                </c:pt>
                <c:pt idx="163">
                  <c:v>-1.760000000000029</c:v>
                </c:pt>
                <c:pt idx="164">
                  <c:v>-1.750000000000029</c:v>
                </c:pt>
                <c:pt idx="165">
                  <c:v>-1.740000000000029</c:v>
                </c:pt>
                <c:pt idx="166">
                  <c:v>-1.730000000000029</c:v>
                </c:pt>
                <c:pt idx="167">
                  <c:v>-1.720000000000029</c:v>
                </c:pt>
                <c:pt idx="168">
                  <c:v>-1.710000000000029</c:v>
                </c:pt>
                <c:pt idx="169">
                  <c:v>-1.700000000000029</c:v>
                </c:pt>
                <c:pt idx="170">
                  <c:v>-1.690000000000029</c:v>
                </c:pt>
                <c:pt idx="171">
                  <c:v>-1.680000000000029</c:v>
                </c:pt>
                <c:pt idx="172">
                  <c:v>-1.670000000000029</c:v>
                </c:pt>
                <c:pt idx="173">
                  <c:v>-1.660000000000029</c:v>
                </c:pt>
                <c:pt idx="174">
                  <c:v>-1.650000000000029</c:v>
                </c:pt>
                <c:pt idx="175">
                  <c:v>-1.640000000000029</c:v>
                </c:pt>
                <c:pt idx="176">
                  <c:v>-1.630000000000029</c:v>
                </c:pt>
                <c:pt idx="177">
                  <c:v>-1.620000000000029</c:v>
                </c:pt>
                <c:pt idx="178">
                  <c:v>-1.610000000000029</c:v>
                </c:pt>
                <c:pt idx="179">
                  <c:v>-1.600000000000029</c:v>
                </c:pt>
                <c:pt idx="180">
                  <c:v>-1.590000000000029</c:v>
                </c:pt>
                <c:pt idx="181">
                  <c:v>-1.580000000000029</c:v>
                </c:pt>
                <c:pt idx="182">
                  <c:v>-1.570000000000029</c:v>
                </c:pt>
                <c:pt idx="183">
                  <c:v>-1.560000000000029</c:v>
                </c:pt>
                <c:pt idx="184">
                  <c:v>-1.550000000000029</c:v>
                </c:pt>
                <c:pt idx="185">
                  <c:v>-1.540000000000029</c:v>
                </c:pt>
                <c:pt idx="186">
                  <c:v>-1.530000000000029</c:v>
                </c:pt>
                <c:pt idx="187">
                  <c:v>-1.520000000000029</c:v>
                </c:pt>
                <c:pt idx="188">
                  <c:v>-1.510000000000029</c:v>
                </c:pt>
                <c:pt idx="189">
                  <c:v>-1.500000000000029</c:v>
                </c:pt>
                <c:pt idx="190">
                  <c:v>-1.490000000000029</c:v>
                </c:pt>
                <c:pt idx="191">
                  <c:v>-1.480000000000029</c:v>
                </c:pt>
                <c:pt idx="192">
                  <c:v>-1.470000000000029</c:v>
                </c:pt>
                <c:pt idx="193">
                  <c:v>-1.460000000000029</c:v>
                </c:pt>
                <c:pt idx="194">
                  <c:v>-1.450000000000029</c:v>
                </c:pt>
                <c:pt idx="195">
                  <c:v>-1.440000000000029</c:v>
                </c:pt>
                <c:pt idx="196">
                  <c:v>-1.430000000000029</c:v>
                </c:pt>
                <c:pt idx="197">
                  <c:v>-1.420000000000029</c:v>
                </c:pt>
                <c:pt idx="198">
                  <c:v>-1.410000000000029</c:v>
                </c:pt>
                <c:pt idx="199">
                  <c:v>-1.400000000000029</c:v>
                </c:pt>
                <c:pt idx="200">
                  <c:v>-1.39000000000003</c:v>
                </c:pt>
                <c:pt idx="201">
                  <c:v>-1.38000000000003</c:v>
                </c:pt>
                <c:pt idx="202">
                  <c:v>-1.37000000000003</c:v>
                </c:pt>
                <c:pt idx="203">
                  <c:v>-1.36000000000003</c:v>
                </c:pt>
                <c:pt idx="204">
                  <c:v>-1.35000000000003</c:v>
                </c:pt>
                <c:pt idx="205">
                  <c:v>-1.34000000000003</c:v>
                </c:pt>
                <c:pt idx="206">
                  <c:v>-1.33000000000003</c:v>
                </c:pt>
                <c:pt idx="207">
                  <c:v>-1.32000000000003</c:v>
                </c:pt>
                <c:pt idx="208">
                  <c:v>-1.31000000000003</c:v>
                </c:pt>
                <c:pt idx="209">
                  <c:v>-1.30000000000003</c:v>
                </c:pt>
                <c:pt idx="210">
                  <c:v>-1.29000000000003</c:v>
                </c:pt>
                <c:pt idx="211">
                  <c:v>-1.28000000000003</c:v>
                </c:pt>
                <c:pt idx="212">
                  <c:v>-1.27000000000003</c:v>
                </c:pt>
                <c:pt idx="213">
                  <c:v>-1.26000000000003</c:v>
                </c:pt>
                <c:pt idx="214">
                  <c:v>-1.25000000000003</c:v>
                </c:pt>
                <c:pt idx="215">
                  <c:v>-1.24000000000003</c:v>
                </c:pt>
                <c:pt idx="216">
                  <c:v>-1.23000000000003</c:v>
                </c:pt>
                <c:pt idx="217">
                  <c:v>-1.22000000000003</c:v>
                </c:pt>
                <c:pt idx="218">
                  <c:v>-1.21000000000003</c:v>
                </c:pt>
                <c:pt idx="219">
                  <c:v>-1.20000000000003</c:v>
                </c:pt>
                <c:pt idx="220">
                  <c:v>-1.19000000000003</c:v>
                </c:pt>
                <c:pt idx="221">
                  <c:v>-1.18000000000003</c:v>
                </c:pt>
                <c:pt idx="222">
                  <c:v>-1.17000000000003</c:v>
                </c:pt>
                <c:pt idx="223">
                  <c:v>-1.160000000000029</c:v>
                </c:pt>
                <c:pt idx="224">
                  <c:v>-1.150000000000029</c:v>
                </c:pt>
                <c:pt idx="225">
                  <c:v>-1.140000000000029</c:v>
                </c:pt>
                <c:pt idx="226">
                  <c:v>-1.130000000000029</c:v>
                </c:pt>
                <c:pt idx="227">
                  <c:v>-1.120000000000029</c:v>
                </c:pt>
                <c:pt idx="228">
                  <c:v>-1.110000000000029</c:v>
                </c:pt>
                <c:pt idx="229">
                  <c:v>-1.100000000000029</c:v>
                </c:pt>
                <c:pt idx="230">
                  <c:v>-1.090000000000029</c:v>
                </c:pt>
                <c:pt idx="231">
                  <c:v>-1.080000000000029</c:v>
                </c:pt>
                <c:pt idx="232">
                  <c:v>-1.070000000000029</c:v>
                </c:pt>
                <c:pt idx="233">
                  <c:v>-1.060000000000029</c:v>
                </c:pt>
                <c:pt idx="234">
                  <c:v>-1.050000000000029</c:v>
                </c:pt>
                <c:pt idx="235">
                  <c:v>-1.040000000000029</c:v>
                </c:pt>
                <c:pt idx="236">
                  <c:v>-1.030000000000029</c:v>
                </c:pt>
                <c:pt idx="237">
                  <c:v>-1.020000000000029</c:v>
                </c:pt>
                <c:pt idx="238">
                  <c:v>-1.010000000000029</c:v>
                </c:pt>
                <c:pt idx="239">
                  <c:v>-1.000000000000029</c:v>
                </c:pt>
                <c:pt idx="240">
                  <c:v>-0.990000000000029</c:v>
                </c:pt>
                <c:pt idx="241">
                  <c:v>-0.980000000000029</c:v>
                </c:pt>
                <c:pt idx="242">
                  <c:v>-0.970000000000029</c:v>
                </c:pt>
                <c:pt idx="243">
                  <c:v>-0.960000000000029</c:v>
                </c:pt>
                <c:pt idx="244">
                  <c:v>-0.950000000000029</c:v>
                </c:pt>
                <c:pt idx="245">
                  <c:v>-0.940000000000029</c:v>
                </c:pt>
                <c:pt idx="246">
                  <c:v>-0.930000000000029</c:v>
                </c:pt>
                <c:pt idx="247">
                  <c:v>-0.920000000000029</c:v>
                </c:pt>
                <c:pt idx="248">
                  <c:v>-0.910000000000029</c:v>
                </c:pt>
                <c:pt idx="249">
                  <c:v>-0.900000000000029</c:v>
                </c:pt>
                <c:pt idx="250">
                  <c:v>-0.890000000000029</c:v>
                </c:pt>
                <c:pt idx="251">
                  <c:v>-0.880000000000029</c:v>
                </c:pt>
                <c:pt idx="252">
                  <c:v>-0.870000000000029</c:v>
                </c:pt>
                <c:pt idx="253">
                  <c:v>-0.860000000000029</c:v>
                </c:pt>
                <c:pt idx="254">
                  <c:v>-0.850000000000029</c:v>
                </c:pt>
                <c:pt idx="255">
                  <c:v>-0.840000000000029</c:v>
                </c:pt>
                <c:pt idx="256">
                  <c:v>-0.830000000000029</c:v>
                </c:pt>
                <c:pt idx="257">
                  <c:v>-0.820000000000029</c:v>
                </c:pt>
                <c:pt idx="258">
                  <c:v>-0.810000000000029</c:v>
                </c:pt>
                <c:pt idx="259">
                  <c:v>-0.800000000000029</c:v>
                </c:pt>
                <c:pt idx="260">
                  <c:v>-0.790000000000029</c:v>
                </c:pt>
                <c:pt idx="261">
                  <c:v>-0.780000000000029</c:v>
                </c:pt>
                <c:pt idx="262">
                  <c:v>-0.770000000000029</c:v>
                </c:pt>
                <c:pt idx="263">
                  <c:v>-0.760000000000029</c:v>
                </c:pt>
                <c:pt idx="264">
                  <c:v>-0.750000000000029</c:v>
                </c:pt>
                <c:pt idx="265">
                  <c:v>-0.740000000000029</c:v>
                </c:pt>
                <c:pt idx="266">
                  <c:v>-0.730000000000029</c:v>
                </c:pt>
                <c:pt idx="267">
                  <c:v>-0.720000000000029</c:v>
                </c:pt>
                <c:pt idx="268">
                  <c:v>-0.710000000000029</c:v>
                </c:pt>
                <c:pt idx="269">
                  <c:v>-0.700000000000029</c:v>
                </c:pt>
                <c:pt idx="270">
                  <c:v>-0.690000000000028</c:v>
                </c:pt>
                <c:pt idx="271">
                  <c:v>-0.680000000000028</c:v>
                </c:pt>
                <c:pt idx="272">
                  <c:v>-0.670000000000028</c:v>
                </c:pt>
                <c:pt idx="273">
                  <c:v>-0.660000000000028</c:v>
                </c:pt>
                <c:pt idx="274">
                  <c:v>-0.650000000000028</c:v>
                </c:pt>
                <c:pt idx="275">
                  <c:v>-0.640000000000028</c:v>
                </c:pt>
                <c:pt idx="276">
                  <c:v>-0.630000000000028</c:v>
                </c:pt>
                <c:pt idx="277">
                  <c:v>-0.620000000000028</c:v>
                </c:pt>
                <c:pt idx="278">
                  <c:v>-0.610000000000028</c:v>
                </c:pt>
                <c:pt idx="279">
                  <c:v>-0.600000000000028</c:v>
                </c:pt>
                <c:pt idx="280">
                  <c:v>-0.590000000000028</c:v>
                </c:pt>
                <c:pt idx="281">
                  <c:v>-0.580000000000028</c:v>
                </c:pt>
                <c:pt idx="282">
                  <c:v>-0.570000000000028</c:v>
                </c:pt>
                <c:pt idx="283">
                  <c:v>-0.560000000000028</c:v>
                </c:pt>
                <c:pt idx="284">
                  <c:v>-0.550000000000028</c:v>
                </c:pt>
                <c:pt idx="285">
                  <c:v>-0.540000000000028</c:v>
                </c:pt>
                <c:pt idx="286">
                  <c:v>-0.530000000000028</c:v>
                </c:pt>
                <c:pt idx="287">
                  <c:v>-0.520000000000028</c:v>
                </c:pt>
                <c:pt idx="288">
                  <c:v>-0.510000000000028</c:v>
                </c:pt>
                <c:pt idx="289">
                  <c:v>-0.500000000000028</c:v>
                </c:pt>
                <c:pt idx="290">
                  <c:v>-0.490000000000028</c:v>
                </c:pt>
                <c:pt idx="291">
                  <c:v>-0.480000000000028</c:v>
                </c:pt>
                <c:pt idx="292">
                  <c:v>-0.470000000000028</c:v>
                </c:pt>
                <c:pt idx="293">
                  <c:v>-0.460000000000028</c:v>
                </c:pt>
                <c:pt idx="294">
                  <c:v>-0.450000000000028</c:v>
                </c:pt>
                <c:pt idx="295">
                  <c:v>-0.440000000000028</c:v>
                </c:pt>
                <c:pt idx="296">
                  <c:v>-0.430000000000028</c:v>
                </c:pt>
                <c:pt idx="297">
                  <c:v>-0.420000000000028</c:v>
                </c:pt>
                <c:pt idx="298">
                  <c:v>-0.410000000000028</c:v>
                </c:pt>
                <c:pt idx="299">
                  <c:v>-0.400000000000028</c:v>
                </c:pt>
                <c:pt idx="300">
                  <c:v>-0.390000000000028</c:v>
                </c:pt>
                <c:pt idx="301">
                  <c:v>-0.380000000000028</c:v>
                </c:pt>
                <c:pt idx="302">
                  <c:v>-0.370000000000028</c:v>
                </c:pt>
                <c:pt idx="303">
                  <c:v>-0.360000000000028</c:v>
                </c:pt>
                <c:pt idx="304">
                  <c:v>-0.350000000000028</c:v>
                </c:pt>
                <c:pt idx="305">
                  <c:v>-0.340000000000028</c:v>
                </c:pt>
                <c:pt idx="306">
                  <c:v>-0.330000000000028</c:v>
                </c:pt>
                <c:pt idx="307">
                  <c:v>-0.320000000000028</c:v>
                </c:pt>
                <c:pt idx="308">
                  <c:v>-0.310000000000028</c:v>
                </c:pt>
                <c:pt idx="309">
                  <c:v>-0.300000000000028</c:v>
                </c:pt>
                <c:pt idx="310">
                  <c:v>-0.290000000000028</c:v>
                </c:pt>
                <c:pt idx="311">
                  <c:v>-0.280000000000028</c:v>
                </c:pt>
                <c:pt idx="312">
                  <c:v>-0.270000000000028</c:v>
                </c:pt>
                <c:pt idx="313">
                  <c:v>-0.260000000000028</c:v>
                </c:pt>
                <c:pt idx="314">
                  <c:v>-0.250000000000028</c:v>
                </c:pt>
                <c:pt idx="315">
                  <c:v>-0.240000000000028</c:v>
                </c:pt>
                <c:pt idx="316">
                  <c:v>-0.230000000000028</c:v>
                </c:pt>
                <c:pt idx="317">
                  <c:v>-0.220000000000028</c:v>
                </c:pt>
                <c:pt idx="318">
                  <c:v>-0.210000000000028</c:v>
                </c:pt>
                <c:pt idx="319">
                  <c:v>-0.200000000000028</c:v>
                </c:pt>
                <c:pt idx="320">
                  <c:v>-0.190000000000028</c:v>
                </c:pt>
                <c:pt idx="321">
                  <c:v>-0.180000000000028</c:v>
                </c:pt>
                <c:pt idx="322">
                  <c:v>-0.170000000000028</c:v>
                </c:pt>
                <c:pt idx="323">
                  <c:v>-0.160000000000028</c:v>
                </c:pt>
                <c:pt idx="324">
                  <c:v>-0.150000000000028</c:v>
                </c:pt>
                <c:pt idx="325">
                  <c:v>-0.140000000000028</c:v>
                </c:pt>
                <c:pt idx="326">
                  <c:v>-0.130000000000028</c:v>
                </c:pt>
                <c:pt idx="327">
                  <c:v>-0.120000000000028</c:v>
                </c:pt>
                <c:pt idx="328">
                  <c:v>-0.110000000000028</c:v>
                </c:pt>
                <c:pt idx="329">
                  <c:v>-0.100000000000028</c:v>
                </c:pt>
                <c:pt idx="330">
                  <c:v>-0.0900000000000281</c:v>
                </c:pt>
                <c:pt idx="331">
                  <c:v>-0.0800000000000281</c:v>
                </c:pt>
                <c:pt idx="332">
                  <c:v>-0.0700000000000281</c:v>
                </c:pt>
                <c:pt idx="333">
                  <c:v>-0.0600000000000281</c:v>
                </c:pt>
                <c:pt idx="334">
                  <c:v>-0.0500000000000281</c:v>
                </c:pt>
                <c:pt idx="335">
                  <c:v>-0.0400000000000281</c:v>
                </c:pt>
                <c:pt idx="336">
                  <c:v>-0.0300000000000281</c:v>
                </c:pt>
                <c:pt idx="337">
                  <c:v>-0.0200000000000281</c:v>
                </c:pt>
                <c:pt idx="338">
                  <c:v>-0.0100000000000281</c:v>
                </c:pt>
                <c:pt idx="339">
                  <c:v>-2.81129286516801E-14</c:v>
                </c:pt>
                <c:pt idx="340">
                  <c:v>0.00999999999997188</c:v>
                </c:pt>
                <c:pt idx="341">
                  <c:v>0.0199999999999719</c:v>
                </c:pt>
                <c:pt idx="342">
                  <c:v>0.0299999999999719</c:v>
                </c:pt>
                <c:pt idx="343">
                  <c:v>0.0399999999999719</c:v>
                </c:pt>
                <c:pt idx="344">
                  <c:v>0.0499999999999719</c:v>
                </c:pt>
                <c:pt idx="345">
                  <c:v>0.0599999999999719</c:v>
                </c:pt>
                <c:pt idx="346">
                  <c:v>0.0699999999999719</c:v>
                </c:pt>
                <c:pt idx="347">
                  <c:v>0.0799999999999719</c:v>
                </c:pt>
                <c:pt idx="348">
                  <c:v>0.0899999999999719</c:v>
                </c:pt>
                <c:pt idx="349">
                  <c:v>0.0999999999999718</c:v>
                </c:pt>
                <c:pt idx="350">
                  <c:v>0.109999999999972</c:v>
                </c:pt>
                <c:pt idx="351">
                  <c:v>0.119999999999972</c:v>
                </c:pt>
                <c:pt idx="352">
                  <c:v>0.129999999999972</c:v>
                </c:pt>
                <c:pt idx="353">
                  <c:v>0.139999999999972</c:v>
                </c:pt>
                <c:pt idx="354">
                  <c:v>0.149999999999972</c:v>
                </c:pt>
                <c:pt idx="355">
                  <c:v>0.159999999999972</c:v>
                </c:pt>
                <c:pt idx="356">
                  <c:v>0.169999999999972</c:v>
                </c:pt>
                <c:pt idx="357">
                  <c:v>0.179999999999972</c:v>
                </c:pt>
                <c:pt idx="358">
                  <c:v>0.189999999999972</c:v>
                </c:pt>
                <c:pt idx="359">
                  <c:v>0.199999999999972</c:v>
                </c:pt>
                <c:pt idx="360">
                  <c:v>0.209999999999972</c:v>
                </c:pt>
                <c:pt idx="361">
                  <c:v>0.219999999999972</c:v>
                </c:pt>
                <c:pt idx="362">
                  <c:v>0.229999999999972</c:v>
                </c:pt>
                <c:pt idx="363">
                  <c:v>0.239999999999972</c:v>
                </c:pt>
                <c:pt idx="364">
                  <c:v>0.249999999999972</c:v>
                </c:pt>
                <c:pt idx="365">
                  <c:v>0.259999999999972</c:v>
                </c:pt>
                <c:pt idx="366">
                  <c:v>0.269999999999972</c:v>
                </c:pt>
                <c:pt idx="367">
                  <c:v>0.279999999999972</c:v>
                </c:pt>
                <c:pt idx="368">
                  <c:v>0.289999999999972</c:v>
                </c:pt>
                <c:pt idx="369">
                  <c:v>0.299999999999972</c:v>
                </c:pt>
                <c:pt idx="370">
                  <c:v>0.309999999999972</c:v>
                </c:pt>
                <c:pt idx="371">
                  <c:v>0.319999999999972</c:v>
                </c:pt>
                <c:pt idx="372">
                  <c:v>0.329999999999972</c:v>
                </c:pt>
                <c:pt idx="373">
                  <c:v>0.339999999999972</c:v>
                </c:pt>
                <c:pt idx="374">
                  <c:v>0.349999999999972</c:v>
                </c:pt>
                <c:pt idx="375">
                  <c:v>0.359999999999972</c:v>
                </c:pt>
                <c:pt idx="376">
                  <c:v>0.369999999999972</c:v>
                </c:pt>
                <c:pt idx="377">
                  <c:v>0.379999999999972</c:v>
                </c:pt>
                <c:pt idx="378">
                  <c:v>0.389999999999972</c:v>
                </c:pt>
                <c:pt idx="379">
                  <c:v>0.399999999999972</c:v>
                </c:pt>
                <c:pt idx="380">
                  <c:v>0.409999999999972</c:v>
                </c:pt>
                <c:pt idx="381">
                  <c:v>0.419999999999972</c:v>
                </c:pt>
                <c:pt idx="382">
                  <c:v>0.429999999999972</c:v>
                </c:pt>
                <c:pt idx="383">
                  <c:v>0.439999999999972</c:v>
                </c:pt>
                <c:pt idx="384">
                  <c:v>0.449999999999972</c:v>
                </c:pt>
                <c:pt idx="385">
                  <c:v>0.459999999999972</c:v>
                </c:pt>
                <c:pt idx="386">
                  <c:v>0.469999999999972</c:v>
                </c:pt>
                <c:pt idx="387">
                  <c:v>0.479999999999972</c:v>
                </c:pt>
                <c:pt idx="388">
                  <c:v>0.489999999999972</c:v>
                </c:pt>
                <c:pt idx="389">
                  <c:v>0.499999999999972</c:v>
                </c:pt>
                <c:pt idx="390">
                  <c:v>0.509999999999972</c:v>
                </c:pt>
                <c:pt idx="391">
                  <c:v>0.519999999999972</c:v>
                </c:pt>
                <c:pt idx="392">
                  <c:v>0.529999999999972</c:v>
                </c:pt>
                <c:pt idx="393">
                  <c:v>0.539999999999972</c:v>
                </c:pt>
                <c:pt idx="394">
                  <c:v>0.549999999999972</c:v>
                </c:pt>
                <c:pt idx="395">
                  <c:v>0.559999999999972</c:v>
                </c:pt>
                <c:pt idx="396">
                  <c:v>0.569999999999972</c:v>
                </c:pt>
                <c:pt idx="397">
                  <c:v>0.579999999999972</c:v>
                </c:pt>
                <c:pt idx="398">
                  <c:v>0.589999999999972</c:v>
                </c:pt>
                <c:pt idx="399">
                  <c:v>0.599999999999972</c:v>
                </c:pt>
                <c:pt idx="400">
                  <c:v>0.609999999999972</c:v>
                </c:pt>
                <c:pt idx="401">
                  <c:v>0.619999999999972</c:v>
                </c:pt>
                <c:pt idx="402">
                  <c:v>0.629999999999972</c:v>
                </c:pt>
                <c:pt idx="403">
                  <c:v>0.639999999999972</c:v>
                </c:pt>
                <c:pt idx="404">
                  <c:v>0.649999999999972</c:v>
                </c:pt>
                <c:pt idx="405">
                  <c:v>0.659999999999972</c:v>
                </c:pt>
                <c:pt idx="406">
                  <c:v>0.669999999999972</c:v>
                </c:pt>
                <c:pt idx="407">
                  <c:v>0.679999999999972</c:v>
                </c:pt>
                <c:pt idx="408">
                  <c:v>0.689999999999972</c:v>
                </c:pt>
                <c:pt idx="409">
                  <c:v>0.699999999999972</c:v>
                </c:pt>
                <c:pt idx="410">
                  <c:v>0.709999999999972</c:v>
                </c:pt>
                <c:pt idx="411">
                  <c:v>0.719999999999972</c:v>
                </c:pt>
                <c:pt idx="412">
                  <c:v>0.729999999999972</c:v>
                </c:pt>
                <c:pt idx="413">
                  <c:v>0.739999999999972</c:v>
                </c:pt>
                <c:pt idx="414">
                  <c:v>0.749999999999972</c:v>
                </c:pt>
                <c:pt idx="415">
                  <c:v>0.759999999999972</c:v>
                </c:pt>
                <c:pt idx="416">
                  <c:v>0.769999999999972</c:v>
                </c:pt>
                <c:pt idx="417">
                  <c:v>0.779999999999972</c:v>
                </c:pt>
                <c:pt idx="418">
                  <c:v>0.789999999999972</c:v>
                </c:pt>
                <c:pt idx="419">
                  <c:v>0.799999999999972</c:v>
                </c:pt>
                <c:pt idx="420">
                  <c:v>0.809999999999972</c:v>
                </c:pt>
                <c:pt idx="421">
                  <c:v>0.819999999999972</c:v>
                </c:pt>
                <c:pt idx="422">
                  <c:v>0.829999999999972</c:v>
                </c:pt>
                <c:pt idx="423">
                  <c:v>0.839999999999972</c:v>
                </c:pt>
                <c:pt idx="424">
                  <c:v>0.849999999999972</c:v>
                </c:pt>
                <c:pt idx="425">
                  <c:v>0.859999999999972</c:v>
                </c:pt>
                <c:pt idx="426">
                  <c:v>0.869999999999972</c:v>
                </c:pt>
                <c:pt idx="427">
                  <c:v>0.879999999999972</c:v>
                </c:pt>
                <c:pt idx="428">
                  <c:v>0.889999999999972</c:v>
                </c:pt>
                <c:pt idx="429">
                  <c:v>0.899999999999972</c:v>
                </c:pt>
                <c:pt idx="430">
                  <c:v>0.909999999999972</c:v>
                </c:pt>
                <c:pt idx="431">
                  <c:v>0.919999999999972</c:v>
                </c:pt>
                <c:pt idx="432">
                  <c:v>0.929999999999972</c:v>
                </c:pt>
                <c:pt idx="433">
                  <c:v>0.939999999999972</c:v>
                </c:pt>
                <c:pt idx="434">
                  <c:v>0.949999999999972</c:v>
                </c:pt>
                <c:pt idx="435">
                  <c:v>0.959999999999973</c:v>
                </c:pt>
                <c:pt idx="436">
                  <c:v>0.969999999999973</c:v>
                </c:pt>
                <c:pt idx="437">
                  <c:v>0.979999999999973</c:v>
                </c:pt>
                <c:pt idx="438">
                  <c:v>0.989999999999973</c:v>
                </c:pt>
                <c:pt idx="439">
                  <c:v>0.999999999999973</c:v>
                </c:pt>
                <c:pt idx="440">
                  <c:v>1.009999999999972</c:v>
                </c:pt>
                <c:pt idx="441">
                  <c:v>1.019999999999972</c:v>
                </c:pt>
                <c:pt idx="442">
                  <c:v>1.029999999999972</c:v>
                </c:pt>
                <c:pt idx="443">
                  <c:v>1.039999999999972</c:v>
                </c:pt>
                <c:pt idx="444">
                  <c:v>1.049999999999972</c:v>
                </c:pt>
                <c:pt idx="445">
                  <c:v>1.059999999999973</c:v>
                </c:pt>
                <c:pt idx="446">
                  <c:v>1.069999999999973</c:v>
                </c:pt>
                <c:pt idx="447">
                  <c:v>1.079999999999973</c:v>
                </c:pt>
                <c:pt idx="448">
                  <c:v>1.089999999999973</c:v>
                </c:pt>
                <c:pt idx="449">
                  <c:v>1.099999999999973</c:v>
                </c:pt>
                <c:pt idx="450">
                  <c:v>1.109999999999973</c:v>
                </c:pt>
                <c:pt idx="451">
                  <c:v>1.119999999999973</c:v>
                </c:pt>
                <c:pt idx="452">
                  <c:v>1.129999999999973</c:v>
                </c:pt>
                <c:pt idx="453">
                  <c:v>1.139999999999973</c:v>
                </c:pt>
                <c:pt idx="454">
                  <c:v>1.149999999999973</c:v>
                </c:pt>
                <c:pt idx="455">
                  <c:v>1.159999999999973</c:v>
                </c:pt>
                <c:pt idx="456">
                  <c:v>1.169999999999973</c:v>
                </c:pt>
                <c:pt idx="457">
                  <c:v>1.179999999999973</c:v>
                </c:pt>
                <c:pt idx="458">
                  <c:v>1.189999999999973</c:v>
                </c:pt>
                <c:pt idx="459">
                  <c:v>1.199999999999973</c:v>
                </c:pt>
                <c:pt idx="460">
                  <c:v>1.209999999999973</c:v>
                </c:pt>
                <c:pt idx="461">
                  <c:v>1.219999999999973</c:v>
                </c:pt>
                <c:pt idx="462">
                  <c:v>1.229999999999973</c:v>
                </c:pt>
                <c:pt idx="463">
                  <c:v>1.239999999999973</c:v>
                </c:pt>
                <c:pt idx="464">
                  <c:v>1.249999999999973</c:v>
                </c:pt>
                <c:pt idx="465">
                  <c:v>1.259999999999973</c:v>
                </c:pt>
                <c:pt idx="466">
                  <c:v>1.269999999999973</c:v>
                </c:pt>
                <c:pt idx="467">
                  <c:v>1.279999999999973</c:v>
                </c:pt>
                <c:pt idx="468">
                  <c:v>1.289999999999973</c:v>
                </c:pt>
                <c:pt idx="469">
                  <c:v>1.299999999999973</c:v>
                </c:pt>
                <c:pt idx="470">
                  <c:v>1.309999999999973</c:v>
                </c:pt>
                <c:pt idx="471">
                  <c:v>1.319999999999973</c:v>
                </c:pt>
                <c:pt idx="472">
                  <c:v>1.329999999999973</c:v>
                </c:pt>
                <c:pt idx="473">
                  <c:v>1.339999999999973</c:v>
                </c:pt>
                <c:pt idx="474">
                  <c:v>1.349999999999973</c:v>
                </c:pt>
                <c:pt idx="475">
                  <c:v>1.359999999999973</c:v>
                </c:pt>
                <c:pt idx="476">
                  <c:v>1.369999999999973</c:v>
                </c:pt>
                <c:pt idx="477">
                  <c:v>1.379999999999973</c:v>
                </c:pt>
                <c:pt idx="478">
                  <c:v>1.389999999999973</c:v>
                </c:pt>
                <c:pt idx="479">
                  <c:v>1.399999999999973</c:v>
                </c:pt>
                <c:pt idx="480">
                  <c:v>1.409999999999973</c:v>
                </c:pt>
                <c:pt idx="481">
                  <c:v>1.419999999999973</c:v>
                </c:pt>
                <c:pt idx="482">
                  <c:v>1.429999999999973</c:v>
                </c:pt>
                <c:pt idx="483">
                  <c:v>1.439999999999973</c:v>
                </c:pt>
                <c:pt idx="484">
                  <c:v>1.449999999999973</c:v>
                </c:pt>
                <c:pt idx="485">
                  <c:v>1.459999999999973</c:v>
                </c:pt>
                <c:pt idx="486">
                  <c:v>1.469999999999973</c:v>
                </c:pt>
                <c:pt idx="487">
                  <c:v>1.479999999999973</c:v>
                </c:pt>
                <c:pt idx="488">
                  <c:v>1.489999999999973</c:v>
                </c:pt>
                <c:pt idx="489">
                  <c:v>1.499999999999973</c:v>
                </c:pt>
                <c:pt idx="490">
                  <c:v>1.509999999999973</c:v>
                </c:pt>
                <c:pt idx="491">
                  <c:v>1.519999999999973</c:v>
                </c:pt>
                <c:pt idx="492">
                  <c:v>1.529999999999973</c:v>
                </c:pt>
                <c:pt idx="493">
                  <c:v>1.539999999999973</c:v>
                </c:pt>
                <c:pt idx="494">
                  <c:v>1.549999999999973</c:v>
                </c:pt>
                <c:pt idx="495">
                  <c:v>1.559999999999973</c:v>
                </c:pt>
                <c:pt idx="496">
                  <c:v>1.569999999999973</c:v>
                </c:pt>
                <c:pt idx="497">
                  <c:v>1.579999999999973</c:v>
                </c:pt>
                <c:pt idx="498">
                  <c:v>1.589999999999973</c:v>
                </c:pt>
                <c:pt idx="499">
                  <c:v>1.599999999999973</c:v>
                </c:pt>
                <c:pt idx="500">
                  <c:v>1.609999999999973</c:v>
                </c:pt>
                <c:pt idx="501">
                  <c:v>1.619999999999973</c:v>
                </c:pt>
                <c:pt idx="502">
                  <c:v>1.629999999999973</c:v>
                </c:pt>
                <c:pt idx="503">
                  <c:v>1.639999999999973</c:v>
                </c:pt>
                <c:pt idx="504">
                  <c:v>1.649999999999973</c:v>
                </c:pt>
                <c:pt idx="505">
                  <c:v>1.659999999999973</c:v>
                </c:pt>
                <c:pt idx="506">
                  <c:v>1.669999999999973</c:v>
                </c:pt>
                <c:pt idx="507">
                  <c:v>1.679999999999973</c:v>
                </c:pt>
                <c:pt idx="508">
                  <c:v>1.689999999999973</c:v>
                </c:pt>
                <c:pt idx="509">
                  <c:v>1.699999999999973</c:v>
                </c:pt>
                <c:pt idx="510">
                  <c:v>1.709999999999973</c:v>
                </c:pt>
                <c:pt idx="511">
                  <c:v>1.719999999999973</c:v>
                </c:pt>
                <c:pt idx="512">
                  <c:v>1.729999999999973</c:v>
                </c:pt>
                <c:pt idx="513">
                  <c:v>1.739999999999973</c:v>
                </c:pt>
                <c:pt idx="514">
                  <c:v>1.749999999999973</c:v>
                </c:pt>
                <c:pt idx="515">
                  <c:v>1.759999999999973</c:v>
                </c:pt>
                <c:pt idx="516">
                  <c:v>1.769999999999973</c:v>
                </c:pt>
                <c:pt idx="517">
                  <c:v>1.779999999999973</c:v>
                </c:pt>
                <c:pt idx="518">
                  <c:v>1.789999999999973</c:v>
                </c:pt>
                <c:pt idx="519">
                  <c:v>1.799999999999973</c:v>
                </c:pt>
                <c:pt idx="520">
                  <c:v>1.809999999999973</c:v>
                </c:pt>
                <c:pt idx="521">
                  <c:v>1.819999999999973</c:v>
                </c:pt>
                <c:pt idx="522">
                  <c:v>1.829999999999973</c:v>
                </c:pt>
                <c:pt idx="523">
                  <c:v>1.839999999999973</c:v>
                </c:pt>
                <c:pt idx="524">
                  <c:v>1.849999999999973</c:v>
                </c:pt>
                <c:pt idx="525">
                  <c:v>1.859999999999973</c:v>
                </c:pt>
                <c:pt idx="526">
                  <c:v>1.869999999999973</c:v>
                </c:pt>
                <c:pt idx="527">
                  <c:v>1.879999999999973</c:v>
                </c:pt>
                <c:pt idx="528">
                  <c:v>1.889999999999973</c:v>
                </c:pt>
                <c:pt idx="529">
                  <c:v>1.899999999999973</c:v>
                </c:pt>
                <c:pt idx="530">
                  <c:v>1.909999999999973</c:v>
                </c:pt>
                <c:pt idx="531">
                  <c:v>1.919999999999973</c:v>
                </c:pt>
                <c:pt idx="532">
                  <c:v>1.929999999999973</c:v>
                </c:pt>
                <c:pt idx="533">
                  <c:v>1.939999999999973</c:v>
                </c:pt>
                <c:pt idx="534">
                  <c:v>1.949999999999973</c:v>
                </c:pt>
                <c:pt idx="535">
                  <c:v>1.959999999999973</c:v>
                </c:pt>
                <c:pt idx="536">
                  <c:v>1.969999999999973</c:v>
                </c:pt>
                <c:pt idx="537">
                  <c:v>1.979999999999973</c:v>
                </c:pt>
                <c:pt idx="538">
                  <c:v>1.989999999999973</c:v>
                </c:pt>
                <c:pt idx="539">
                  <c:v>1.999999999999973</c:v>
                </c:pt>
                <c:pt idx="540">
                  <c:v>2.009999999999973</c:v>
                </c:pt>
                <c:pt idx="541">
                  <c:v>2.019999999999973</c:v>
                </c:pt>
                <c:pt idx="542">
                  <c:v>2.029999999999973</c:v>
                </c:pt>
                <c:pt idx="543">
                  <c:v>2.039999999999972</c:v>
                </c:pt>
                <c:pt idx="544">
                  <c:v>2.049999999999972</c:v>
                </c:pt>
                <c:pt idx="545">
                  <c:v>2.059999999999972</c:v>
                </c:pt>
                <c:pt idx="546">
                  <c:v>2.069999999999972</c:v>
                </c:pt>
                <c:pt idx="547">
                  <c:v>2.079999999999972</c:v>
                </c:pt>
                <c:pt idx="548">
                  <c:v>2.089999999999971</c:v>
                </c:pt>
                <c:pt idx="549">
                  <c:v>2.099999999999971</c:v>
                </c:pt>
                <c:pt idx="550">
                  <c:v>2.109999999999971</c:v>
                </c:pt>
                <c:pt idx="551">
                  <c:v>2.119999999999971</c:v>
                </c:pt>
                <c:pt idx="552">
                  <c:v>2.129999999999971</c:v>
                </c:pt>
                <c:pt idx="553">
                  <c:v>2.13999999999997</c:v>
                </c:pt>
                <c:pt idx="554">
                  <c:v>2.14999999999997</c:v>
                </c:pt>
                <c:pt idx="555">
                  <c:v>2.15999999999997</c:v>
                </c:pt>
                <c:pt idx="556">
                  <c:v>2.16999999999997</c:v>
                </c:pt>
                <c:pt idx="557">
                  <c:v>2.17999999999997</c:v>
                </c:pt>
                <c:pt idx="558">
                  <c:v>2.189999999999969</c:v>
                </c:pt>
                <c:pt idx="559">
                  <c:v>2.199999999999969</c:v>
                </c:pt>
                <c:pt idx="560">
                  <c:v>2.209999999999969</c:v>
                </c:pt>
                <c:pt idx="561">
                  <c:v>2.219999999999969</c:v>
                </c:pt>
                <c:pt idx="562">
                  <c:v>2.229999999999968</c:v>
                </c:pt>
                <c:pt idx="563">
                  <c:v>2.239999999999968</c:v>
                </c:pt>
                <c:pt idx="564">
                  <c:v>2.249999999999968</c:v>
                </c:pt>
                <c:pt idx="565">
                  <c:v>2.259999999999968</c:v>
                </c:pt>
                <c:pt idx="566">
                  <c:v>2.269999999999968</c:v>
                </c:pt>
                <c:pt idx="567">
                  <c:v>2.279999999999967</c:v>
                </c:pt>
                <c:pt idx="568">
                  <c:v>2.289999999999967</c:v>
                </c:pt>
                <c:pt idx="569">
                  <c:v>2.299999999999967</c:v>
                </c:pt>
                <c:pt idx="570">
                  <c:v>2.309999999999967</c:v>
                </c:pt>
                <c:pt idx="571">
                  <c:v>2.319999999999966</c:v>
                </c:pt>
                <c:pt idx="572">
                  <c:v>2.329999999999966</c:v>
                </c:pt>
                <c:pt idx="573">
                  <c:v>2.339999999999966</c:v>
                </c:pt>
                <c:pt idx="574">
                  <c:v>2.349999999999966</c:v>
                </c:pt>
                <c:pt idx="575">
                  <c:v>2.359999999999966</c:v>
                </c:pt>
                <c:pt idx="576">
                  <c:v>2.369999999999965</c:v>
                </c:pt>
                <c:pt idx="577">
                  <c:v>2.379999999999965</c:v>
                </c:pt>
                <c:pt idx="578">
                  <c:v>2.389999999999965</c:v>
                </c:pt>
                <c:pt idx="579">
                  <c:v>2.399999999999965</c:v>
                </c:pt>
                <c:pt idx="580">
                  <c:v>2.409999999999965</c:v>
                </c:pt>
                <c:pt idx="581">
                  <c:v>2.419999999999964</c:v>
                </c:pt>
                <c:pt idx="582">
                  <c:v>2.429999999999964</c:v>
                </c:pt>
                <c:pt idx="583">
                  <c:v>2.439999999999964</c:v>
                </c:pt>
                <c:pt idx="584">
                  <c:v>2.449999999999964</c:v>
                </c:pt>
                <c:pt idx="585">
                  <c:v>2.459999999999964</c:v>
                </c:pt>
                <c:pt idx="586">
                  <c:v>2.469999999999963</c:v>
                </c:pt>
                <c:pt idx="587">
                  <c:v>2.479999999999963</c:v>
                </c:pt>
                <c:pt idx="588">
                  <c:v>2.489999999999963</c:v>
                </c:pt>
                <c:pt idx="589">
                  <c:v>2.499999999999963</c:v>
                </c:pt>
                <c:pt idx="590">
                  <c:v>2.509999999999962</c:v>
                </c:pt>
                <c:pt idx="591">
                  <c:v>2.519999999999962</c:v>
                </c:pt>
                <c:pt idx="592">
                  <c:v>2.529999999999962</c:v>
                </c:pt>
                <c:pt idx="593">
                  <c:v>2.539999999999962</c:v>
                </c:pt>
                <c:pt idx="594">
                  <c:v>2.549999999999962</c:v>
                </c:pt>
                <c:pt idx="595">
                  <c:v>2.559999999999961</c:v>
                </c:pt>
                <c:pt idx="596">
                  <c:v>2.569999999999961</c:v>
                </c:pt>
                <c:pt idx="597">
                  <c:v>2.579999999999961</c:v>
                </c:pt>
                <c:pt idx="598">
                  <c:v>2.589999999999961</c:v>
                </c:pt>
                <c:pt idx="599">
                  <c:v>2.599999999999961</c:v>
                </c:pt>
                <c:pt idx="600">
                  <c:v>2.60999999999996</c:v>
                </c:pt>
                <c:pt idx="601">
                  <c:v>2.61999999999996</c:v>
                </c:pt>
                <c:pt idx="602">
                  <c:v>2.62999999999996</c:v>
                </c:pt>
                <c:pt idx="603">
                  <c:v>2.63999999999996</c:v>
                </c:pt>
                <c:pt idx="604">
                  <c:v>2.649999999999959</c:v>
                </c:pt>
                <c:pt idx="605">
                  <c:v>2.659999999999959</c:v>
                </c:pt>
                <c:pt idx="606">
                  <c:v>2.669999999999959</c:v>
                </c:pt>
                <c:pt idx="607">
                  <c:v>2.679999999999959</c:v>
                </c:pt>
                <c:pt idx="608">
                  <c:v>2.689999999999959</c:v>
                </c:pt>
                <c:pt idx="609">
                  <c:v>2.699999999999958</c:v>
                </c:pt>
                <c:pt idx="610">
                  <c:v>2.709999999999958</c:v>
                </c:pt>
                <c:pt idx="611">
                  <c:v>2.719999999999958</c:v>
                </c:pt>
                <c:pt idx="612">
                  <c:v>2.729999999999958</c:v>
                </c:pt>
                <c:pt idx="613">
                  <c:v>2.739999999999958</c:v>
                </c:pt>
                <c:pt idx="614">
                  <c:v>2.749999999999957</c:v>
                </c:pt>
                <c:pt idx="615">
                  <c:v>2.759999999999957</c:v>
                </c:pt>
                <c:pt idx="616">
                  <c:v>2.769999999999957</c:v>
                </c:pt>
                <c:pt idx="617">
                  <c:v>2.779999999999957</c:v>
                </c:pt>
                <c:pt idx="618">
                  <c:v>2.789999999999956</c:v>
                </c:pt>
                <c:pt idx="619">
                  <c:v>2.799999999999956</c:v>
                </c:pt>
                <c:pt idx="620">
                  <c:v>2.809999999999956</c:v>
                </c:pt>
                <c:pt idx="621">
                  <c:v>2.819999999999956</c:v>
                </c:pt>
                <c:pt idx="622">
                  <c:v>2.829999999999956</c:v>
                </c:pt>
                <c:pt idx="623">
                  <c:v>2.839999999999955</c:v>
                </c:pt>
                <c:pt idx="624">
                  <c:v>2.849999999999955</c:v>
                </c:pt>
                <c:pt idx="625">
                  <c:v>2.859999999999955</c:v>
                </c:pt>
                <c:pt idx="626">
                  <c:v>2.869999999999955</c:v>
                </c:pt>
                <c:pt idx="627">
                  <c:v>2.879999999999955</c:v>
                </c:pt>
                <c:pt idx="628">
                  <c:v>2.889999999999954</c:v>
                </c:pt>
                <c:pt idx="629">
                  <c:v>2.899999999999954</c:v>
                </c:pt>
                <c:pt idx="630">
                  <c:v>2.909999999999954</c:v>
                </c:pt>
                <c:pt idx="631">
                  <c:v>2.919999999999954</c:v>
                </c:pt>
                <c:pt idx="632">
                  <c:v>2.929999999999954</c:v>
                </c:pt>
                <c:pt idx="633">
                  <c:v>2.939999999999953</c:v>
                </c:pt>
                <c:pt idx="634">
                  <c:v>2.949999999999953</c:v>
                </c:pt>
                <c:pt idx="635">
                  <c:v>2.959999999999953</c:v>
                </c:pt>
                <c:pt idx="636">
                  <c:v>2.969999999999953</c:v>
                </c:pt>
                <c:pt idx="637">
                  <c:v>2.979999999999952</c:v>
                </c:pt>
                <c:pt idx="638">
                  <c:v>2.989999999999952</c:v>
                </c:pt>
                <c:pt idx="639">
                  <c:v>2.999999999999952</c:v>
                </c:pt>
                <c:pt idx="640">
                  <c:v>3.009999999999952</c:v>
                </c:pt>
                <c:pt idx="641">
                  <c:v>3.019999999999952</c:v>
                </c:pt>
                <c:pt idx="642">
                  <c:v>3.029999999999951</c:v>
                </c:pt>
                <c:pt idx="643">
                  <c:v>3.039999999999951</c:v>
                </c:pt>
                <c:pt idx="644">
                  <c:v>3.049999999999951</c:v>
                </c:pt>
                <c:pt idx="645">
                  <c:v>3.059999999999951</c:v>
                </c:pt>
                <c:pt idx="646">
                  <c:v>3.069999999999951</c:v>
                </c:pt>
                <c:pt idx="647">
                  <c:v>3.07999999999995</c:v>
                </c:pt>
                <c:pt idx="648">
                  <c:v>3.08999999999995</c:v>
                </c:pt>
                <c:pt idx="649">
                  <c:v>3.09999999999995</c:v>
                </c:pt>
                <c:pt idx="650">
                  <c:v>3.10999999999995</c:v>
                </c:pt>
                <c:pt idx="651">
                  <c:v>3.119999999999949</c:v>
                </c:pt>
                <c:pt idx="652">
                  <c:v>3.129999999999949</c:v>
                </c:pt>
                <c:pt idx="653">
                  <c:v>3.139999999999949</c:v>
                </c:pt>
                <c:pt idx="654">
                  <c:v>3.149999999999949</c:v>
                </c:pt>
                <c:pt idx="655">
                  <c:v>3.159999999999949</c:v>
                </c:pt>
                <c:pt idx="656">
                  <c:v>3.169999999999948</c:v>
                </c:pt>
                <c:pt idx="657">
                  <c:v>3.179999999999948</c:v>
                </c:pt>
                <c:pt idx="658">
                  <c:v>3.189999999999948</c:v>
                </c:pt>
                <c:pt idx="659">
                  <c:v>3.199999999999948</c:v>
                </c:pt>
                <c:pt idx="660">
                  <c:v>3.209999999999948</c:v>
                </c:pt>
                <c:pt idx="661">
                  <c:v>3.219999999999947</c:v>
                </c:pt>
                <c:pt idx="662">
                  <c:v>3.229999999999947</c:v>
                </c:pt>
                <c:pt idx="663">
                  <c:v>3.239999999999947</c:v>
                </c:pt>
                <c:pt idx="664">
                  <c:v>3.249999999999947</c:v>
                </c:pt>
                <c:pt idx="665">
                  <c:v>3.259999999999946</c:v>
                </c:pt>
                <c:pt idx="666">
                  <c:v>3.269999999999946</c:v>
                </c:pt>
                <c:pt idx="667">
                  <c:v>3.279999999999946</c:v>
                </c:pt>
                <c:pt idx="668">
                  <c:v>3.289999999999946</c:v>
                </c:pt>
                <c:pt idx="669">
                  <c:v>3.299999999999946</c:v>
                </c:pt>
                <c:pt idx="670">
                  <c:v>3.309999999999945</c:v>
                </c:pt>
                <c:pt idx="671">
                  <c:v>3.319999999999945</c:v>
                </c:pt>
                <c:pt idx="672">
                  <c:v>3.329999999999945</c:v>
                </c:pt>
                <c:pt idx="673">
                  <c:v>3.339999999999945</c:v>
                </c:pt>
                <c:pt idx="674">
                  <c:v>3.349999999999945</c:v>
                </c:pt>
                <c:pt idx="675">
                  <c:v>3.359999999999944</c:v>
                </c:pt>
                <c:pt idx="676">
                  <c:v>3.369999999999944</c:v>
                </c:pt>
                <c:pt idx="677">
                  <c:v>3.379999999999944</c:v>
                </c:pt>
                <c:pt idx="678">
                  <c:v>3.389999999999944</c:v>
                </c:pt>
                <c:pt idx="679">
                  <c:v>3.399999999999943</c:v>
                </c:pt>
              </c:numCache>
            </c:numRef>
          </c:xVal>
          <c:yVal>
            <c:numRef>
              <c:f>'T-Table'!$P$59:$P$738</c:f>
              <c:numCache>
                <c:formatCode>General</c:formatCode>
                <c:ptCount val="680"/>
                <c:pt idx="0">
                  <c:v>0.00256281046200346</c:v>
                </c:pt>
                <c:pt idx="1">
                  <c:v>0.00262854935094703</c:v>
                </c:pt>
                <c:pt idx="2">
                  <c:v>0.00269588435579671</c:v>
                </c:pt>
                <c:pt idx="3">
                  <c:v>0.00276485116218472</c:v>
                </c:pt>
                <c:pt idx="4">
                  <c:v>0.00283548615246376</c:v>
                </c:pt>
                <c:pt idx="5">
                  <c:v>0.00290782641616527</c:v>
                </c:pt>
                <c:pt idx="6">
                  <c:v>0.00298190976028012</c:v>
                </c:pt>
                <c:pt idx="7">
                  <c:v>0.00305777471979462</c:v>
                </c:pt>
                <c:pt idx="8">
                  <c:v>0.00313546056806002</c:v>
                </c:pt>
                <c:pt idx="9">
                  <c:v>0.0032150073273951</c:v>
                </c:pt>
                <c:pt idx="10">
                  <c:v>0.00329645577951121</c:v>
                </c:pt>
                <c:pt idx="11">
                  <c:v>0.00337984747621478</c:v>
                </c:pt>
                <c:pt idx="12">
                  <c:v>0.00346522474984345</c:v>
                </c:pt>
                <c:pt idx="13">
                  <c:v>0.0035526307239464</c:v>
                </c:pt>
                <c:pt idx="14">
                  <c:v>0.00364210932392028</c:v>
                </c:pt>
                <c:pt idx="15">
                  <c:v>0.00373370528748973</c:v>
                </c:pt>
                <c:pt idx="16">
                  <c:v>0.00382746417549873</c:v>
                </c:pt>
                <c:pt idx="17">
                  <c:v>0.00392343238236892</c:v>
                </c:pt>
                <c:pt idx="18">
                  <c:v>0.00402165714676883</c:v>
                </c:pt>
                <c:pt idx="19">
                  <c:v>0.00412218656218322</c:v>
                </c:pt>
                <c:pt idx="20">
                  <c:v>0.00422506958748237</c:v>
                </c:pt>
                <c:pt idx="21">
                  <c:v>0.004330356057336</c:v>
                </c:pt>
                <c:pt idx="22">
                  <c:v>0.00443809669287143</c:v>
                </c:pt>
                <c:pt idx="23">
                  <c:v>0.00454834311197638</c:v>
                </c:pt>
                <c:pt idx="24">
                  <c:v>0.00466114783973515</c:v>
                </c:pt>
                <c:pt idx="25">
                  <c:v>0.00477656431876472</c:v>
                </c:pt>
                <c:pt idx="26">
                  <c:v>0.00489464691942887</c:v>
                </c:pt>
                <c:pt idx="27">
                  <c:v>0.00501545095008549</c:v>
                </c:pt>
                <c:pt idx="28">
                  <c:v>0.00513903266714521</c:v>
                </c:pt>
                <c:pt idx="29">
                  <c:v>0.00526544928505235</c:v>
                </c:pt>
                <c:pt idx="30">
                  <c:v>0.00539475898631014</c:v>
                </c:pt>
                <c:pt idx="31">
                  <c:v>0.00552702093110646</c:v>
                </c:pt>
                <c:pt idx="32">
                  <c:v>0.00566229526715034</c:v>
                </c:pt>
                <c:pt idx="33">
                  <c:v>0.00580064313910888</c:v>
                </c:pt>
                <c:pt idx="34">
                  <c:v>0.00594212669808858</c:v>
                </c:pt>
                <c:pt idx="35">
                  <c:v>0.00608680911090564</c:v>
                </c:pt>
                <c:pt idx="36">
                  <c:v>0.00623475456908995</c:v>
                </c:pt>
                <c:pt idx="37">
                  <c:v>0.00638602829796664</c:v>
                </c:pt>
                <c:pt idx="38">
                  <c:v>0.00654069656533806</c:v>
                </c:pt>
                <c:pt idx="39">
                  <c:v>0.00669882668999921</c:v>
                </c:pt>
                <c:pt idx="40">
                  <c:v>0.006860487050242</c:v>
                </c:pt>
                <c:pt idx="41">
                  <c:v>0.00702574709188219</c:v>
                </c:pt>
                <c:pt idx="42">
                  <c:v>0.00719467733626411</c:v>
                </c:pt>
                <c:pt idx="43">
                  <c:v>0.00736734938788785</c:v>
                </c:pt>
                <c:pt idx="44">
                  <c:v>0.00754383594195884</c:v>
                </c:pt>
                <c:pt idx="45">
                  <c:v>0.0077242107914266</c:v>
                </c:pt>
                <c:pt idx="46">
                  <c:v>0.00790854883402359</c:v>
                </c:pt>
                <c:pt idx="47">
                  <c:v>0.00809692607876</c:v>
                </c:pt>
                <c:pt idx="48">
                  <c:v>0.00828941965241858</c:v>
                </c:pt>
                <c:pt idx="49">
                  <c:v>0.00848610780530556</c:v>
                </c:pt>
                <c:pt idx="50">
                  <c:v>0.00868706991721257</c:v>
                </c:pt>
                <c:pt idx="51">
                  <c:v>0.00889238650251256</c:v>
                </c:pt>
                <c:pt idx="52">
                  <c:v>0.00910213921524461</c:v>
                </c:pt>
                <c:pt idx="53">
                  <c:v>0.00931641085374357</c:v>
                </c:pt>
                <c:pt idx="54">
                  <c:v>0.00953528536479231</c:v>
                </c:pt>
                <c:pt idx="55">
                  <c:v>0.00975884784745195</c:v>
                </c:pt>
                <c:pt idx="56">
                  <c:v>0.00998718455653691</c:v>
                </c:pt>
                <c:pt idx="57">
                  <c:v>0.0102203829054459</c:v>
                </c:pt>
                <c:pt idx="58">
                  <c:v>0.0104585314688155</c:v>
                </c:pt>
                <c:pt idx="59">
                  <c:v>0.0107017199845072</c:v>
                </c:pt>
                <c:pt idx="60">
                  <c:v>0.0109500393551953</c:v>
                </c:pt>
                <c:pt idx="61">
                  <c:v>0.0112035816494105</c:v>
                </c:pt>
                <c:pt idx="62">
                  <c:v>0.0114624401022279</c:v>
                </c:pt>
                <c:pt idx="63">
                  <c:v>0.0117267091151119</c:v>
                </c:pt>
                <c:pt idx="64">
                  <c:v>0.011996484255572</c:v>
                </c:pt>
                <c:pt idx="65">
                  <c:v>0.0122718622559859</c:v>
                </c:pt>
                <c:pt idx="66">
                  <c:v>0.0125529410119674</c:v>
                </c:pt>
                <c:pt idx="67">
                  <c:v>0.0128398195801238</c:v>
                </c:pt>
                <c:pt idx="68">
                  <c:v>0.013132598175114</c:v>
                </c:pt>
                <c:pt idx="69">
                  <c:v>0.0134313781662176</c:v>
                </c:pt>
                <c:pt idx="70">
                  <c:v>0.013736262073083</c:v>
                </c:pt>
                <c:pt idx="71">
                  <c:v>0.014047353560942</c:v>
                </c:pt>
                <c:pt idx="72">
                  <c:v>0.0143647574350259</c:v>
                </c:pt>
                <c:pt idx="73">
                  <c:v>0.0146885796343699</c:v>
                </c:pt>
                <c:pt idx="74">
                  <c:v>0.0150189272247969</c:v>
                </c:pt>
                <c:pt idx="75">
                  <c:v>0.0153559083912125</c:v>
                </c:pt>
                <c:pt idx="76">
                  <c:v>0.0156996324291003</c:v>
                </c:pt>
                <c:pt idx="77">
                  <c:v>0.0160502097353188</c:v>
                </c:pt>
                <c:pt idx="78">
                  <c:v>0.0164077517978867</c:v>
                </c:pt>
                <c:pt idx="79">
                  <c:v>0.0167723711852252</c:v>
                </c:pt>
                <c:pt idx="80">
                  <c:v>0.0171441815343343</c:v>
                </c:pt>
                <c:pt idx="81">
                  <c:v>0.01752329753818</c:v>
                </c:pt>
                <c:pt idx="82">
                  <c:v>0.0179098349322726</c:v>
                </c:pt>
                <c:pt idx="83">
                  <c:v>0.0183039104801885</c:v>
                </c:pt>
                <c:pt idx="84">
                  <c:v>0.0187056419583387</c:v>
                </c:pt>
                <c:pt idx="85">
                  <c:v>0.0191151481397034</c:v>
                </c:pt>
                <c:pt idx="86">
                  <c:v>0.0195325487765796</c:v>
                </c:pt>
                <c:pt idx="87">
                  <c:v>0.0199579645825065</c:v>
                </c:pt>
                <c:pt idx="88">
                  <c:v>0.0203915172129698</c:v>
                </c:pt>
                <c:pt idx="89">
                  <c:v>0.0208333292453067</c:v>
                </c:pt>
                <c:pt idx="90">
                  <c:v>0.0212835241574449</c:v>
                </c:pt>
                <c:pt idx="91">
                  <c:v>0.0217422263056211</c:v>
                </c:pt>
                <c:pt idx="92">
                  <c:v>0.0222095609010653</c:v>
                </c:pt>
                <c:pt idx="93">
                  <c:v>0.0226856539855658</c:v>
                </c:pt>
                <c:pt idx="94">
                  <c:v>0.0231706324059222</c:v>
                </c:pt>
                <c:pt idx="95">
                  <c:v>0.0236646237872784</c:v>
                </c:pt>
                <c:pt idx="96">
                  <c:v>0.024167756505411</c:v>
                </c:pt>
                <c:pt idx="97">
                  <c:v>0.0246801596576085</c:v>
                </c:pt>
                <c:pt idx="98">
                  <c:v>0.0252019630327283</c:v>
                </c:pt>
                <c:pt idx="99">
                  <c:v>0.0257332970797663</c:v>
                </c:pt>
                <c:pt idx="100">
                  <c:v>0.0262742928753168</c:v>
                </c:pt>
                <c:pt idx="101">
                  <c:v>0.0268250820899429</c:v>
                </c:pt>
                <c:pt idx="102">
                  <c:v>0.02738579695305</c:v>
                </c:pt>
                <c:pt idx="103">
                  <c:v>0.0279565702167583</c:v>
                </c:pt>
                <c:pt idx="104">
                  <c:v>0.0285375351183448</c:v>
                </c:pt>
                <c:pt idx="105">
                  <c:v>0.0291288253414734</c:v>
                </c:pt>
                <c:pt idx="106">
                  <c:v>0.0297305749761056</c:v>
                </c:pt>
                <c:pt idx="107">
                  <c:v>0.0303429184771886</c:v>
                </c:pt>
                <c:pt idx="108">
                  <c:v>0.0309659906218007</c:v>
                </c:pt>
                <c:pt idx="109">
                  <c:v>0.031599926465331</c:v>
                </c:pt>
                <c:pt idx="110">
                  <c:v>0.0322448612959048</c:v>
                </c:pt>
                <c:pt idx="111">
                  <c:v>0.0329009305878092</c:v>
                </c:pt>
                <c:pt idx="112">
                  <c:v>0.0335682699533102</c:v>
                </c:pt>
                <c:pt idx="113">
                  <c:v>0.0342470150932805</c:v>
                </c:pt>
                <c:pt idx="114">
                  <c:v>0.0349373017463184</c:v>
                </c:pt>
                <c:pt idx="115">
                  <c:v>0.0356392656365112</c:v>
                </c:pt>
                <c:pt idx="116">
                  <c:v>0.0363530424199232</c:v>
                </c:pt>
                <c:pt idx="117">
                  <c:v>0.0370787676294615</c:v>
                </c:pt>
                <c:pt idx="118">
                  <c:v>0.0378165766186211</c:v>
                </c:pt>
                <c:pt idx="119">
                  <c:v>0.0385666045035315</c:v>
                </c:pt>
                <c:pt idx="120">
                  <c:v>0.0393289861038259</c:v>
                </c:pt>
                <c:pt idx="121">
                  <c:v>0.0401038558819677</c:v>
                </c:pt>
                <c:pt idx="122">
                  <c:v>0.0408913478812778</c:v>
                </c:pt>
                <c:pt idx="123">
                  <c:v>0.0416915956623853</c:v>
                </c:pt>
                <c:pt idx="124">
                  <c:v>0.0425047322384242</c:v>
                </c:pt>
                <c:pt idx="125">
                  <c:v>0.0433308900088081</c:v>
                </c:pt>
                <c:pt idx="126">
                  <c:v>0.0441702006914291</c:v>
                </c:pt>
                <c:pt idx="127">
                  <c:v>0.0450227952537463</c:v>
                </c:pt>
                <c:pt idx="128">
                  <c:v>0.0458888038421645</c:v>
                </c:pt>
                <c:pt idx="129">
                  <c:v>0.0467683557103249</c:v>
                </c:pt>
                <c:pt idx="130">
                  <c:v>0.0476615791457746</c:v>
                </c:pt>
                <c:pt idx="131">
                  <c:v>0.0485686013953823</c:v>
                </c:pt>
                <c:pt idx="132">
                  <c:v>0.0494895485894764</c:v>
                </c:pt>
                <c:pt idx="133">
                  <c:v>0.0504245456643404</c:v>
                </c:pt>
                <c:pt idx="134">
                  <c:v>0.0513737162838756</c:v>
                </c:pt>
                <c:pt idx="135">
                  <c:v>0.0523371827592878</c:v>
                </c:pt>
                <c:pt idx="136">
                  <c:v>0.0533150659682513</c:v>
                </c:pt>
                <c:pt idx="137">
                  <c:v>0.0543074852719205</c:v>
                </c:pt>
                <c:pt idx="138">
                  <c:v>0.0553145584315295</c:v>
                </c:pt>
                <c:pt idx="139">
                  <c:v>0.0563364015231049</c:v>
                </c:pt>
                <c:pt idx="140">
                  <c:v>0.0573731288513235</c:v>
                </c:pt>
                <c:pt idx="141">
                  <c:v>0.0584248528619824</c:v>
                </c:pt>
                <c:pt idx="142">
                  <c:v>0.059491684053381</c:v>
                </c:pt>
                <c:pt idx="143">
                  <c:v>0.0605737308866816</c:v>
                </c:pt>
                <c:pt idx="144">
                  <c:v>0.0616710996947156</c:v>
                </c:pt>
                <c:pt idx="145">
                  <c:v>0.0627838945903902</c:v>
                </c:pt>
                <c:pt idx="146">
                  <c:v>0.0639122173733852</c:v>
                </c:pt>
                <c:pt idx="147">
                  <c:v>0.065056167436095</c:v>
                </c:pt>
                <c:pt idx="148">
                  <c:v>0.066215841668904</c:v>
                </c:pt>
                <c:pt idx="149">
                  <c:v>0.0673913343637977</c:v>
                </c:pt>
                <c:pt idx="150">
                  <c:v>0.0685827371177949</c:v>
                </c:pt>
                <c:pt idx="151">
                  <c:v>0.0697901387350042</c:v>
                </c:pt>
                <c:pt idx="152">
                  <c:v>0.0710136251280913</c:v>
                </c:pt>
                <c:pt idx="153">
                  <c:v>0.0722532792189923</c:v>
                </c:pt>
                <c:pt idx="154">
                  <c:v>0.0735091808386379</c:v>
                </c:pt>
                <c:pt idx="155">
                  <c:v>0.0747814066263674</c:v>
                </c:pt>
                <c:pt idx="156">
                  <c:v>0.0760700299283101</c:v>
                </c:pt>
                <c:pt idx="157">
                  <c:v>0.077375120695411</c:v>
                </c:pt>
                <c:pt idx="158">
                  <c:v>0.0786967453810128</c:v>
                </c:pt>
                <c:pt idx="159">
                  <c:v>0.0800349668375055</c:v>
                </c:pt>
                <c:pt idx="160">
                  <c:v>0.081389844213231</c:v>
                </c:pt>
                <c:pt idx="161">
                  <c:v>0.0827614328482218</c:v>
                </c:pt>
                <c:pt idx="162">
                  <c:v>0.0841497841704841</c:v>
                </c:pt>
                <c:pt idx="163">
                  <c:v>0.0855549455912041</c:v>
                </c:pt>
                <c:pt idx="164">
                  <c:v>0.0869769604003756</c:v>
                </c:pt>
                <c:pt idx="165">
                  <c:v>0.0884158676620505</c:v>
                </c:pt>
                <c:pt idx="166">
                  <c:v>0.0898717021095341</c:v>
                </c:pt>
                <c:pt idx="167">
                  <c:v>0.0913444940406904</c:v>
                </c:pt>
                <c:pt idx="168">
                  <c:v>0.0928342692131267</c:v>
                </c:pt>
                <c:pt idx="169">
                  <c:v>0.0943410487398766</c:v>
                </c:pt>
                <c:pt idx="170">
                  <c:v>0.0958648489849389</c:v>
                </c:pt>
                <c:pt idx="171">
                  <c:v>0.0974056814593393</c:v>
                </c:pt>
                <c:pt idx="172">
                  <c:v>0.0989635527175569</c:v>
                </c:pt>
                <c:pt idx="173">
                  <c:v>0.100538464254207</c:v>
                </c:pt>
                <c:pt idx="174">
                  <c:v>0.102130412401646</c:v>
                </c:pt>
                <c:pt idx="175">
                  <c:v>0.103739388227631</c:v>
                </c:pt>
                <c:pt idx="176">
                  <c:v>0.105365377434341</c:v>
                </c:pt>
                <c:pt idx="177">
                  <c:v>0.10700836025741</c:v>
                </c:pt>
                <c:pt idx="178">
                  <c:v>0.108668311366722</c:v>
                </c:pt>
                <c:pt idx="179">
                  <c:v>0.11034519976717</c:v>
                </c:pt>
                <c:pt idx="180">
                  <c:v>0.11203898870128</c:v>
                </c:pt>
                <c:pt idx="181">
                  <c:v>0.113749635552474</c:v>
                </c:pt>
                <c:pt idx="182">
                  <c:v>0.115477091749583</c:v>
                </c:pt>
                <c:pt idx="183">
                  <c:v>0.117221302673065</c:v>
                </c:pt>
                <c:pt idx="184">
                  <c:v>0.118982207561902</c:v>
                </c:pt>
                <c:pt idx="185">
                  <c:v>0.120759739422593</c:v>
                </c:pt>
                <c:pt idx="186">
                  <c:v>0.122553824939653</c:v>
                </c:pt>
                <c:pt idx="187">
                  <c:v>0.124364384387243</c:v>
                </c:pt>
                <c:pt idx="188">
                  <c:v>0.126191331543102</c:v>
                </c:pt>
                <c:pt idx="189">
                  <c:v>0.128034573604519</c:v>
                </c:pt>
                <c:pt idx="190">
                  <c:v>0.129894011105214</c:v>
                </c:pt>
                <c:pt idx="191">
                  <c:v>0.131769537835635</c:v>
                </c:pt>
                <c:pt idx="192">
                  <c:v>0.133661040764377</c:v>
                </c:pt>
                <c:pt idx="193">
                  <c:v>0.135568399962005</c:v>
                </c:pt>
                <c:pt idx="194">
                  <c:v>0.137491488527963</c:v>
                </c:pt>
                <c:pt idx="195">
                  <c:v>0.139430172518651</c:v>
                </c:pt>
                <c:pt idx="196">
                  <c:v>0.141384310879289</c:v>
                </c:pt>
                <c:pt idx="197">
                  <c:v>0.143353755377384</c:v>
                </c:pt>
                <c:pt idx="198">
                  <c:v>0.145338350539714</c:v>
                </c:pt>
                <c:pt idx="199">
                  <c:v>0.147337933591374</c:v>
                </c:pt>
                <c:pt idx="200">
                  <c:v>0.149352334398667</c:v>
                </c:pt>
                <c:pt idx="201">
                  <c:v>0.151381375413828</c:v>
                </c:pt>
                <c:pt idx="202">
                  <c:v>0.153424871623964</c:v>
                </c:pt>
                <c:pt idx="203">
                  <c:v>0.155482630502635</c:v>
                </c:pt>
                <c:pt idx="204">
                  <c:v>0.157554451964437</c:v>
                </c:pt>
                <c:pt idx="205">
                  <c:v>0.159640128323901</c:v>
                </c:pt>
                <c:pt idx="206">
                  <c:v>0.161739444256748</c:v>
                </c:pt>
                <c:pt idx="207">
                  <c:v>0.163852176765555</c:v>
                </c:pt>
                <c:pt idx="208">
                  <c:v>0.1659780951488</c:v>
                </c:pt>
                <c:pt idx="209">
                  <c:v>0.168116960973275</c:v>
                </c:pt>
                <c:pt idx="210">
                  <c:v>0.170268528051043</c:v>
                </c:pt>
                <c:pt idx="211">
                  <c:v>0.172432542419776</c:v>
                </c:pt>
                <c:pt idx="212">
                  <c:v>0.174608742327131</c:v>
                </c:pt>
                <c:pt idx="213">
                  <c:v>0.176796858219463</c:v>
                </c:pt>
                <c:pt idx="214">
                  <c:v>0.17899661273455</c:v>
                </c:pt>
                <c:pt idx="215">
                  <c:v>0.181207720698295</c:v>
                </c:pt>
                <c:pt idx="216">
                  <c:v>0.183429889126452</c:v>
                </c:pt>
                <c:pt idx="217">
                  <c:v>0.18566281722977</c:v>
                </c:pt>
                <c:pt idx="218">
                  <c:v>0.187906196424348</c:v>
                </c:pt>
                <c:pt idx="219">
                  <c:v>0.190159710346405</c:v>
                </c:pt>
                <c:pt idx="220">
                  <c:v>0.192423034871125</c:v>
                </c:pt>
                <c:pt idx="221">
                  <c:v>0.194695838136805</c:v>
                </c:pt>
                <c:pt idx="222">
                  <c:v>0.196977780573637</c:v>
                </c:pt>
                <c:pt idx="223">
                  <c:v>0.199268514936302</c:v>
                </c:pt>
                <c:pt idx="224">
                  <c:v>0.201567686343151</c:v>
                </c:pt>
                <c:pt idx="225">
                  <c:v>0.20387493231856</c:v>
                </c:pt>
                <c:pt idx="226">
                  <c:v>0.206189882841279</c:v>
                </c:pt>
                <c:pt idx="227">
                  <c:v>0.208512160397312</c:v>
                </c:pt>
                <c:pt idx="228">
                  <c:v>0.210841380037963</c:v>
                </c:pt>
                <c:pt idx="229">
                  <c:v>0.213177149442623</c:v>
                </c:pt>
                <c:pt idx="230">
                  <c:v>0.215519068987846</c:v>
                </c:pt>
                <c:pt idx="231">
                  <c:v>0.217866731818994</c:v>
                </c:pt>
                <c:pt idx="232">
                  <c:v>0.220219723930504</c:v>
                </c:pt>
                <c:pt idx="233">
                  <c:v>0.222577624248232</c:v>
                </c:pt>
                <c:pt idx="234">
                  <c:v>0.224940004718444</c:v>
                </c:pt>
                <c:pt idx="235">
                  <c:v>0.22730643040263</c:v>
                </c:pt>
                <c:pt idx="236">
                  <c:v>0.229676459575423</c:v>
                </c:pt>
                <c:pt idx="237">
                  <c:v>0.232049643830767</c:v>
                </c:pt>
                <c:pt idx="238">
                  <c:v>0.234425528189663</c:v>
                </c:pt>
                <c:pt idx="239">
                  <c:v>0.236803651216955</c:v>
                </c:pt>
                <c:pt idx="240">
                  <c:v>0.239183545140031</c:v>
                </c:pt>
                <c:pt idx="241">
                  <c:v>0.241564735975408</c:v>
                </c:pt>
                <c:pt idx="242">
                  <c:v>0.243946743658507</c:v>
                </c:pt>
                <c:pt idx="243">
                  <c:v>0.24632908217983</c:v>
                </c:pt>
                <c:pt idx="244">
                  <c:v>0.248711259725798</c:v>
                </c:pt>
                <c:pt idx="245">
                  <c:v>0.251092778824835</c:v>
                </c:pt>
                <c:pt idx="246">
                  <c:v>0.253473136498639</c:v>
                </c:pt>
                <c:pt idx="247">
                  <c:v>0.255851824418307</c:v>
                </c:pt>
                <c:pt idx="248">
                  <c:v>0.258228329065746</c:v>
                </c:pt>
                <c:pt idx="249">
                  <c:v>0.260602131899745</c:v>
                </c:pt>
                <c:pt idx="250">
                  <c:v>0.262972709527376</c:v>
                </c:pt>
                <c:pt idx="251">
                  <c:v>0.265339533879871</c:v>
                </c:pt>
                <c:pt idx="252">
                  <c:v>0.267702072393383</c:v>
                </c:pt>
                <c:pt idx="253">
                  <c:v>0.270059788194843</c:v>
                </c:pt>
                <c:pt idx="254">
                  <c:v>0.272412140291867</c:v>
                </c:pt>
                <c:pt idx="255">
                  <c:v>0.274758583767865</c:v>
                </c:pt>
                <c:pt idx="256">
                  <c:v>0.277098569981116</c:v>
                </c:pt>
                <c:pt idx="257">
                  <c:v>0.279431546768771</c:v>
                </c:pt>
                <c:pt idx="258">
                  <c:v>0.281756958654733</c:v>
                </c:pt>
                <c:pt idx="259">
                  <c:v>0.284074247062083</c:v>
                </c:pt>
                <c:pt idx="260">
                  <c:v>0.286382850529454</c:v>
                </c:pt>
                <c:pt idx="261">
                  <c:v>0.288682204931534</c:v>
                </c:pt>
                <c:pt idx="262">
                  <c:v>0.290971743703494</c:v>
                </c:pt>
                <c:pt idx="263">
                  <c:v>0.293250898069064</c:v>
                </c:pt>
                <c:pt idx="264">
                  <c:v>0.295519097272545</c:v>
                </c:pt>
                <c:pt idx="265">
                  <c:v>0.29777576881409</c:v>
                </c:pt>
                <c:pt idx="266">
                  <c:v>0.3000203386887</c:v>
                </c:pt>
                <c:pt idx="267">
                  <c:v>0.302252231628231</c:v>
                </c:pt>
                <c:pt idx="268">
                  <c:v>0.304470871346818</c:v>
                </c:pt>
                <c:pt idx="269">
                  <c:v>0.306675680789203</c:v>
                </c:pt>
                <c:pt idx="270">
                  <c:v>0.308866082381853</c:v>
                </c:pt>
                <c:pt idx="271">
                  <c:v>0.311041498286946</c:v>
                </c:pt>
                <c:pt idx="272">
                  <c:v>0.313201350658898</c:v>
                </c:pt>
                <c:pt idx="273">
                  <c:v>0.315345061903216</c:v>
                </c:pt>
                <c:pt idx="274">
                  <c:v>0.317472054937706</c:v>
                </c:pt>
                <c:pt idx="275">
                  <c:v>0.3195817534556</c:v>
                </c:pt>
                <c:pt idx="276">
                  <c:v>0.321673582190984</c:v>
                </c:pt>
                <c:pt idx="277">
                  <c:v>0.323746967185468</c:v>
                </c:pt>
                <c:pt idx="278">
                  <c:v>0.325801336056786</c:v>
                </c:pt>
                <c:pt idx="279">
                  <c:v>0.327836118268709</c:v>
                </c:pt>
                <c:pt idx="280">
                  <c:v>0.329850745402127</c:v>
                </c:pt>
                <c:pt idx="281">
                  <c:v>0.331844651427171</c:v>
                </c:pt>
                <c:pt idx="282">
                  <c:v>0.333817272976267</c:v>
                </c:pt>
                <c:pt idx="283">
                  <c:v>0.335768049617746</c:v>
                </c:pt>
                <c:pt idx="284">
                  <c:v>0.337696424130007</c:v>
                </c:pt>
                <c:pt idx="285">
                  <c:v>0.339601842775905</c:v>
                </c:pt>
                <c:pt idx="286">
                  <c:v>0.341483755577265</c:v>
                </c:pt>
                <c:pt idx="287">
                  <c:v>0.343341616589232</c:v>
                </c:pt>
                <c:pt idx="288">
                  <c:v>0.345174884174426</c:v>
                </c:pt>
                <c:pt idx="289">
                  <c:v>0.34698302127637</c:v>
                </c:pt>
                <c:pt idx="290">
                  <c:v>0.348765495692549</c:v>
                </c:pt>
                <c:pt idx="291">
                  <c:v>0.350521780346225</c:v>
                </c:pt>
                <c:pt idx="292">
                  <c:v>0.352251353557342</c:v>
                </c:pt>
                <c:pt idx="293">
                  <c:v>0.353953699312093</c:v>
                </c:pt>
                <c:pt idx="294">
                  <c:v>0.355628307530897</c:v>
                </c:pt>
                <c:pt idx="295">
                  <c:v>0.357274674334773</c:v>
                </c:pt>
                <c:pt idx="296">
                  <c:v>0.358892302309743</c:v>
                </c:pt>
                <c:pt idx="297">
                  <c:v>0.360480700769028</c:v>
                </c:pt>
                <c:pt idx="298">
                  <c:v>0.362039386013191</c:v>
                </c:pt>
                <c:pt idx="299">
                  <c:v>0.363567881587345</c:v>
                </c:pt>
                <c:pt idx="300">
                  <c:v>0.365065718536095</c:v>
                </c:pt>
                <c:pt idx="301">
                  <c:v>0.366532435655198</c:v>
                </c:pt>
                <c:pt idx="302">
                  <c:v>0.36796757974028</c:v>
                </c:pt>
                <c:pt idx="303">
                  <c:v>0.369370705832217</c:v>
                </c:pt>
                <c:pt idx="304">
                  <c:v>0.370741377459027</c:v>
                </c:pt>
                <c:pt idx="305">
                  <c:v>0.372079166873884</c:v>
                </c:pt>
                <c:pt idx="306">
                  <c:v>0.373383655289539</c:v>
                </c:pt>
                <c:pt idx="307">
                  <c:v>0.374654433108412</c:v>
                </c:pt>
                <c:pt idx="308">
                  <c:v>0.375891100148484</c:v>
                </c:pt>
                <c:pt idx="309">
                  <c:v>0.377093265864881</c:v>
                </c:pt>
                <c:pt idx="310">
                  <c:v>0.378260549566445</c:v>
                </c:pt>
                <c:pt idx="311">
                  <c:v>0.379392580628102</c:v>
                </c:pt>
                <c:pt idx="312">
                  <c:v>0.380488998697548</c:v>
                </c:pt>
                <c:pt idx="313">
                  <c:v>0.38154945389739</c:v>
                </c:pt>
                <c:pt idx="314">
                  <c:v>0.382573607021608</c:v>
                </c:pt>
                <c:pt idx="315">
                  <c:v>0.383561129726562</c:v>
                </c:pt>
                <c:pt idx="316">
                  <c:v>0.384511704716617</c:v>
                </c:pt>
                <c:pt idx="317">
                  <c:v>0.385425025923647</c:v>
                </c:pt>
                <c:pt idx="318">
                  <c:v>0.386300798680739</c:v>
                </c:pt>
                <c:pt idx="319">
                  <c:v>0.387138739889903</c:v>
                </c:pt>
                <c:pt idx="320">
                  <c:v>0.387938578183333</c:v>
                </c:pt>
                <c:pt idx="321">
                  <c:v>0.388700054078539</c:v>
                </c:pt>
                <c:pt idx="322">
                  <c:v>0.389422920126725</c:v>
                </c:pt>
                <c:pt idx="323">
                  <c:v>0.390106941054791</c:v>
                </c:pt>
                <c:pt idx="324">
                  <c:v>0.390751893900476</c:v>
                </c:pt>
                <c:pt idx="325">
                  <c:v>0.391357568140516</c:v>
                </c:pt>
                <c:pt idx="326">
                  <c:v>0.391923765812174</c:v>
                </c:pt>
                <c:pt idx="327">
                  <c:v>0.392450301627289</c:v>
                </c:pt>
                <c:pt idx="328">
                  <c:v>0.392937003079485</c:v>
                </c:pt>
                <c:pt idx="329">
                  <c:v>0.393383710543982</c:v>
                </c:pt>
                <c:pt idx="330">
                  <c:v>0.393790277369976</c:v>
                </c:pt>
                <c:pt idx="331">
                  <c:v>0.394156569965831</c:v>
                </c:pt>
                <c:pt idx="332">
                  <c:v>0.394482467876522</c:v>
                </c:pt>
                <c:pt idx="333">
                  <c:v>0.394767863853718</c:v>
                </c:pt>
                <c:pt idx="334">
                  <c:v>0.395012663918037</c:v>
                </c:pt>
                <c:pt idx="335">
                  <c:v>0.395216787413855</c:v>
                </c:pt>
                <c:pt idx="336">
                  <c:v>0.395380167056203</c:v>
                </c:pt>
                <c:pt idx="337">
                  <c:v>0.395502748969934</c:v>
                </c:pt>
                <c:pt idx="338">
                  <c:v>0.395584492721235</c:v>
                </c:pt>
                <c:pt idx="339">
                  <c:v>0.395625371342234</c:v>
                </c:pt>
                <c:pt idx="340">
                  <c:v>0.395625371340003</c:v>
                </c:pt>
                <c:pt idx="341">
                  <c:v>0.395584492721246</c:v>
                </c:pt>
                <c:pt idx="342">
                  <c:v>0.395502748969934</c:v>
                </c:pt>
                <c:pt idx="343">
                  <c:v>0.395380167056192</c:v>
                </c:pt>
                <c:pt idx="344">
                  <c:v>0.39521678741386</c:v>
                </c:pt>
                <c:pt idx="345">
                  <c:v>0.395012663918043</c:v>
                </c:pt>
                <c:pt idx="346">
                  <c:v>0.394767863853718</c:v>
                </c:pt>
                <c:pt idx="347">
                  <c:v>0.394482467876533</c:v>
                </c:pt>
                <c:pt idx="348">
                  <c:v>0.394156569965831</c:v>
                </c:pt>
                <c:pt idx="349">
                  <c:v>0.393790277369976</c:v>
                </c:pt>
                <c:pt idx="350">
                  <c:v>0.393383710543976</c:v>
                </c:pt>
                <c:pt idx="351">
                  <c:v>0.392937003079496</c:v>
                </c:pt>
                <c:pt idx="352">
                  <c:v>0.392450301627289</c:v>
                </c:pt>
                <c:pt idx="353">
                  <c:v>0.391923765812174</c:v>
                </c:pt>
                <c:pt idx="354">
                  <c:v>0.391357568140527</c:v>
                </c:pt>
                <c:pt idx="355">
                  <c:v>0.390751893900471</c:v>
                </c:pt>
                <c:pt idx="356">
                  <c:v>0.390106941054802</c:v>
                </c:pt>
                <c:pt idx="357">
                  <c:v>0.389422920126725</c:v>
                </c:pt>
                <c:pt idx="358">
                  <c:v>0.388700054078539</c:v>
                </c:pt>
                <c:pt idx="359">
                  <c:v>0.387938578183344</c:v>
                </c:pt>
                <c:pt idx="360">
                  <c:v>0.387138739889903</c:v>
                </c:pt>
                <c:pt idx="361">
                  <c:v>0.386300798680739</c:v>
                </c:pt>
                <c:pt idx="362">
                  <c:v>0.385425025923652</c:v>
                </c:pt>
                <c:pt idx="363">
                  <c:v>0.384511704716622</c:v>
                </c:pt>
                <c:pt idx="364">
                  <c:v>0.383561129726573</c:v>
                </c:pt>
                <c:pt idx="365">
                  <c:v>0.382573607021608</c:v>
                </c:pt>
                <c:pt idx="366">
                  <c:v>0.381549453897401</c:v>
                </c:pt>
                <c:pt idx="367">
                  <c:v>0.380488998697553</c:v>
                </c:pt>
                <c:pt idx="368">
                  <c:v>0.379392580628107</c:v>
                </c:pt>
                <c:pt idx="369">
                  <c:v>0.378260549566467</c:v>
                </c:pt>
                <c:pt idx="370">
                  <c:v>0.37709326586487</c:v>
                </c:pt>
                <c:pt idx="371">
                  <c:v>0.375891100148501</c:v>
                </c:pt>
                <c:pt idx="372">
                  <c:v>0.374654433108412</c:v>
                </c:pt>
                <c:pt idx="373">
                  <c:v>0.37338365528955</c:v>
                </c:pt>
                <c:pt idx="374">
                  <c:v>0.372079166873884</c:v>
                </c:pt>
                <c:pt idx="375">
                  <c:v>0.370741377459033</c:v>
                </c:pt>
                <c:pt idx="376">
                  <c:v>0.369370705832239</c:v>
                </c:pt>
                <c:pt idx="377">
                  <c:v>0.36796757974028</c:v>
                </c:pt>
                <c:pt idx="378">
                  <c:v>0.366532435655198</c:v>
                </c:pt>
                <c:pt idx="379">
                  <c:v>0.365065718536106</c:v>
                </c:pt>
                <c:pt idx="380">
                  <c:v>0.363567881587357</c:v>
                </c:pt>
                <c:pt idx="381">
                  <c:v>0.362039386013202</c:v>
                </c:pt>
                <c:pt idx="382">
                  <c:v>0.360480700769039</c:v>
                </c:pt>
                <c:pt idx="383">
                  <c:v>0.358892302309754</c:v>
                </c:pt>
                <c:pt idx="384">
                  <c:v>0.357274674334784</c:v>
                </c:pt>
                <c:pt idx="385">
                  <c:v>0.355628307530897</c:v>
                </c:pt>
                <c:pt idx="386">
                  <c:v>0.353953699312104</c:v>
                </c:pt>
                <c:pt idx="387">
                  <c:v>0.352251353557353</c:v>
                </c:pt>
                <c:pt idx="388">
                  <c:v>0.350521780346236</c:v>
                </c:pt>
                <c:pt idx="389">
                  <c:v>0.34876549569256</c:v>
                </c:pt>
                <c:pt idx="390">
                  <c:v>0.346983021276381</c:v>
                </c:pt>
                <c:pt idx="391">
                  <c:v>0.345174884174426</c:v>
                </c:pt>
                <c:pt idx="392">
                  <c:v>0.343341616589243</c:v>
                </c:pt>
                <c:pt idx="393">
                  <c:v>0.341483755577288</c:v>
                </c:pt>
                <c:pt idx="394">
                  <c:v>0.339601842775916</c:v>
                </c:pt>
                <c:pt idx="395">
                  <c:v>0.337696424130018</c:v>
                </c:pt>
                <c:pt idx="396">
                  <c:v>0.335768049617752</c:v>
                </c:pt>
                <c:pt idx="397">
                  <c:v>0.333817272976278</c:v>
                </c:pt>
                <c:pt idx="398">
                  <c:v>0.331844651427171</c:v>
                </c:pt>
                <c:pt idx="399">
                  <c:v>0.329850745402144</c:v>
                </c:pt>
                <c:pt idx="400">
                  <c:v>0.327836118268721</c:v>
                </c:pt>
                <c:pt idx="401">
                  <c:v>0.325801336056808</c:v>
                </c:pt>
                <c:pt idx="402">
                  <c:v>0.323746967185479</c:v>
                </c:pt>
                <c:pt idx="403">
                  <c:v>0.321673582190995</c:v>
                </c:pt>
                <c:pt idx="404">
                  <c:v>0.319581753455617</c:v>
                </c:pt>
                <c:pt idx="405">
                  <c:v>0.31747205493769</c:v>
                </c:pt>
                <c:pt idx="406">
                  <c:v>0.315345061903238</c:v>
                </c:pt>
                <c:pt idx="407">
                  <c:v>0.313201350658915</c:v>
                </c:pt>
                <c:pt idx="408">
                  <c:v>0.311041498286968</c:v>
                </c:pt>
                <c:pt idx="409">
                  <c:v>0.308866082381864</c:v>
                </c:pt>
                <c:pt idx="410">
                  <c:v>0.306675680789209</c:v>
                </c:pt>
                <c:pt idx="411">
                  <c:v>0.304470871346829</c:v>
                </c:pt>
                <c:pt idx="412">
                  <c:v>0.302252231628236</c:v>
                </c:pt>
                <c:pt idx="413">
                  <c:v>0.300020338688722</c:v>
                </c:pt>
                <c:pt idx="414">
                  <c:v>0.297775768814101</c:v>
                </c:pt>
                <c:pt idx="415">
                  <c:v>0.295519097272551</c:v>
                </c:pt>
                <c:pt idx="416">
                  <c:v>0.293250898069086</c:v>
                </c:pt>
                <c:pt idx="417">
                  <c:v>0.290971743703505</c:v>
                </c:pt>
                <c:pt idx="418">
                  <c:v>0.288682204931545</c:v>
                </c:pt>
                <c:pt idx="419">
                  <c:v>0.28638285052946</c:v>
                </c:pt>
                <c:pt idx="420">
                  <c:v>0.284074247062105</c:v>
                </c:pt>
                <c:pt idx="421">
                  <c:v>0.281756958654744</c:v>
                </c:pt>
                <c:pt idx="422">
                  <c:v>0.279431546768794</c:v>
                </c:pt>
                <c:pt idx="423">
                  <c:v>0.277098569981132</c:v>
                </c:pt>
                <c:pt idx="424">
                  <c:v>0.274758583767859</c:v>
                </c:pt>
                <c:pt idx="425">
                  <c:v>0.272412140291894</c:v>
                </c:pt>
                <c:pt idx="426">
                  <c:v>0.270059788194849</c:v>
                </c:pt>
                <c:pt idx="427">
                  <c:v>0.2677020723934</c:v>
                </c:pt>
                <c:pt idx="428">
                  <c:v>0.265339533879871</c:v>
                </c:pt>
                <c:pt idx="429">
                  <c:v>0.262972709527409</c:v>
                </c:pt>
                <c:pt idx="430">
                  <c:v>0.260602131899745</c:v>
                </c:pt>
                <c:pt idx="431">
                  <c:v>0.258228329065752</c:v>
                </c:pt>
                <c:pt idx="432">
                  <c:v>0.255851824418335</c:v>
                </c:pt>
                <c:pt idx="433">
                  <c:v>0.25347313649865</c:v>
                </c:pt>
                <c:pt idx="434">
                  <c:v>0.251092778824852</c:v>
                </c:pt>
                <c:pt idx="435">
                  <c:v>0.248711259725803</c:v>
                </c:pt>
                <c:pt idx="436">
                  <c:v>0.246329082179852</c:v>
                </c:pt>
                <c:pt idx="437">
                  <c:v>0.243946743658519</c:v>
                </c:pt>
                <c:pt idx="438">
                  <c:v>0.241564735975408</c:v>
                </c:pt>
                <c:pt idx="439">
                  <c:v>0.239183545140048</c:v>
                </c:pt>
                <c:pt idx="440">
                  <c:v>0.236803651216971</c:v>
                </c:pt>
                <c:pt idx="441">
                  <c:v>0.234425528189697</c:v>
                </c:pt>
                <c:pt idx="442">
                  <c:v>0.232049643830723</c:v>
                </c:pt>
                <c:pt idx="443">
                  <c:v>0.229676459575523</c:v>
                </c:pt>
                <c:pt idx="444">
                  <c:v>0.227306430402607</c:v>
                </c:pt>
                <c:pt idx="445">
                  <c:v>0.224940004718466</c:v>
                </c:pt>
                <c:pt idx="446">
                  <c:v>0.222577624248207</c:v>
                </c:pt>
                <c:pt idx="447">
                  <c:v>0.220219723930473</c:v>
                </c:pt>
                <c:pt idx="448">
                  <c:v>0.217866731819147</c:v>
                </c:pt>
                <c:pt idx="449">
                  <c:v>0.215519068987749</c:v>
                </c:pt>
                <c:pt idx="450">
                  <c:v>0.21317714944272</c:v>
                </c:pt>
                <c:pt idx="451">
                  <c:v>0.210841380037924</c:v>
                </c:pt>
                <c:pt idx="452">
                  <c:v>0.208512160397281</c:v>
                </c:pt>
                <c:pt idx="453">
                  <c:v>0.206189882841315</c:v>
                </c:pt>
                <c:pt idx="454">
                  <c:v>0.203874932318579</c:v>
                </c:pt>
                <c:pt idx="455">
                  <c:v>0.201567686343182</c:v>
                </c:pt>
                <c:pt idx="456">
                  <c:v>0.199268514936338</c:v>
                </c:pt>
                <c:pt idx="457">
                  <c:v>0.196977780573604</c:v>
                </c:pt>
                <c:pt idx="458">
                  <c:v>0.194695838136877</c:v>
                </c:pt>
                <c:pt idx="459">
                  <c:v>0.192423034871109</c:v>
                </c:pt>
                <c:pt idx="460">
                  <c:v>0.190159710346419</c:v>
                </c:pt>
                <c:pt idx="461">
                  <c:v>0.187906196424381</c:v>
                </c:pt>
                <c:pt idx="462">
                  <c:v>0.185662817229784</c:v>
                </c:pt>
                <c:pt idx="463">
                  <c:v>0.183429889126425</c:v>
                </c:pt>
                <c:pt idx="464">
                  <c:v>0.181207720698327</c:v>
                </c:pt>
                <c:pt idx="465">
                  <c:v>0.178996612734529</c:v>
                </c:pt>
                <c:pt idx="466">
                  <c:v>0.176796858219529</c:v>
                </c:pt>
                <c:pt idx="467">
                  <c:v>0.174608742327113</c:v>
                </c:pt>
                <c:pt idx="468">
                  <c:v>0.172432542419802</c:v>
                </c:pt>
                <c:pt idx="469">
                  <c:v>0.170268528051054</c:v>
                </c:pt>
                <c:pt idx="470">
                  <c:v>0.168116960973294</c:v>
                </c:pt>
                <c:pt idx="471">
                  <c:v>0.165978095148793</c:v>
                </c:pt>
                <c:pt idx="472">
                  <c:v>0.163852176765565</c:v>
                </c:pt>
                <c:pt idx="473">
                  <c:v>0.161739444256731</c:v>
                </c:pt>
                <c:pt idx="474">
                  <c:v>0.159640128323926</c:v>
                </c:pt>
                <c:pt idx="475">
                  <c:v>0.157554451964464</c:v>
                </c:pt>
                <c:pt idx="476">
                  <c:v>0.155482630502617</c:v>
                </c:pt>
                <c:pt idx="477">
                  <c:v>0.153424871624014</c:v>
                </c:pt>
                <c:pt idx="478">
                  <c:v>0.15138137541381</c:v>
                </c:pt>
                <c:pt idx="479">
                  <c:v>0.149352334398692</c:v>
                </c:pt>
                <c:pt idx="480">
                  <c:v>0.147337933591422</c:v>
                </c:pt>
                <c:pt idx="481">
                  <c:v>0.145338350539671</c:v>
                </c:pt>
                <c:pt idx="482">
                  <c:v>0.143353755377404</c:v>
                </c:pt>
                <c:pt idx="483">
                  <c:v>0.141384310879306</c:v>
                </c:pt>
                <c:pt idx="484">
                  <c:v>0.139430172518698</c:v>
                </c:pt>
                <c:pt idx="485">
                  <c:v>0.137491488527949</c:v>
                </c:pt>
                <c:pt idx="486">
                  <c:v>0.135568399962017</c:v>
                </c:pt>
                <c:pt idx="487">
                  <c:v>0.133661040764368</c:v>
                </c:pt>
                <c:pt idx="488">
                  <c:v>0.131769537835662</c:v>
                </c:pt>
                <c:pt idx="489">
                  <c:v>0.129894011105275</c:v>
                </c:pt>
                <c:pt idx="490">
                  <c:v>0.12803457360448</c:v>
                </c:pt>
                <c:pt idx="491">
                  <c:v>0.126191331543124</c:v>
                </c:pt>
                <c:pt idx="492">
                  <c:v>0.124364384387249</c:v>
                </c:pt>
                <c:pt idx="493">
                  <c:v>0.122553824939647</c:v>
                </c:pt>
                <c:pt idx="494">
                  <c:v>0.120759739422642</c:v>
                </c:pt>
                <c:pt idx="495">
                  <c:v>0.118982207561857</c:v>
                </c:pt>
                <c:pt idx="496">
                  <c:v>0.117221302673083</c:v>
                </c:pt>
                <c:pt idx="497">
                  <c:v>0.115477091749623</c:v>
                </c:pt>
                <c:pt idx="498">
                  <c:v>0.113749635552465</c:v>
                </c:pt>
                <c:pt idx="499">
                  <c:v>0.112038988701309</c:v>
                </c:pt>
                <c:pt idx="500">
                  <c:v>0.11034519976719</c:v>
                </c:pt>
                <c:pt idx="501">
                  <c:v>0.108668311366691</c:v>
                </c:pt>
                <c:pt idx="502">
                  <c:v>0.107008360257462</c:v>
                </c:pt>
                <c:pt idx="503">
                  <c:v>0.105365377434317</c:v>
                </c:pt>
                <c:pt idx="504">
                  <c:v>0.103739388227642</c:v>
                </c:pt>
                <c:pt idx="505">
                  <c:v>0.102130412401643</c:v>
                </c:pt>
                <c:pt idx="506">
                  <c:v>0.100538464254257</c:v>
                </c:pt>
                <c:pt idx="507">
                  <c:v>0.0989635527175333</c:v>
                </c:pt>
                <c:pt idx="508">
                  <c:v>0.0974056814593782</c:v>
                </c:pt>
                <c:pt idx="509">
                  <c:v>0.0958648489849237</c:v>
                </c:pt>
                <c:pt idx="510">
                  <c:v>0.0943410487398877</c:v>
                </c:pt>
                <c:pt idx="511">
                  <c:v>0.0928342692131198</c:v>
                </c:pt>
                <c:pt idx="512">
                  <c:v>0.09134449404068</c:v>
                </c:pt>
                <c:pt idx="513">
                  <c:v>0.0898717021095702</c:v>
                </c:pt>
                <c:pt idx="514">
                  <c:v>0.088415867662054</c:v>
                </c:pt>
                <c:pt idx="515">
                  <c:v>0.086976960400395</c:v>
                </c:pt>
                <c:pt idx="516">
                  <c:v>0.0855549455912048</c:v>
                </c:pt>
                <c:pt idx="517">
                  <c:v>0.0841497841704945</c:v>
                </c:pt>
                <c:pt idx="518">
                  <c:v>0.0827614328482384</c:v>
                </c:pt>
                <c:pt idx="519">
                  <c:v>0.0813898442132262</c:v>
                </c:pt>
                <c:pt idx="520">
                  <c:v>0.0800349668375146</c:v>
                </c:pt>
                <c:pt idx="521">
                  <c:v>0.0786967453810246</c:v>
                </c:pt>
                <c:pt idx="522">
                  <c:v>0.0773751206954151</c:v>
                </c:pt>
                <c:pt idx="523">
                  <c:v>0.0760700299283226</c:v>
                </c:pt>
                <c:pt idx="524">
                  <c:v>0.0747814066263591</c:v>
                </c:pt>
                <c:pt idx="525">
                  <c:v>0.0735091808386747</c:v>
                </c:pt>
                <c:pt idx="526">
                  <c:v>0.0722532792189728</c:v>
                </c:pt>
                <c:pt idx="527">
                  <c:v>0.0710136251281114</c:v>
                </c:pt>
                <c:pt idx="528">
                  <c:v>0.0697901387350104</c:v>
                </c:pt>
                <c:pt idx="529">
                  <c:v>0.0685827371178033</c:v>
                </c:pt>
                <c:pt idx="530">
                  <c:v>0.0673913343638067</c:v>
                </c:pt>
                <c:pt idx="531">
                  <c:v>0.066215841668911</c:v>
                </c:pt>
                <c:pt idx="532">
                  <c:v>0.0650561674361068</c:v>
                </c:pt>
                <c:pt idx="533">
                  <c:v>0.0639122173733728</c:v>
                </c:pt>
                <c:pt idx="534">
                  <c:v>0.062783894590401</c:v>
                </c:pt>
                <c:pt idx="535">
                  <c:v>0.0616710996947285</c:v>
                </c:pt>
                <c:pt idx="536">
                  <c:v>0.0605737308866871</c:v>
                </c:pt>
                <c:pt idx="537">
                  <c:v>0.0594916840533911</c:v>
                </c:pt>
                <c:pt idx="538">
                  <c:v>0.0584248528619893</c:v>
                </c:pt>
                <c:pt idx="539">
                  <c:v>0.0573731288513218</c:v>
                </c:pt>
                <c:pt idx="540">
                  <c:v>0.0563364015231212</c:v>
                </c:pt>
                <c:pt idx="541">
                  <c:v>0.0553145584315236</c:v>
                </c:pt>
                <c:pt idx="542">
                  <c:v>0.0543074852719344</c:v>
                </c:pt>
                <c:pt idx="543">
                  <c:v>0.0533150659682305</c:v>
                </c:pt>
                <c:pt idx="544">
                  <c:v>0.0523371827593232</c:v>
                </c:pt>
                <c:pt idx="545">
                  <c:v>0.0513737162838666</c:v>
                </c:pt>
                <c:pt idx="546">
                  <c:v>0.0504245456643501</c:v>
                </c:pt>
                <c:pt idx="547">
                  <c:v>0.0494895485894656</c:v>
                </c:pt>
                <c:pt idx="548">
                  <c:v>0.0485686013953958</c:v>
                </c:pt>
                <c:pt idx="549">
                  <c:v>0.0476615791457888</c:v>
                </c:pt>
                <c:pt idx="550">
                  <c:v>0.046768355710327</c:v>
                </c:pt>
                <c:pt idx="551">
                  <c:v>0.0458888038421774</c:v>
                </c:pt>
                <c:pt idx="552">
                  <c:v>0.0450227952537404</c:v>
                </c:pt>
                <c:pt idx="553">
                  <c:v>0.0441702006914384</c:v>
                </c:pt>
                <c:pt idx="554">
                  <c:v>0.0433308900088098</c:v>
                </c:pt>
                <c:pt idx="555">
                  <c:v>0.042504732238435</c:v>
                </c:pt>
                <c:pt idx="556">
                  <c:v>0.0416915956623895</c:v>
                </c:pt>
                <c:pt idx="557">
                  <c:v>0.040891347881275</c:v>
                </c:pt>
                <c:pt idx="558">
                  <c:v>0.040103855881982</c:v>
                </c:pt>
                <c:pt idx="559">
                  <c:v>0.0393289861038148</c:v>
                </c:pt>
                <c:pt idx="560">
                  <c:v>0.0385666045035402</c:v>
                </c:pt>
                <c:pt idx="561">
                  <c:v>0.0378165766186256</c:v>
                </c:pt>
                <c:pt idx="562">
                  <c:v>0.0370787676294747</c:v>
                </c:pt>
                <c:pt idx="563">
                  <c:v>0.0363530424199218</c:v>
                </c:pt>
                <c:pt idx="564">
                  <c:v>0.0356392656365181</c:v>
                </c:pt>
                <c:pt idx="565">
                  <c:v>0.0349373017463128</c:v>
                </c:pt>
                <c:pt idx="566">
                  <c:v>0.0342470150932918</c:v>
                </c:pt>
                <c:pt idx="567">
                  <c:v>0.033568269953318</c:v>
                </c:pt>
                <c:pt idx="568">
                  <c:v>0.0329009305878045</c:v>
                </c:pt>
                <c:pt idx="569">
                  <c:v>0.0322448612959186</c:v>
                </c:pt>
                <c:pt idx="570">
                  <c:v>0.0315999264653277</c:v>
                </c:pt>
                <c:pt idx="571">
                  <c:v>0.0309659906218151</c:v>
                </c:pt>
                <c:pt idx="572">
                  <c:v>0.0303429184771798</c:v>
                </c:pt>
                <c:pt idx="573">
                  <c:v>0.0297305749761171</c:v>
                </c:pt>
                <c:pt idx="574">
                  <c:v>0.0291288253414677</c:v>
                </c:pt>
                <c:pt idx="575">
                  <c:v>0.0285375351183498</c:v>
                </c:pt>
                <c:pt idx="576">
                  <c:v>0.0279565702167672</c:v>
                </c:pt>
                <c:pt idx="577">
                  <c:v>0.0273857969530529</c:v>
                </c:pt>
                <c:pt idx="578">
                  <c:v>0.0268250820899415</c:v>
                </c:pt>
                <c:pt idx="579">
                  <c:v>0.0262742928753237</c:v>
                </c:pt>
                <c:pt idx="580">
                  <c:v>0.0257332970797554</c:v>
                </c:pt>
                <c:pt idx="581">
                  <c:v>0.0252019630327414</c:v>
                </c:pt>
                <c:pt idx="582">
                  <c:v>0.024680159657614</c:v>
                </c:pt>
                <c:pt idx="583">
                  <c:v>0.0241677565054063</c:v>
                </c:pt>
                <c:pt idx="584">
                  <c:v>0.0236646237872859</c:v>
                </c:pt>
                <c:pt idx="585">
                  <c:v>0.0231706324059246</c:v>
                </c:pt>
                <c:pt idx="586">
                  <c:v>0.0226856539855647</c:v>
                </c:pt>
                <c:pt idx="587">
                  <c:v>0.0222095609010721</c:v>
                </c:pt>
                <c:pt idx="588">
                  <c:v>0.0217422263056209</c:v>
                </c:pt>
                <c:pt idx="589">
                  <c:v>0.0212835241574484</c:v>
                </c:pt>
                <c:pt idx="590">
                  <c:v>0.0208333292453108</c:v>
                </c:pt>
                <c:pt idx="591">
                  <c:v>0.0203915172129735</c:v>
                </c:pt>
                <c:pt idx="592">
                  <c:v>0.0199579645825067</c:v>
                </c:pt>
                <c:pt idx="593">
                  <c:v>0.0195325487765876</c:v>
                </c:pt>
                <c:pt idx="594">
                  <c:v>0.0191151481396985</c:v>
                </c:pt>
                <c:pt idx="595">
                  <c:v>0.0187056419583427</c:v>
                </c:pt>
                <c:pt idx="596">
                  <c:v>0.0183039104801893</c:v>
                </c:pt>
                <c:pt idx="597">
                  <c:v>0.017909834932273</c:v>
                </c:pt>
                <c:pt idx="598">
                  <c:v>0.0175232975381878</c:v>
                </c:pt>
                <c:pt idx="599">
                  <c:v>0.0171441815343363</c:v>
                </c:pt>
                <c:pt idx="600">
                  <c:v>0.0167723711852319</c:v>
                </c:pt>
                <c:pt idx="601">
                  <c:v>0.0164077517978875</c:v>
                </c:pt>
                <c:pt idx="602">
                  <c:v>0.0160502097353151</c:v>
                </c:pt>
                <c:pt idx="603">
                  <c:v>0.0156996324291066</c:v>
                </c:pt>
                <c:pt idx="604">
                  <c:v>0.0153559083912113</c:v>
                </c:pt>
                <c:pt idx="605">
                  <c:v>0.0150189272247953</c:v>
                </c:pt>
                <c:pt idx="606">
                  <c:v>0.014688579634374</c:v>
                </c:pt>
                <c:pt idx="607">
                  <c:v>0.0143647574350324</c:v>
                </c:pt>
                <c:pt idx="608">
                  <c:v>0.0140473535609413</c:v>
                </c:pt>
                <c:pt idx="609">
                  <c:v>0.0137362620730857</c:v>
                </c:pt>
                <c:pt idx="610">
                  <c:v>0.0134313781662158</c:v>
                </c:pt>
                <c:pt idx="611">
                  <c:v>0.0131325981751167</c:v>
                </c:pt>
                <c:pt idx="612">
                  <c:v>0.0128398195801237</c:v>
                </c:pt>
                <c:pt idx="613">
                  <c:v>0.0125529410119718</c:v>
                </c:pt>
                <c:pt idx="614">
                  <c:v>0.0122718622559866</c:v>
                </c:pt>
                <c:pt idx="615">
                  <c:v>0.0119964842555724</c:v>
                </c:pt>
                <c:pt idx="616">
                  <c:v>0.011726709115116</c:v>
                </c:pt>
                <c:pt idx="617">
                  <c:v>0.0114624401022236</c:v>
                </c:pt>
                <c:pt idx="618">
                  <c:v>0.0112035816494205</c:v>
                </c:pt>
                <c:pt idx="619">
                  <c:v>0.0109500393551889</c:v>
                </c:pt>
                <c:pt idx="620">
                  <c:v>0.0107017199845096</c:v>
                </c:pt>
                <c:pt idx="621">
                  <c:v>0.0104585314688181</c:v>
                </c:pt>
                <c:pt idx="622">
                  <c:v>0.0102203829054471</c:v>
                </c:pt>
                <c:pt idx="623">
                  <c:v>0.00998718455653483</c:v>
                </c:pt>
                <c:pt idx="624">
                  <c:v>0.00975884784746132</c:v>
                </c:pt>
                <c:pt idx="625">
                  <c:v>0.00953528536479023</c:v>
                </c:pt>
                <c:pt idx="626">
                  <c:v>0.00931641085374513</c:v>
                </c:pt>
                <c:pt idx="627">
                  <c:v>0.00910213921524625</c:v>
                </c:pt>
                <c:pt idx="628">
                  <c:v>0.00889238650250709</c:v>
                </c:pt>
                <c:pt idx="629">
                  <c:v>0.00868706991721444</c:v>
                </c:pt>
                <c:pt idx="630">
                  <c:v>0.00848610780531571</c:v>
                </c:pt>
                <c:pt idx="631">
                  <c:v>0.00828941965241121</c:v>
                </c:pt>
                <c:pt idx="632">
                  <c:v>0.00809692607877089</c:v>
                </c:pt>
                <c:pt idx="633">
                  <c:v>0.00790854883401487</c:v>
                </c:pt>
                <c:pt idx="634">
                  <c:v>0.0077242107914305</c:v>
                </c:pt>
                <c:pt idx="635">
                  <c:v>0.00754383594195897</c:v>
                </c:pt>
                <c:pt idx="636">
                  <c:v>0.00736734938789661</c:v>
                </c:pt>
                <c:pt idx="637">
                  <c:v>0.00719467733626025</c:v>
                </c:pt>
                <c:pt idx="638">
                  <c:v>0.00702574709188397</c:v>
                </c:pt>
                <c:pt idx="639">
                  <c:v>0.00686048705024265</c:v>
                </c:pt>
                <c:pt idx="640">
                  <c:v>0.00669882669000069</c:v>
                </c:pt>
                <c:pt idx="641">
                  <c:v>0.00654069656533087</c:v>
                </c:pt>
                <c:pt idx="642">
                  <c:v>0.00638602829797535</c:v>
                </c:pt>
                <c:pt idx="643">
                  <c:v>0.00623475456909229</c:v>
                </c:pt>
                <c:pt idx="644">
                  <c:v>0.00608680911089896</c:v>
                </c:pt>
                <c:pt idx="645">
                  <c:v>0.00594212669809599</c:v>
                </c:pt>
                <c:pt idx="646">
                  <c:v>0.0058006431391068</c:v>
                </c:pt>
                <c:pt idx="647">
                  <c:v>0.00566229526714566</c:v>
                </c:pt>
                <c:pt idx="648">
                  <c:v>0.00552702093110993</c:v>
                </c:pt>
                <c:pt idx="649">
                  <c:v>0.00539475898630836</c:v>
                </c:pt>
                <c:pt idx="650">
                  <c:v>0.00526544928506145</c:v>
                </c:pt>
                <c:pt idx="651">
                  <c:v>0.00513903266713854</c:v>
                </c:pt>
                <c:pt idx="652">
                  <c:v>0.00501545095008696</c:v>
                </c:pt>
                <c:pt idx="653">
                  <c:v>0.0048946469194316</c:v>
                </c:pt>
                <c:pt idx="654">
                  <c:v>0.00477656431876361</c:v>
                </c:pt>
                <c:pt idx="655">
                  <c:v>0.00466114783974107</c:v>
                </c:pt>
                <c:pt idx="656">
                  <c:v>0.00454834311197888</c:v>
                </c:pt>
                <c:pt idx="657">
                  <c:v>0.00443809669287271</c:v>
                </c:pt>
                <c:pt idx="658">
                  <c:v>0.00433035605733707</c:v>
                </c:pt>
                <c:pt idx="659">
                  <c:v>0.00422506958747369</c:v>
                </c:pt>
                <c:pt idx="660">
                  <c:v>0.004122186562193</c:v>
                </c:pt>
                <c:pt idx="661">
                  <c:v>0.00402165714677087</c:v>
                </c:pt>
                <c:pt idx="662">
                  <c:v>0.00392343238236569</c:v>
                </c:pt>
                <c:pt idx="663">
                  <c:v>0.00382746417549682</c:v>
                </c:pt>
                <c:pt idx="664">
                  <c:v>0.00373370528749313</c:v>
                </c:pt>
                <c:pt idx="665">
                  <c:v>0.00364210932391376</c:v>
                </c:pt>
                <c:pt idx="666">
                  <c:v>0.00355263072395445</c:v>
                </c:pt>
                <c:pt idx="667">
                  <c:v>0.0034652247498407</c:v>
                </c:pt>
                <c:pt idx="668">
                  <c:v>0.00337984747621372</c:v>
                </c:pt>
                <c:pt idx="669">
                  <c:v>0.00329645577951659</c:v>
                </c:pt>
                <c:pt idx="670">
                  <c:v>0.00321500732738766</c:v>
                </c:pt>
                <c:pt idx="671">
                  <c:v>0.00313546056806327</c:v>
                </c:pt>
                <c:pt idx="672">
                  <c:v>0.0030577747197938</c:v>
                </c:pt>
                <c:pt idx="673">
                  <c:v>0.00298190976028554</c:v>
                </c:pt>
                <c:pt idx="674">
                  <c:v>0.00290782641616325</c:v>
                </c:pt>
                <c:pt idx="675">
                  <c:v>0.00283548615246782</c:v>
                </c:pt>
                <c:pt idx="676">
                  <c:v>0.00276485116218223</c:v>
                </c:pt>
                <c:pt idx="677">
                  <c:v>0.00269588435580074</c:v>
                </c:pt>
                <c:pt idx="678">
                  <c:v>0.00262854935094182</c:v>
                </c:pt>
                <c:pt idx="679">
                  <c:v>0.00256281046200272</c:v>
                </c:pt>
              </c:numCache>
            </c:numRef>
          </c:yVal>
          <c:smooth val="1"/>
        </c:ser>
        <c:ser>
          <c:idx val="3"/>
          <c:order val="3"/>
          <c:tx>
            <c:v>DOF 100</c:v>
          </c:tx>
          <c:marker>
            <c:symbol val="none"/>
          </c:marker>
          <c:xVal>
            <c:numRef>
              <c:f>'T-Table'!$L$59:$L$738</c:f>
              <c:numCache>
                <c:formatCode>0.00</c:formatCode>
                <c:ptCount val="680"/>
                <c:pt idx="0">
                  <c:v>-3.39</c:v>
                </c:pt>
                <c:pt idx="1">
                  <c:v>-3.38</c:v>
                </c:pt>
                <c:pt idx="2">
                  <c:v>-3.37</c:v>
                </c:pt>
                <c:pt idx="3">
                  <c:v>-3.360000000000001</c:v>
                </c:pt>
                <c:pt idx="4">
                  <c:v>-3.350000000000001</c:v>
                </c:pt>
                <c:pt idx="5">
                  <c:v>-3.340000000000001</c:v>
                </c:pt>
                <c:pt idx="6">
                  <c:v>-3.330000000000001</c:v>
                </c:pt>
                <c:pt idx="7">
                  <c:v>-3.320000000000002</c:v>
                </c:pt>
                <c:pt idx="8">
                  <c:v>-3.310000000000002</c:v>
                </c:pt>
                <c:pt idx="9">
                  <c:v>-3.300000000000002</c:v>
                </c:pt>
                <c:pt idx="10">
                  <c:v>-3.290000000000002</c:v>
                </c:pt>
                <c:pt idx="11">
                  <c:v>-3.280000000000002</c:v>
                </c:pt>
                <c:pt idx="12">
                  <c:v>-3.270000000000003</c:v>
                </c:pt>
                <c:pt idx="13">
                  <c:v>-3.260000000000003</c:v>
                </c:pt>
                <c:pt idx="14">
                  <c:v>-3.250000000000003</c:v>
                </c:pt>
                <c:pt idx="15">
                  <c:v>-3.240000000000003</c:v>
                </c:pt>
                <c:pt idx="16">
                  <c:v>-3.230000000000004</c:v>
                </c:pt>
                <c:pt idx="17">
                  <c:v>-3.220000000000004</c:v>
                </c:pt>
                <c:pt idx="18">
                  <c:v>-3.210000000000004</c:v>
                </c:pt>
                <c:pt idx="19">
                  <c:v>-3.200000000000004</c:v>
                </c:pt>
                <c:pt idx="20">
                  <c:v>-3.190000000000004</c:v>
                </c:pt>
                <c:pt idx="21">
                  <c:v>-3.180000000000005</c:v>
                </c:pt>
                <c:pt idx="22">
                  <c:v>-3.170000000000005</c:v>
                </c:pt>
                <c:pt idx="23">
                  <c:v>-3.160000000000005</c:v>
                </c:pt>
                <c:pt idx="24">
                  <c:v>-3.150000000000005</c:v>
                </c:pt>
                <c:pt idx="25">
                  <c:v>-3.140000000000005</c:v>
                </c:pt>
                <c:pt idx="26">
                  <c:v>-3.130000000000006</c:v>
                </c:pt>
                <c:pt idx="27">
                  <c:v>-3.120000000000006</c:v>
                </c:pt>
                <c:pt idx="28">
                  <c:v>-3.110000000000006</c:v>
                </c:pt>
                <c:pt idx="29">
                  <c:v>-3.100000000000006</c:v>
                </c:pt>
                <c:pt idx="30">
                  <c:v>-3.090000000000006</c:v>
                </c:pt>
                <c:pt idx="31">
                  <c:v>-3.080000000000007</c:v>
                </c:pt>
                <c:pt idx="32">
                  <c:v>-3.070000000000007</c:v>
                </c:pt>
                <c:pt idx="33">
                  <c:v>-3.060000000000007</c:v>
                </c:pt>
                <c:pt idx="34">
                  <c:v>-3.050000000000007</c:v>
                </c:pt>
                <c:pt idx="35">
                  <c:v>-3.040000000000008</c:v>
                </c:pt>
                <c:pt idx="36">
                  <c:v>-3.030000000000008</c:v>
                </c:pt>
                <c:pt idx="37">
                  <c:v>-3.020000000000008</c:v>
                </c:pt>
                <c:pt idx="38">
                  <c:v>-3.010000000000008</c:v>
                </c:pt>
                <c:pt idx="39">
                  <c:v>-3.000000000000008</c:v>
                </c:pt>
                <c:pt idx="40">
                  <c:v>-2.990000000000009</c:v>
                </c:pt>
                <c:pt idx="41">
                  <c:v>-2.980000000000009</c:v>
                </c:pt>
                <c:pt idx="42">
                  <c:v>-2.970000000000009</c:v>
                </c:pt>
                <c:pt idx="43">
                  <c:v>-2.960000000000009</c:v>
                </c:pt>
                <c:pt idx="44">
                  <c:v>-2.950000000000009</c:v>
                </c:pt>
                <c:pt idx="45">
                  <c:v>-2.94000000000001</c:v>
                </c:pt>
                <c:pt idx="46">
                  <c:v>-2.93000000000001</c:v>
                </c:pt>
                <c:pt idx="47">
                  <c:v>-2.92000000000001</c:v>
                </c:pt>
                <c:pt idx="48">
                  <c:v>-2.91000000000001</c:v>
                </c:pt>
                <c:pt idx="49">
                  <c:v>-2.900000000000011</c:v>
                </c:pt>
                <c:pt idx="50">
                  <c:v>-2.890000000000011</c:v>
                </c:pt>
                <c:pt idx="51">
                  <c:v>-2.880000000000011</c:v>
                </c:pt>
                <c:pt idx="52">
                  <c:v>-2.870000000000011</c:v>
                </c:pt>
                <c:pt idx="53">
                  <c:v>-2.860000000000011</c:v>
                </c:pt>
                <c:pt idx="54">
                  <c:v>-2.850000000000012</c:v>
                </c:pt>
                <c:pt idx="55">
                  <c:v>-2.840000000000012</c:v>
                </c:pt>
                <c:pt idx="56">
                  <c:v>-2.830000000000012</c:v>
                </c:pt>
                <c:pt idx="57">
                  <c:v>-2.820000000000012</c:v>
                </c:pt>
                <c:pt idx="58">
                  <c:v>-2.810000000000012</c:v>
                </c:pt>
                <c:pt idx="59">
                  <c:v>-2.800000000000013</c:v>
                </c:pt>
                <c:pt idx="60">
                  <c:v>-2.790000000000013</c:v>
                </c:pt>
                <c:pt idx="61">
                  <c:v>-2.780000000000013</c:v>
                </c:pt>
                <c:pt idx="62">
                  <c:v>-2.770000000000013</c:v>
                </c:pt>
                <c:pt idx="63">
                  <c:v>-2.760000000000013</c:v>
                </c:pt>
                <c:pt idx="64">
                  <c:v>-2.750000000000014</c:v>
                </c:pt>
                <c:pt idx="65">
                  <c:v>-2.740000000000014</c:v>
                </c:pt>
                <c:pt idx="66">
                  <c:v>-2.730000000000014</c:v>
                </c:pt>
                <c:pt idx="67">
                  <c:v>-2.720000000000014</c:v>
                </c:pt>
                <c:pt idx="68">
                  <c:v>-2.710000000000015</c:v>
                </c:pt>
                <c:pt idx="69">
                  <c:v>-2.700000000000015</c:v>
                </c:pt>
                <c:pt idx="70">
                  <c:v>-2.690000000000015</c:v>
                </c:pt>
                <c:pt idx="71">
                  <c:v>-2.680000000000015</c:v>
                </c:pt>
                <c:pt idx="72">
                  <c:v>-2.670000000000015</c:v>
                </c:pt>
                <c:pt idx="73">
                  <c:v>-2.660000000000016</c:v>
                </c:pt>
                <c:pt idx="74">
                  <c:v>-2.650000000000016</c:v>
                </c:pt>
                <c:pt idx="75">
                  <c:v>-2.640000000000016</c:v>
                </c:pt>
                <c:pt idx="76">
                  <c:v>-2.630000000000016</c:v>
                </c:pt>
                <c:pt idx="77">
                  <c:v>-2.620000000000016</c:v>
                </c:pt>
                <c:pt idx="78">
                  <c:v>-2.610000000000017</c:v>
                </c:pt>
                <c:pt idx="79">
                  <c:v>-2.600000000000017</c:v>
                </c:pt>
                <c:pt idx="80">
                  <c:v>-2.590000000000017</c:v>
                </c:pt>
                <c:pt idx="81">
                  <c:v>-2.580000000000017</c:v>
                </c:pt>
                <c:pt idx="82">
                  <c:v>-2.570000000000018</c:v>
                </c:pt>
                <c:pt idx="83">
                  <c:v>-2.560000000000018</c:v>
                </c:pt>
                <c:pt idx="84">
                  <c:v>-2.550000000000018</c:v>
                </c:pt>
                <c:pt idx="85">
                  <c:v>-2.540000000000018</c:v>
                </c:pt>
                <c:pt idx="86">
                  <c:v>-2.530000000000018</c:v>
                </c:pt>
                <c:pt idx="87">
                  <c:v>-2.520000000000019</c:v>
                </c:pt>
                <c:pt idx="88">
                  <c:v>-2.510000000000019</c:v>
                </c:pt>
                <c:pt idx="89">
                  <c:v>-2.50000000000002</c:v>
                </c:pt>
                <c:pt idx="90">
                  <c:v>-2.490000000000019</c:v>
                </c:pt>
                <c:pt idx="91">
                  <c:v>-2.480000000000019</c:v>
                </c:pt>
                <c:pt idx="92">
                  <c:v>-2.47000000000002</c:v>
                </c:pt>
                <c:pt idx="93">
                  <c:v>-2.46000000000002</c:v>
                </c:pt>
                <c:pt idx="94">
                  <c:v>-2.45000000000002</c:v>
                </c:pt>
                <c:pt idx="95">
                  <c:v>-2.44000000000002</c:v>
                </c:pt>
                <c:pt idx="96">
                  <c:v>-2.430000000000021</c:v>
                </c:pt>
                <c:pt idx="97">
                  <c:v>-2.420000000000021</c:v>
                </c:pt>
                <c:pt idx="98">
                  <c:v>-2.410000000000021</c:v>
                </c:pt>
                <c:pt idx="99">
                  <c:v>-2.400000000000021</c:v>
                </c:pt>
                <c:pt idx="100">
                  <c:v>-2.390000000000021</c:v>
                </c:pt>
                <c:pt idx="101">
                  <c:v>-2.380000000000022</c:v>
                </c:pt>
                <c:pt idx="102">
                  <c:v>-2.370000000000022</c:v>
                </c:pt>
                <c:pt idx="103">
                  <c:v>-2.360000000000022</c:v>
                </c:pt>
                <c:pt idx="104">
                  <c:v>-2.350000000000022</c:v>
                </c:pt>
                <c:pt idx="105">
                  <c:v>-2.340000000000022</c:v>
                </c:pt>
                <c:pt idx="106">
                  <c:v>-2.330000000000023</c:v>
                </c:pt>
                <c:pt idx="107">
                  <c:v>-2.320000000000023</c:v>
                </c:pt>
                <c:pt idx="108">
                  <c:v>-2.310000000000023</c:v>
                </c:pt>
                <c:pt idx="109">
                  <c:v>-2.300000000000023</c:v>
                </c:pt>
                <c:pt idx="110">
                  <c:v>-2.290000000000024</c:v>
                </c:pt>
                <c:pt idx="111">
                  <c:v>-2.280000000000024</c:v>
                </c:pt>
                <c:pt idx="112">
                  <c:v>-2.270000000000024</c:v>
                </c:pt>
                <c:pt idx="113">
                  <c:v>-2.260000000000024</c:v>
                </c:pt>
                <c:pt idx="114">
                  <c:v>-2.250000000000024</c:v>
                </c:pt>
                <c:pt idx="115">
                  <c:v>-2.240000000000025</c:v>
                </c:pt>
                <c:pt idx="116">
                  <c:v>-2.230000000000025</c:v>
                </c:pt>
                <c:pt idx="117">
                  <c:v>-2.220000000000025</c:v>
                </c:pt>
                <c:pt idx="118">
                  <c:v>-2.210000000000025</c:v>
                </c:pt>
                <c:pt idx="119">
                  <c:v>-2.200000000000025</c:v>
                </c:pt>
                <c:pt idx="120">
                  <c:v>-2.190000000000026</c:v>
                </c:pt>
                <c:pt idx="121">
                  <c:v>-2.180000000000026</c:v>
                </c:pt>
                <c:pt idx="122">
                  <c:v>-2.170000000000026</c:v>
                </c:pt>
                <c:pt idx="123">
                  <c:v>-2.160000000000026</c:v>
                </c:pt>
                <c:pt idx="124">
                  <c:v>-2.150000000000027</c:v>
                </c:pt>
                <c:pt idx="125">
                  <c:v>-2.140000000000027</c:v>
                </c:pt>
                <c:pt idx="126">
                  <c:v>-2.130000000000027</c:v>
                </c:pt>
                <c:pt idx="127">
                  <c:v>-2.120000000000027</c:v>
                </c:pt>
                <c:pt idx="128">
                  <c:v>-2.110000000000027</c:v>
                </c:pt>
                <c:pt idx="129">
                  <c:v>-2.100000000000028</c:v>
                </c:pt>
                <c:pt idx="130">
                  <c:v>-2.090000000000028</c:v>
                </c:pt>
                <c:pt idx="131">
                  <c:v>-2.080000000000028</c:v>
                </c:pt>
                <c:pt idx="132">
                  <c:v>-2.070000000000028</c:v>
                </c:pt>
                <c:pt idx="133">
                  <c:v>-2.060000000000028</c:v>
                </c:pt>
                <c:pt idx="134">
                  <c:v>-2.050000000000029</c:v>
                </c:pt>
                <c:pt idx="135">
                  <c:v>-2.040000000000029</c:v>
                </c:pt>
                <c:pt idx="136">
                  <c:v>-2.030000000000029</c:v>
                </c:pt>
                <c:pt idx="137">
                  <c:v>-2.020000000000029</c:v>
                </c:pt>
                <c:pt idx="138">
                  <c:v>-2.01000000000003</c:v>
                </c:pt>
                <c:pt idx="139">
                  <c:v>-2.00000000000003</c:v>
                </c:pt>
                <c:pt idx="140">
                  <c:v>-1.99000000000003</c:v>
                </c:pt>
                <c:pt idx="141">
                  <c:v>-1.98000000000003</c:v>
                </c:pt>
                <c:pt idx="142">
                  <c:v>-1.97000000000003</c:v>
                </c:pt>
                <c:pt idx="143">
                  <c:v>-1.96000000000003</c:v>
                </c:pt>
                <c:pt idx="144">
                  <c:v>-1.95000000000003</c:v>
                </c:pt>
                <c:pt idx="145">
                  <c:v>-1.94000000000003</c:v>
                </c:pt>
                <c:pt idx="146">
                  <c:v>-1.93000000000003</c:v>
                </c:pt>
                <c:pt idx="147">
                  <c:v>-1.92000000000003</c:v>
                </c:pt>
                <c:pt idx="148">
                  <c:v>-1.91000000000003</c:v>
                </c:pt>
                <c:pt idx="149">
                  <c:v>-1.90000000000003</c:v>
                </c:pt>
                <c:pt idx="150">
                  <c:v>-1.89000000000003</c:v>
                </c:pt>
                <c:pt idx="151">
                  <c:v>-1.88000000000003</c:v>
                </c:pt>
                <c:pt idx="152">
                  <c:v>-1.87000000000003</c:v>
                </c:pt>
                <c:pt idx="153">
                  <c:v>-1.86000000000003</c:v>
                </c:pt>
                <c:pt idx="154">
                  <c:v>-1.85000000000003</c:v>
                </c:pt>
                <c:pt idx="155">
                  <c:v>-1.84000000000003</c:v>
                </c:pt>
                <c:pt idx="156">
                  <c:v>-1.83000000000003</c:v>
                </c:pt>
                <c:pt idx="157">
                  <c:v>-1.82000000000003</c:v>
                </c:pt>
                <c:pt idx="158">
                  <c:v>-1.81000000000003</c:v>
                </c:pt>
                <c:pt idx="159">
                  <c:v>-1.80000000000003</c:v>
                </c:pt>
                <c:pt idx="160">
                  <c:v>-1.790000000000029</c:v>
                </c:pt>
                <c:pt idx="161">
                  <c:v>-1.780000000000029</c:v>
                </c:pt>
                <c:pt idx="162">
                  <c:v>-1.770000000000029</c:v>
                </c:pt>
                <c:pt idx="163">
                  <c:v>-1.760000000000029</c:v>
                </c:pt>
                <c:pt idx="164">
                  <c:v>-1.750000000000029</c:v>
                </c:pt>
                <c:pt idx="165">
                  <c:v>-1.740000000000029</c:v>
                </c:pt>
                <c:pt idx="166">
                  <c:v>-1.730000000000029</c:v>
                </c:pt>
                <c:pt idx="167">
                  <c:v>-1.720000000000029</c:v>
                </c:pt>
                <c:pt idx="168">
                  <c:v>-1.710000000000029</c:v>
                </c:pt>
                <c:pt idx="169">
                  <c:v>-1.700000000000029</c:v>
                </c:pt>
                <c:pt idx="170">
                  <c:v>-1.690000000000029</c:v>
                </c:pt>
                <c:pt idx="171">
                  <c:v>-1.680000000000029</c:v>
                </c:pt>
                <c:pt idx="172">
                  <c:v>-1.670000000000029</c:v>
                </c:pt>
                <c:pt idx="173">
                  <c:v>-1.660000000000029</c:v>
                </c:pt>
                <c:pt idx="174">
                  <c:v>-1.650000000000029</c:v>
                </c:pt>
                <c:pt idx="175">
                  <c:v>-1.640000000000029</c:v>
                </c:pt>
                <c:pt idx="176">
                  <c:v>-1.630000000000029</c:v>
                </c:pt>
                <c:pt idx="177">
                  <c:v>-1.620000000000029</c:v>
                </c:pt>
                <c:pt idx="178">
                  <c:v>-1.610000000000029</c:v>
                </c:pt>
                <c:pt idx="179">
                  <c:v>-1.600000000000029</c:v>
                </c:pt>
                <c:pt idx="180">
                  <c:v>-1.590000000000029</c:v>
                </c:pt>
                <c:pt idx="181">
                  <c:v>-1.580000000000029</c:v>
                </c:pt>
                <c:pt idx="182">
                  <c:v>-1.570000000000029</c:v>
                </c:pt>
                <c:pt idx="183">
                  <c:v>-1.560000000000029</c:v>
                </c:pt>
                <c:pt idx="184">
                  <c:v>-1.550000000000029</c:v>
                </c:pt>
                <c:pt idx="185">
                  <c:v>-1.540000000000029</c:v>
                </c:pt>
                <c:pt idx="186">
                  <c:v>-1.530000000000029</c:v>
                </c:pt>
                <c:pt idx="187">
                  <c:v>-1.520000000000029</c:v>
                </c:pt>
                <c:pt idx="188">
                  <c:v>-1.510000000000029</c:v>
                </c:pt>
                <c:pt idx="189">
                  <c:v>-1.500000000000029</c:v>
                </c:pt>
                <c:pt idx="190">
                  <c:v>-1.490000000000029</c:v>
                </c:pt>
                <c:pt idx="191">
                  <c:v>-1.480000000000029</c:v>
                </c:pt>
                <c:pt idx="192">
                  <c:v>-1.470000000000029</c:v>
                </c:pt>
                <c:pt idx="193">
                  <c:v>-1.460000000000029</c:v>
                </c:pt>
                <c:pt idx="194">
                  <c:v>-1.450000000000029</c:v>
                </c:pt>
                <c:pt idx="195">
                  <c:v>-1.440000000000029</c:v>
                </c:pt>
                <c:pt idx="196">
                  <c:v>-1.430000000000029</c:v>
                </c:pt>
                <c:pt idx="197">
                  <c:v>-1.420000000000029</c:v>
                </c:pt>
                <c:pt idx="198">
                  <c:v>-1.410000000000029</c:v>
                </c:pt>
                <c:pt idx="199">
                  <c:v>-1.400000000000029</c:v>
                </c:pt>
                <c:pt idx="200">
                  <c:v>-1.39000000000003</c:v>
                </c:pt>
                <c:pt idx="201">
                  <c:v>-1.38000000000003</c:v>
                </c:pt>
                <c:pt idx="202">
                  <c:v>-1.37000000000003</c:v>
                </c:pt>
                <c:pt idx="203">
                  <c:v>-1.36000000000003</c:v>
                </c:pt>
                <c:pt idx="204">
                  <c:v>-1.35000000000003</c:v>
                </c:pt>
                <c:pt idx="205">
                  <c:v>-1.34000000000003</c:v>
                </c:pt>
                <c:pt idx="206">
                  <c:v>-1.33000000000003</c:v>
                </c:pt>
                <c:pt idx="207">
                  <c:v>-1.32000000000003</c:v>
                </c:pt>
                <c:pt idx="208">
                  <c:v>-1.31000000000003</c:v>
                </c:pt>
                <c:pt idx="209">
                  <c:v>-1.30000000000003</c:v>
                </c:pt>
                <c:pt idx="210">
                  <c:v>-1.29000000000003</c:v>
                </c:pt>
                <c:pt idx="211">
                  <c:v>-1.28000000000003</c:v>
                </c:pt>
                <c:pt idx="212">
                  <c:v>-1.27000000000003</c:v>
                </c:pt>
                <c:pt idx="213">
                  <c:v>-1.26000000000003</c:v>
                </c:pt>
                <c:pt idx="214">
                  <c:v>-1.25000000000003</c:v>
                </c:pt>
                <c:pt idx="215">
                  <c:v>-1.24000000000003</c:v>
                </c:pt>
                <c:pt idx="216">
                  <c:v>-1.23000000000003</c:v>
                </c:pt>
                <c:pt idx="217">
                  <c:v>-1.22000000000003</c:v>
                </c:pt>
                <c:pt idx="218">
                  <c:v>-1.21000000000003</c:v>
                </c:pt>
                <c:pt idx="219">
                  <c:v>-1.20000000000003</c:v>
                </c:pt>
                <c:pt idx="220">
                  <c:v>-1.19000000000003</c:v>
                </c:pt>
                <c:pt idx="221">
                  <c:v>-1.18000000000003</c:v>
                </c:pt>
                <c:pt idx="222">
                  <c:v>-1.17000000000003</c:v>
                </c:pt>
                <c:pt idx="223">
                  <c:v>-1.160000000000029</c:v>
                </c:pt>
                <c:pt idx="224">
                  <c:v>-1.150000000000029</c:v>
                </c:pt>
                <c:pt idx="225">
                  <c:v>-1.140000000000029</c:v>
                </c:pt>
                <c:pt idx="226">
                  <c:v>-1.130000000000029</c:v>
                </c:pt>
                <c:pt idx="227">
                  <c:v>-1.120000000000029</c:v>
                </c:pt>
                <c:pt idx="228">
                  <c:v>-1.110000000000029</c:v>
                </c:pt>
                <c:pt idx="229">
                  <c:v>-1.100000000000029</c:v>
                </c:pt>
                <c:pt idx="230">
                  <c:v>-1.090000000000029</c:v>
                </c:pt>
                <c:pt idx="231">
                  <c:v>-1.080000000000029</c:v>
                </c:pt>
                <c:pt idx="232">
                  <c:v>-1.070000000000029</c:v>
                </c:pt>
                <c:pt idx="233">
                  <c:v>-1.060000000000029</c:v>
                </c:pt>
                <c:pt idx="234">
                  <c:v>-1.050000000000029</c:v>
                </c:pt>
                <c:pt idx="235">
                  <c:v>-1.040000000000029</c:v>
                </c:pt>
                <c:pt idx="236">
                  <c:v>-1.030000000000029</c:v>
                </c:pt>
                <c:pt idx="237">
                  <c:v>-1.020000000000029</c:v>
                </c:pt>
                <c:pt idx="238">
                  <c:v>-1.010000000000029</c:v>
                </c:pt>
                <c:pt idx="239">
                  <c:v>-1.000000000000029</c:v>
                </c:pt>
                <c:pt idx="240">
                  <c:v>-0.990000000000029</c:v>
                </c:pt>
                <c:pt idx="241">
                  <c:v>-0.980000000000029</c:v>
                </c:pt>
                <c:pt idx="242">
                  <c:v>-0.970000000000029</c:v>
                </c:pt>
                <c:pt idx="243">
                  <c:v>-0.960000000000029</c:v>
                </c:pt>
                <c:pt idx="244">
                  <c:v>-0.950000000000029</c:v>
                </c:pt>
                <c:pt idx="245">
                  <c:v>-0.940000000000029</c:v>
                </c:pt>
                <c:pt idx="246">
                  <c:v>-0.930000000000029</c:v>
                </c:pt>
                <c:pt idx="247">
                  <c:v>-0.920000000000029</c:v>
                </c:pt>
                <c:pt idx="248">
                  <c:v>-0.910000000000029</c:v>
                </c:pt>
                <c:pt idx="249">
                  <c:v>-0.900000000000029</c:v>
                </c:pt>
                <c:pt idx="250">
                  <c:v>-0.890000000000029</c:v>
                </c:pt>
                <c:pt idx="251">
                  <c:v>-0.880000000000029</c:v>
                </c:pt>
                <c:pt idx="252">
                  <c:v>-0.870000000000029</c:v>
                </c:pt>
                <c:pt idx="253">
                  <c:v>-0.860000000000029</c:v>
                </c:pt>
                <c:pt idx="254">
                  <c:v>-0.850000000000029</c:v>
                </c:pt>
                <c:pt idx="255">
                  <c:v>-0.840000000000029</c:v>
                </c:pt>
                <c:pt idx="256">
                  <c:v>-0.830000000000029</c:v>
                </c:pt>
                <c:pt idx="257">
                  <c:v>-0.820000000000029</c:v>
                </c:pt>
                <c:pt idx="258">
                  <c:v>-0.810000000000029</c:v>
                </c:pt>
                <c:pt idx="259">
                  <c:v>-0.800000000000029</c:v>
                </c:pt>
                <c:pt idx="260">
                  <c:v>-0.790000000000029</c:v>
                </c:pt>
                <c:pt idx="261">
                  <c:v>-0.780000000000029</c:v>
                </c:pt>
                <c:pt idx="262">
                  <c:v>-0.770000000000029</c:v>
                </c:pt>
                <c:pt idx="263">
                  <c:v>-0.760000000000029</c:v>
                </c:pt>
                <c:pt idx="264">
                  <c:v>-0.750000000000029</c:v>
                </c:pt>
                <c:pt idx="265">
                  <c:v>-0.740000000000029</c:v>
                </c:pt>
                <c:pt idx="266">
                  <c:v>-0.730000000000029</c:v>
                </c:pt>
                <c:pt idx="267">
                  <c:v>-0.720000000000029</c:v>
                </c:pt>
                <c:pt idx="268">
                  <c:v>-0.710000000000029</c:v>
                </c:pt>
                <c:pt idx="269">
                  <c:v>-0.700000000000029</c:v>
                </c:pt>
                <c:pt idx="270">
                  <c:v>-0.690000000000028</c:v>
                </c:pt>
                <c:pt idx="271">
                  <c:v>-0.680000000000028</c:v>
                </c:pt>
                <c:pt idx="272">
                  <c:v>-0.670000000000028</c:v>
                </c:pt>
                <c:pt idx="273">
                  <c:v>-0.660000000000028</c:v>
                </c:pt>
                <c:pt idx="274">
                  <c:v>-0.650000000000028</c:v>
                </c:pt>
                <c:pt idx="275">
                  <c:v>-0.640000000000028</c:v>
                </c:pt>
                <c:pt idx="276">
                  <c:v>-0.630000000000028</c:v>
                </c:pt>
                <c:pt idx="277">
                  <c:v>-0.620000000000028</c:v>
                </c:pt>
                <c:pt idx="278">
                  <c:v>-0.610000000000028</c:v>
                </c:pt>
                <c:pt idx="279">
                  <c:v>-0.600000000000028</c:v>
                </c:pt>
                <c:pt idx="280">
                  <c:v>-0.590000000000028</c:v>
                </c:pt>
                <c:pt idx="281">
                  <c:v>-0.580000000000028</c:v>
                </c:pt>
                <c:pt idx="282">
                  <c:v>-0.570000000000028</c:v>
                </c:pt>
                <c:pt idx="283">
                  <c:v>-0.560000000000028</c:v>
                </c:pt>
                <c:pt idx="284">
                  <c:v>-0.550000000000028</c:v>
                </c:pt>
                <c:pt idx="285">
                  <c:v>-0.540000000000028</c:v>
                </c:pt>
                <c:pt idx="286">
                  <c:v>-0.530000000000028</c:v>
                </c:pt>
                <c:pt idx="287">
                  <c:v>-0.520000000000028</c:v>
                </c:pt>
                <c:pt idx="288">
                  <c:v>-0.510000000000028</c:v>
                </c:pt>
                <c:pt idx="289">
                  <c:v>-0.500000000000028</c:v>
                </c:pt>
                <c:pt idx="290">
                  <c:v>-0.490000000000028</c:v>
                </c:pt>
                <c:pt idx="291">
                  <c:v>-0.480000000000028</c:v>
                </c:pt>
                <c:pt idx="292">
                  <c:v>-0.470000000000028</c:v>
                </c:pt>
                <c:pt idx="293">
                  <c:v>-0.460000000000028</c:v>
                </c:pt>
                <c:pt idx="294">
                  <c:v>-0.450000000000028</c:v>
                </c:pt>
                <c:pt idx="295">
                  <c:v>-0.440000000000028</c:v>
                </c:pt>
                <c:pt idx="296">
                  <c:v>-0.430000000000028</c:v>
                </c:pt>
                <c:pt idx="297">
                  <c:v>-0.420000000000028</c:v>
                </c:pt>
                <c:pt idx="298">
                  <c:v>-0.410000000000028</c:v>
                </c:pt>
                <c:pt idx="299">
                  <c:v>-0.400000000000028</c:v>
                </c:pt>
                <c:pt idx="300">
                  <c:v>-0.390000000000028</c:v>
                </c:pt>
                <c:pt idx="301">
                  <c:v>-0.380000000000028</c:v>
                </c:pt>
                <c:pt idx="302">
                  <c:v>-0.370000000000028</c:v>
                </c:pt>
                <c:pt idx="303">
                  <c:v>-0.360000000000028</c:v>
                </c:pt>
                <c:pt idx="304">
                  <c:v>-0.350000000000028</c:v>
                </c:pt>
                <c:pt idx="305">
                  <c:v>-0.340000000000028</c:v>
                </c:pt>
                <c:pt idx="306">
                  <c:v>-0.330000000000028</c:v>
                </c:pt>
                <c:pt idx="307">
                  <c:v>-0.320000000000028</c:v>
                </c:pt>
                <c:pt idx="308">
                  <c:v>-0.310000000000028</c:v>
                </c:pt>
                <c:pt idx="309">
                  <c:v>-0.300000000000028</c:v>
                </c:pt>
                <c:pt idx="310">
                  <c:v>-0.290000000000028</c:v>
                </c:pt>
                <c:pt idx="311">
                  <c:v>-0.280000000000028</c:v>
                </c:pt>
                <c:pt idx="312">
                  <c:v>-0.270000000000028</c:v>
                </c:pt>
                <c:pt idx="313">
                  <c:v>-0.260000000000028</c:v>
                </c:pt>
                <c:pt idx="314">
                  <c:v>-0.250000000000028</c:v>
                </c:pt>
                <c:pt idx="315">
                  <c:v>-0.240000000000028</c:v>
                </c:pt>
                <c:pt idx="316">
                  <c:v>-0.230000000000028</c:v>
                </c:pt>
                <c:pt idx="317">
                  <c:v>-0.220000000000028</c:v>
                </c:pt>
                <c:pt idx="318">
                  <c:v>-0.210000000000028</c:v>
                </c:pt>
                <c:pt idx="319">
                  <c:v>-0.200000000000028</c:v>
                </c:pt>
                <c:pt idx="320">
                  <c:v>-0.190000000000028</c:v>
                </c:pt>
                <c:pt idx="321">
                  <c:v>-0.180000000000028</c:v>
                </c:pt>
                <c:pt idx="322">
                  <c:v>-0.170000000000028</c:v>
                </c:pt>
                <c:pt idx="323">
                  <c:v>-0.160000000000028</c:v>
                </c:pt>
                <c:pt idx="324">
                  <c:v>-0.150000000000028</c:v>
                </c:pt>
                <c:pt idx="325">
                  <c:v>-0.140000000000028</c:v>
                </c:pt>
                <c:pt idx="326">
                  <c:v>-0.130000000000028</c:v>
                </c:pt>
                <c:pt idx="327">
                  <c:v>-0.120000000000028</c:v>
                </c:pt>
                <c:pt idx="328">
                  <c:v>-0.110000000000028</c:v>
                </c:pt>
                <c:pt idx="329">
                  <c:v>-0.100000000000028</c:v>
                </c:pt>
                <c:pt idx="330">
                  <c:v>-0.0900000000000281</c:v>
                </c:pt>
                <c:pt idx="331">
                  <c:v>-0.0800000000000281</c:v>
                </c:pt>
                <c:pt idx="332">
                  <c:v>-0.0700000000000281</c:v>
                </c:pt>
                <c:pt idx="333">
                  <c:v>-0.0600000000000281</c:v>
                </c:pt>
                <c:pt idx="334">
                  <c:v>-0.0500000000000281</c:v>
                </c:pt>
                <c:pt idx="335">
                  <c:v>-0.0400000000000281</c:v>
                </c:pt>
                <c:pt idx="336">
                  <c:v>-0.0300000000000281</c:v>
                </c:pt>
                <c:pt idx="337">
                  <c:v>-0.0200000000000281</c:v>
                </c:pt>
                <c:pt idx="338">
                  <c:v>-0.0100000000000281</c:v>
                </c:pt>
                <c:pt idx="339">
                  <c:v>-2.81129286516801E-14</c:v>
                </c:pt>
                <c:pt idx="340">
                  <c:v>0.00999999999997188</c:v>
                </c:pt>
                <c:pt idx="341">
                  <c:v>0.0199999999999719</c:v>
                </c:pt>
                <c:pt idx="342">
                  <c:v>0.0299999999999719</c:v>
                </c:pt>
                <c:pt idx="343">
                  <c:v>0.0399999999999719</c:v>
                </c:pt>
                <c:pt idx="344">
                  <c:v>0.0499999999999719</c:v>
                </c:pt>
                <c:pt idx="345">
                  <c:v>0.0599999999999719</c:v>
                </c:pt>
                <c:pt idx="346">
                  <c:v>0.0699999999999719</c:v>
                </c:pt>
                <c:pt idx="347">
                  <c:v>0.0799999999999719</c:v>
                </c:pt>
                <c:pt idx="348">
                  <c:v>0.0899999999999719</c:v>
                </c:pt>
                <c:pt idx="349">
                  <c:v>0.0999999999999718</c:v>
                </c:pt>
                <c:pt idx="350">
                  <c:v>0.109999999999972</c:v>
                </c:pt>
                <c:pt idx="351">
                  <c:v>0.119999999999972</c:v>
                </c:pt>
                <c:pt idx="352">
                  <c:v>0.129999999999972</c:v>
                </c:pt>
                <c:pt idx="353">
                  <c:v>0.139999999999972</c:v>
                </c:pt>
                <c:pt idx="354">
                  <c:v>0.149999999999972</c:v>
                </c:pt>
                <c:pt idx="355">
                  <c:v>0.159999999999972</c:v>
                </c:pt>
                <c:pt idx="356">
                  <c:v>0.169999999999972</c:v>
                </c:pt>
                <c:pt idx="357">
                  <c:v>0.179999999999972</c:v>
                </c:pt>
                <c:pt idx="358">
                  <c:v>0.189999999999972</c:v>
                </c:pt>
                <c:pt idx="359">
                  <c:v>0.199999999999972</c:v>
                </c:pt>
                <c:pt idx="360">
                  <c:v>0.209999999999972</c:v>
                </c:pt>
                <c:pt idx="361">
                  <c:v>0.219999999999972</c:v>
                </c:pt>
                <c:pt idx="362">
                  <c:v>0.229999999999972</c:v>
                </c:pt>
                <c:pt idx="363">
                  <c:v>0.239999999999972</c:v>
                </c:pt>
                <c:pt idx="364">
                  <c:v>0.249999999999972</c:v>
                </c:pt>
                <c:pt idx="365">
                  <c:v>0.259999999999972</c:v>
                </c:pt>
                <c:pt idx="366">
                  <c:v>0.269999999999972</c:v>
                </c:pt>
                <c:pt idx="367">
                  <c:v>0.279999999999972</c:v>
                </c:pt>
                <c:pt idx="368">
                  <c:v>0.289999999999972</c:v>
                </c:pt>
                <c:pt idx="369">
                  <c:v>0.299999999999972</c:v>
                </c:pt>
                <c:pt idx="370">
                  <c:v>0.309999999999972</c:v>
                </c:pt>
                <c:pt idx="371">
                  <c:v>0.319999999999972</c:v>
                </c:pt>
                <c:pt idx="372">
                  <c:v>0.329999999999972</c:v>
                </c:pt>
                <c:pt idx="373">
                  <c:v>0.339999999999972</c:v>
                </c:pt>
                <c:pt idx="374">
                  <c:v>0.349999999999972</c:v>
                </c:pt>
                <c:pt idx="375">
                  <c:v>0.359999999999972</c:v>
                </c:pt>
                <c:pt idx="376">
                  <c:v>0.369999999999972</c:v>
                </c:pt>
                <c:pt idx="377">
                  <c:v>0.379999999999972</c:v>
                </c:pt>
                <c:pt idx="378">
                  <c:v>0.389999999999972</c:v>
                </c:pt>
                <c:pt idx="379">
                  <c:v>0.399999999999972</c:v>
                </c:pt>
                <c:pt idx="380">
                  <c:v>0.409999999999972</c:v>
                </c:pt>
                <c:pt idx="381">
                  <c:v>0.419999999999972</c:v>
                </c:pt>
                <c:pt idx="382">
                  <c:v>0.429999999999972</c:v>
                </c:pt>
                <c:pt idx="383">
                  <c:v>0.439999999999972</c:v>
                </c:pt>
                <c:pt idx="384">
                  <c:v>0.449999999999972</c:v>
                </c:pt>
                <c:pt idx="385">
                  <c:v>0.459999999999972</c:v>
                </c:pt>
                <c:pt idx="386">
                  <c:v>0.469999999999972</c:v>
                </c:pt>
                <c:pt idx="387">
                  <c:v>0.479999999999972</c:v>
                </c:pt>
                <c:pt idx="388">
                  <c:v>0.489999999999972</c:v>
                </c:pt>
                <c:pt idx="389">
                  <c:v>0.499999999999972</c:v>
                </c:pt>
                <c:pt idx="390">
                  <c:v>0.509999999999972</c:v>
                </c:pt>
                <c:pt idx="391">
                  <c:v>0.519999999999972</c:v>
                </c:pt>
                <c:pt idx="392">
                  <c:v>0.529999999999972</c:v>
                </c:pt>
                <c:pt idx="393">
                  <c:v>0.539999999999972</c:v>
                </c:pt>
                <c:pt idx="394">
                  <c:v>0.549999999999972</c:v>
                </c:pt>
                <c:pt idx="395">
                  <c:v>0.559999999999972</c:v>
                </c:pt>
                <c:pt idx="396">
                  <c:v>0.569999999999972</c:v>
                </c:pt>
                <c:pt idx="397">
                  <c:v>0.579999999999972</c:v>
                </c:pt>
                <c:pt idx="398">
                  <c:v>0.589999999999972</c:v>
                </c:pt>
                <c:pt idx="399">
                  <c:v>0.599999999999972</c:v>
                </c:pt>
                <c:pt idx="400">
                  <c:v>0.609999999999972</c:v>
                </c:pt>
                <c:pt idx="401">
                  <c:v>0.619999999999972</c:v>
                </c:pt>
                <c:pt idx="402">
                  <c:v>0.629999999999972</c:v>
                </c:pt>
                <c:pt idx="403">
                  <c:v>0.639999999999972</c:v>
                </c:pt>
                <c:pt idx="404">
                  <c:v>0.649999999999972</c:v>
                </c:pt>
                <c:pt idx="405">
                  <c:v>0.659999999999972</c:v>
                </c:pt>
                <c:pt idx="406">
                  <c:v>0.669999999999972</c:v>
                </c:pt>
                <c:pt idx="407">
                  <c:v>0.679999999999972</c:v>
                </c:pt>
                <c:pt idx="408">
                  <c:v>0.689999999999972</c:v>
                </c:pt>
                <c:pt idx="409">
                  <c:v>0.699999999999972</c:v>
                </c:pt>
                <c:pt idx="410">
                  <c:v>0.709999999999972</c:v>
                </c:pt>
                <c:pt idx="411">
                  <c:v>0.719999999999972</c:v>
                </c:pt>
                <c:pt idx="412">
                  <c:v>0.729999999999972</c:v>
                </c:pt>
                <c:pt idx="413">
                  <c:v>0.739999999999972</c:v>
                </c:pt>
                <c:pt idx="414">
                  <c:v>0.749999999999972</c:v>
                </c:pt>
                <c:pt idx="415">
                  <c:v>0.759999999999972</c:v>
                </c:pt>
                <c:pt idx="416">
                  <c:v>0.769999999999972</c:v>
                </c:pt>
                <c:pt idx="417">
                  <c:v>0.779999999999972</c:v>
                </c:pt>
                <c:pt idx="418">
                  <c:v>0.789999999999972</c:v>
                </c:pt>
                <c:pt idx="419">
                  <c:v>0.799999999999972</c:v>
                </c:pt>
                <c:pt idx="420">
                  <c:v>0.809999999999972</c:v>
                </c:pt>
                <c:pt idx="421">
                  <c:v>0.819999999999972</c:v>
                </c:pt>
                <c:pt idx="422">
                  <c:v>0.829999999999972</c:v>
                </c:pt>
                <c:pt idx="423">
                  <c:v>0.839999999999972</c:v>
                </c:pt>
                <c:pt idx="424">
                  <c:v>0.849999999999972</c:v>
                </c:pt>
                <c:pt idx="425">
                  <c:v>0.859999999999972</c:v>
                </c:pt>
                <c:pt idx="426">
                  <c:v>0.869999999999972</c:v>
                </c:pt>
                <c:pt idx="427">
                  <c:v>0.879999999999972</c:v>
                </c:pt>
                <c:pt idx="428">
                  <c:v>0.889999999999972</c:v>
                </c:pt>
                <c:pt idx="429">
                  <c:v>0.899999999999972</c:v>
                </c:pt>
                <c:pt idx="430">
                  <c:v>0.909999999999972</c:v>
                </c:pt>
                <c:pt idx="431">
                  <c:v>0.919999999999972</c:v>
                </c:pt>
                <c:pt idx="432">
                  <c:v>0.929999999999972</c:v>
                </c:pt>
                <c:pt idx="433">
                  <c:v>0.939999999999972</c:v>
                </c:pt>
                <c:pt idx="434">
                  <c:v>0.949999999999972</c:v>
                </c:pt>
                <c:pt idx="435">
                  <c:v>0.959999999999973</c:v>
                </c:pt>
                <c:pt idx="436">
                  <c:v>0.969999999999973</c:v>
                </c:pt>
                <c:pt idx="437">
                  <c:v>0.979999999999973</c:v>
                </c:pt>
                <c:pt idx="438">
                  <c:v>0.989999999999973</c:v>
                </c:pt>
                <c:pt idx="439">
                  <c:v>0.999999999999973</c:v>
                </c:pt>
                <c:pt idx="440">
                  <c:v>1.009999999999972</c:v>
                </c:pt>
                <c:pt idx="441">
                  <c:v>1.019999999999972</c:v>
                </c:pt>
                <c:pt idx="442">
                  <c:v>1.029999999999972</c:v>
                </c:pt>
                <c:pt idx="443">
                  <c:v>1.039999999999972</c:v>
                </c:pt>
                <c:pt idx="444">
                  <c:v>1.049999999999972</c:v>
                </c:pt>
                <c:pt idx="445">
                  <c:v>1.059999999999973</c:v>
                </c:pt>
                <c:pt idx="446">
                  <c:v>1.069999999999973</c:v>
                </c:pt>
                <c:pt idx="447">
                  <c:v>1.079999999999973</c:v>
                </c:pt>
                <c:pt idx="448">
                  <c:v>1.089999999999973</c:v>
                </c:pt>
                <c:pt idx="449">
                  <c:v>1.099999999999973</c:v>
                </c:pt>
                <c:pt idx="450">
                  <c:v>1.109999999999973</c:v>
                </c:pt>
                <c:pt idx="451">
                  <c:v>1.119999999999973</c:v>
                </c:pt>
                <c:pt idx="452">
                  <c:v>1.129999999999973</c:v>
                </c:pt>
                <c:pt idx="453">
                  <c:v>1.139999999999973</c:v>
                </c:pt>
                <c:pt idx="454">
                  <c:v>1.149999999999973</c:v>
                </c:pt>
                <c:pt idx="455">
                  <c:v>1.159999999999973</c:v>
                </c:pt>
                <c:pt idx="456">
                  <c:v>1.169999999999973</c:v>
                </c:pt>
                <c:pt idx="457">
                  <c:v>1.179999999999973</c:v>
                </c:pt>
                <c:pt idx="458">
                  <c:v>1.189999999999973</c:v>
                </c:pt>
                <c:pt idx="459">
                  <c:v>1.199999999999973</c:v>
                </c:pt>
                <c:pt idx="460">
                  <c:v>1.209999999999973</c:v>
                </c:pt>
                <c:pt idx="461">
                  <c:v>1.219999999999973</c:v>
                </c:pt>
                <c:pt idx="462">
                  <c:v>1.229999999999973</c:v>
                </c:pt>
                <c:pt idx="463">
                  <c:v>1.239999999999973</c:v>
                </c:pt>
                <c:pt idx="464">
                  <c:v>1.249999999999973</c:v>
                </c:pt>
                <c:pt idx="465">
                  <c:v>1.259999999999973</c:v>
                </c:pt>
                <c:pt idx="466">
                  <c:v>1.269999999999973</c:v>
                </c:pt>
                <c:pt idx="467">
                  <c:v>1.279999999999973</c:v>
                </c:pt>
                <c:pt idx="468">
                  <c:v>1.289999999999973</c:v>
                </c:pt>
                <c:pt idx="469">
                  <c:v>1.299999999999973</c:v>
                </c:pt>
                <c:pt idx="470">
                  <c:v>1.309999999999973</c:v>
                </c:pt>
                <c:pt idx="471">
                  <c:v>1.319999999999973</c:v>
                </c:pt>
                <c:pt idx="472">
                  <c:v>1.329999999999973</c:v>
                </c:pt>
                <c:pt idx="473">
                  <c:v>1.339999999999973</c:v>
                </c:pt>
                <c:pt idx="474">
                  <c:v>1.349999999999973</c:v>
                </c:pt>
                <c:pt idx="475">
                  <c:v>1.359999999999973</c:v>
                </c:pt>
                <c:pt idx="476">
                  <c:v>1.369999999999973</c:v>
                </c:pt>
                <c:pt idx="477">
                  <c:v>1.379999999999973</c:v>
                </c:pt>
                <c:pt idx="478">
                  <c:v>1.389999999999973</c:v>
                </c:pt>
                <c:pt idx="479">
                  <c:v>1.399999999999973</c:v>
                </c:pt>
                <c:pt idx="480">
                  <c:v>1.409999999999973</c:v>
                </c:pt>
                <c:pt idx="481">
                  <c:v>1.419999999999973</c:v>
                </c:pt>
                <c:pt idx="482">
                  <c:v>1.429999999999973</c:v>
                </c:pt>
                <c:pt idx="483">
                  <c:v>1.439999999999973</c:v>
                </c:pt>
                <c:pt idx="484">
                  <c:v>1.449999999999973</c:v>
                </c:pt>
                <c:pt idx="485">
                  <c:v>1.459999999999973</c:v>
                </c:pt>
                <c:pt idx="486">
                  <c:v>1.469999999999973</c:v>
                </c:pt>
                <c:pt idx="487">
                  <c:v>1.479999999999973</c:v>
                </c:pt>
                <c:pt idx="488">
                  <c:v>1.489999999999973</c:v>
                </c:pt>
                <c:pt idx="489">
                  <c:v>1.499999999999973</c:v>
                </c:pt>
                <c:pt idx="490">
                  <c:v>1.509999999999973</c:v>
                </c:pt>
                <c:pt idx="491">
                  <c:v>1.519999999999973</c:v>
                </c:pt>
                <c:pt idx="492">
                  <c:v>1.529999999999973</c:v>
                </c:pt>
                <c:pt idx="493">
                  <c:v>1.539999999999973</c:v>
                </c:pt>
                <c:pt idx="494">
                  <c:v>1.549999999999973</c:v>
                </c:pt>
                <c:pt idx="495">
                  <c:v>1.559999999999973</c:v>
                </c:pt>
                <c:pt idx="496">
                  <c:v>1.569999999999973</c:v>
                </c:pt>
                <c:pt idx="497">
                  <c:v>1.579999999999973</c:v>
                </c:pt>
                <c:pt idx="498">
                  <c:v>1.589999999999973</c:v>
                </c:pt>
                <c:pt idx="499">
                  <c:v>1.599999999999973</c:v>
                </c:pt>
                <c:pt idx="500">
                  <c:v>1.609999999999973</c:v>
                </c:pt>
                <c:pt idx="501">
                  <c:v>1.619999999999973</c:v>
                </c:pt>
                <c:pt idx="502">
                  <c:v>1.629999999999973</c:v>
                </c:pt>
                <c:pt idx="503">
                  <c:v>1.639999999999973</c:v>
                </c:pt>
                <c:pt idx="504">
                  <c:v>1.649999999999973</c:v>
                </c:pt>
                <c:pt idx="505">
                  <c:v>1.659999999999973</c:v>
                </c:pt>
                <c:pt idx="506">
                  <c:v>1.669999999999973</c:v>
                </c:pt>
                <c:pt idx="507">
                  <c:v>1.679999999999973</c:v>
                </c:pt>
                <c:pt idx="508">
                  <c:v>1.689999999999973</c:v>
                </c:pt>
                <c:pt idx="509">
                  <c:v>1.699999999999973</c:v>
                </c:pt>
                <c:pt idx="510">
                  <c:v>1.709999999999973</c:v>
                </c:pt>
                <c:pt idx="511">
                  <c:v>1.719999999999973</c:v>
                </c:pt>
                <c:pt idx="512">
                  <c:v>1.729999999999973</c:v>
                </c:pt>
                <c:pt idx="513">
                  <c:v>1.739999999999973</c:v>
                </c:pt>
                <c:pt idx="514">
                  <c:v>1.749999999999973</c:v>
                </c:pt>
                <c:pt idx="515">
                  <c:v>1.759999999999973</c:v>
                </c:pt>
                <c:pt idx="516">
                  <c:v>1.769999999999973</c:v>
                </c:pt>
                <c:pt idx="517">
                  <c:v>1.779999999999973</c:v>
                </c:pt>
                <c:pt idx="518">
                  <c:v>1.789999999999973</c:v>
                </c:pt>
                <c:pt idx="519">
                  <c:v>1.799999999999973</c:v>
                </c:pt>
                <c:pt idx="520">
                  <c:v>1.809999999999973</c:v>
                </c:pt>
                <c:pt idx="521">
                  <c:v>1.819999999999973</c:v>
                </c:pt>
                <c:pt idx="522">
                  <c:v>1.829999999999973</c:v>
                </c:pt>
                <c:pt idx="523">
                  <c:v>1.839999999999973</c:v>
                </c:pt>
                <c:pt idx="524">
                  <c:v>1.849999999999973</c:v>
                </c:pt>
                <c:pt idx="525">
                  <c:v>1.859999999999973</c:v>
                </c:pt>
                <c:pt idx="526">
                  <c:v>1.869999999999973</c:v>
                </c:pt>
                <c:pt idx="527">
                  <c:v>1.879999999999973</c:v>
                </c:pt>
                <c:pt idx="528">
                  <c:v>1.889999999999973</c:v>
                </c:pt>
                <c:pt idx="529">
                  <c:v>1.899999999999973</c:v>
                </c:pt>
                <c:pt idx="530">
                  <c:v>1.909999999999973</c:v>
                </c:pt>
                <c:pt idx="531">
                  <c:v>1.919999999999973</c:v>
                </c:pt>
                <c:pt idx="532">
                  <c:v>1.929999999999973</c:v>
                </c:pt>
                <c:pt idx="533">
                  <c:v>1.939999999999973</c:v>
                </c:pt>
                <c:pt idx="534">
                  <c:v>1.949999999999973</c:v>
                </c:pt>
                <c:pt idx="535">
                  <c:v>1.959999999999973</c:v>
                </c:pt>
                <c:pt idx="536">
                  <c:v>1.969999999999973</c:v>
                </c:pt>
                <c:pt idx="537">
                  <c:v>1.979999999999973</c:v>
                </c:pt>
                <c:pt idx="538">
                  <c:v>1.989999999999973</c:v>
                </c:pt>
                <c:pt idx="539">
                  <c:v>1.999999999999973</c:v>
                </c:pt>
                <c:pt idx="540">
                  <c:v>2.009999999999973</c:v>
                </c:pt>
                <c:pt idx="541">
                  <c:v>2.019999999999973</c:v>
                </c:pt>
                <c:pt idx="542">
                  <c:v>2.029999999999973</c:v>
                </c:pt>
                <c:pt idx="543">
                  <c:v>2.039999999999972</c:v>
                </c:pt>
                <c:pt idx="544">
                  <c:v>2.049999999999972</c:v>
                </c:pt>
                <c:pt idx="545">
                  <c:v>2.059999999999972</c:v>
                </c:pt>
                <c:pt idx="546">
                  <c:v>2.069999999999972</c:v>
                </c:pt>
                <c:pt idx="547">
                  <c:v>2.079999999999972</c:v>
                </c:pt>
                <c:pt idx="548">
                  <c:v>2.089999999999971</c:v>
                </c:pt>
                <c:pt idx="549">
                  <c:v>2.099999999999971</c:v>
                </c:pt>
                <c:pt idx="550">
                  <c:v>2.109999999999971</c:v>
                </c:pt>
                <c:pt idx="551">
                  <c:v>2.119999999999971</c:v>
                </c:pt>
                <c:pt idx="552">
                  <c:v>2.129999999999971</c:v>
                </c:pt>
                <c:pt idx="553">
                  <c:v>2.13999999999997</c:v>
                </c:pt>
                <c:pt idx="554">
                  <c:v>2.14999999999997</c:v>
                </c:pt>
                <c:pt idx="555">
                  <c:v>2.15999999999997</c:v>
                </c:pt>
                <c:pt idx="556">
                  <c:v>2.16999999999997</c:v>
                </c:pt>
                <c:pt idx="557">
                  <c:v>2.17999999999997</c:v>
                </c:pt>
                <c:pt idx="558">
                  <c:v>2.189999999999969</c:v>
                </c:pt>
                <c:pt idx="559">
                  <c:v>2.199999999999969</c:v>
                </c:pt>
                <c:pt idx="560">
                  <c:v>2.209999999999969</c:v>
                </c:pt>
                <c:pt idx="561">
                  <c:v>2.219999999999969</c:v>
                </c:pt>
                <c:pt idx="562">
                  <c:v>2.229999999999968</c:v>
                </c:pt>
                <c:pt idx="563">
                  <c:v>2.239999999999968</c:v>
                </c:pt>
                <c:pt idx="564">
                  <c:v>2.249999999999968</c:v>
                </c:pt>
                <c:pt idx="565">
                  <c:v>2.259999999999968</c:v>
                </c:pt>
                <c:pt idx="566">
                  <c:v>2.269999999999968</c:v>
                </c:pt>
                <c:pt idx="567">
                  <c:v>2.279999999999967</c:v>
                </c:pt>
                <c:pt idx="568">
                  <c:v>2.289999999999967</c:v>
                </c:pt>
                <c:pt idx="569">
                  <c:v>2.299999999999967</c:v>
                </c:pt>
                <c:pt idx="570">
                  <c:v>2.309999999999967</c:v>
                </c:pt>
                <c:pt idx="571">
                  <c:v>2.319999999999966</c:v>
                </c:pt>
                <c:pt idx="572">
                  <c:v>2.329999999999966</c:v>
                </c:pt>
                <c:pt idx="573">
                  <c:v>2.339999999999966</c:v>
                </c:pt>
                <c:pt idx="574">
                  <c:v>2.349999999999966</c:v>
                </c:pt>
                <c:pt idx="575">
                  <c:v>2.359999999999966</c:v>
                </c:pt>
                <c:pt idx="576">
                  <c:v>2.369999999999965</c:v>
                </c:pt>
                <c:pt idx="577">
                  <c:v>2.379999999999965</c:v>
                </c:pt>
                <c:pt idx="578">
                  <c:v>2.389999999999965</c:v>
                </c:pt>
                <c:pt idx="579">
                  <c:v>2.399999999999965</c:v>
                </c:pt>
                <c:pt idx="580">
                  <c:v>2.409999999999965</c:v>
                </c:pt>
                <c:pt idx="581">
                  <c:v>2.419999999999964</c:v>
                </c:pt>
                <c:pt idx="582">
                  <c:v>2.429999999999964</c:v>
                </c:pt>
                <c:pt idx="583">
                  <c:v>2.439999999999964</c:v>
                </c:pt>
                <c:pt idx="584">
                  <c:v>2.449999999999964</c:v>
                </c:pt>
                <c:pt idx="585">
                  <c:v>2.459999999999964</c:v>
                </c:pt>
                <c:pt idx="586">
                  <c:v>2.469999999999963</c:v>
                </c:pt>
                <c:pt idx="587">
                  <c:v>2.479999999999963</c:v>
                </c:pt>
                <c:pt idx="588">
                  <c:v>2.489999999999963</c:v>
                </c:pt>
                <c:pt idx="589">
                  <c:v>2.499999999999963</c:v>
                </c:pt>
                <c:pt idx="590">
                  <c:v>2.509999999999962</c:v>
                </c:pt>
                <c:pt idx="591">
                  <c:v>2.519999999999962</c:v>
                </c:pt>
                <c:pt idx="592">
                  <c:v>2.529999999999962</c:v>
                </c:pt>
                <c:pt idx="593">
                  <c:v>2.539999999999962</c:v>
                </c:pt>
                <c:pt idx="594">
                  <c:v>2.549999999999962</c:v>
                </c:pt>
                <c:pt idx="595">
                  <c:v>2.559999999999961</c:v>
                </c:pt>
                <c:pt idx="596">
                  <c:v>2.569999999999961</c:v>
                </c:pt>
                <c:pt idx="597">
                  <c:v>2.579999999999961</c:v>
                </c:pt>
                <c:pt idx="598">
                  <c:v>2.589999999999961</c:v>
                </c:pt>
                <c:pt idx="599">
                  <c:v>2.599999999999961</c:v>
                </c:pt>
                <c:pt idx="600">
                  <c:v>2.60999999999996</c:v>
                </c:pt>
                <c:pt idx="601">
                  <c:v>2.61999999999996</c:v>
                </c:pt>
                <c:pt idx="602">
                  <c:v>2.62999999999996</c:v>
                </c:pt>
                <c:pt idx="603">
                  <c:v>2.63999999999996</c:v>
                </c:pt>
                <c:pt idx="604">
                  <c:v>2.649999999999959</c:v>
                </c:pt>
                <c:pt idx="605">
                  <c:v>2.659999999999959</c:v>
                </c:pt>
                <c:pt idx="606">
                  <c:v>2.669999999999959</c:v>
                </c:pt>
                <c:pt idx="607">
                  <c:v>2.679999999999959</c:v>
                </c:pt>
                <c:pt idx="608">
                  <c:v>2.689999999999959</c:v>
                </c:pt>
                <c:pt idx="609">
                  <c:v>2.699999999999958</c:v>
                </c:pt>
                <c:pt idx="610">
                  <c:v>2.709999999999958</c:v>
                </c:pt>
                <c:pt idx="611">
                  <c:v>2.719999999999958</c:v>
                </c:pt>
                <c:pt idx="612">
                  <c:v>2.729999999999958</c:v>
                </c:pt>
                <c:pt idx="613">
                  <c:v>2.739999999999958</c:v>
                </c:pt>
                <c:pt idx="614">
                  <c:v>2.749999999999957</c:v>
                </c:pt>
                <c:pt idx="615">
                  <c:v>2.759999999999957</c:v>
                </c:pt>
                <c:pt idx="616">
                  <c:v>2.769999999999957</c:v>
                </c:pt>
                <c:pt idx="617">
                  <c:v>2.779999999999957</c:v>
                </c:pt>
                <c:pt idx="618">
                  <c:v>2.789999999999956</c:v>
                </c:pt>
                <c:pt idx="619">
                  <c:v>2.799999999999956</c:v>
                </c:pt>
                <c:pt idx="620">
                  <c:v>2.809999999999956</c:v>
                </c:pt>
                <c:pt idx="621">
                  <c:v>2.819999999999956</c:v>
                </c:pt>
                <c:pt idx="622">
                  <c:v>2.829999999999956</c:v>
                </c:pt>
                <c:pt idx="623">
                  <c:v>2.839999999999955</c:v>
                </c:pt>
                <c:pt idx="624">
                  <c:v>2.849999999999955</c:v>
                </c:pt>
                <c:pt idx="625">
                  <c:v>2.859999999999955</c:v>
                </c:pt>
                <c:pt idx="626">
                  <c:v>2.869999999999955</c:v>
                </c:pt>
                <c:pt idx="627">
                  <c:v>2.879999999999955</c:v>
                </c:pt>
                <c:pt idx="628">
                  <c:v>2.889999999999954</c:v>
                </c:pt>
                <c:pt idx="629">
                  <c:v>2.899999999999954</c:v>
                </c:pt>
                <c:pt idx="630">
                  <c:v>2.909999999999954</c:v>
                </c:pt>
                <c:pt idx="631">
                  <c:v>2.919999999999954</c:v>
                </c:pt>
                <c:pt idx="632">
                  <c:v>2.929999999999954</c:v>
                </c:pt>
                <c:pt idx="633">
                  <c:v>2.939999999999953</c:v>
                </c:pt>
                <c:pt idx="634">
                  <c:v>2.949999999999953</c:v>
                </c:pt>
                <c:pt idx="635">
                  <c:v>2.959999999999953</c:v>
                </c:pt>
                <c:pt idx="636">
                  <c:v>2.969999999999953</c:v>
                </c:pt>
                <c:pt idx="637">
                  <c:v>2.979999999999952</c:v>
                </c:pt>
                <c:pt idx="638">
                  <c:v>2.989999999999952</c:v>
                </c:pt>
                <c:pt idx="639">
                  <c:v>2.999999999999952</c:v>
                </c:pt>
                <c:pt idx="640">
                  <c:v>3.009999999999952</c:v>
                </c:pt>
                <c:pt idx="641">
                  <c:v>3.019999999999952</c:v>
                </c:pt>
                <c:pt idx="642">
                  <c:v>3.029999999999951</c:v>
                </c:pt>
                <c:pt idx="643">
                  <c:v>3.039999999999951</c:v>
                </c:pt>
                <c:pt idx="644">
                  <c:v>3.049999999999951</c:v>
                </c:pt>
                <c:pt idx="645">
                  <c:v>3.059999999999951</c:v>
                </c:pt>
                <c:pt idx="646">
                  <c:v>3.069999999999951</c:v>
                </c:pt>
                <c:pt idx="647">
                  <c:v>3.07999999999995</c:v>
                </c:pt>
                <c:pt idx="648">
                  <c:v>3.08999999999995</c:v>
                </c:pt>
                <c:pt idx="649">
                  <c:v>3.09999999999995</c:v>
                </c:pt>
                <c:pt idx="650">
                  <c:v>3.10999999999995</c:v>
                </c:pt>
                <c:pt idx="651">
                  <c:v>3.119999999999949</c:v>
                </c:pt>
                <c:pt idx="652">
                  <c:v>3.129999999999949</c:v>
                </c:pt>
                <c:pt idx="653">
                  <c:v>3.139999999999949</c:v>
                </c:pt>
                <c:pt idx="654">
                  <c:v>3.149999999999949</c:v>
                </c:pt>
                <c:pt idx="655">
                  <c:v>3.159999999999949</c:v>
                </c:pt>
                <c:pt idx="656">
                  <c:v>3.169999999999948</c:v>
                </c:pt>
                <c:pt idx="657">
                  <c:v>3.179999999999948</c:v>
                </c:pt>
                <c:pt idx="658">
                  <c:v>3.189999999999948</c:v>
                </c:pt>
                <c:pt idx="659">
                  <c:v>3.199999999999948</c:v>
                </c:pt>
                <c:pt idx="660">
                  <c:v>3.209999999999948</c:v>
                </c:pt>
                <c:pt idx="661">
                  <c:v>3.219999999999947</c:v>
                </c:pt>
                <c:pt idx="662">
                  <c:v>3.229999999999947</c:v>
                </c:pt>
                <c:pt idx="663">
                  <c:v>3.239999999999947</c:v>
                </c:pt>
                <c:pt idx="664">
                  <c:v>3.249999999999947</c:v>
                </c:pt>
                <c:pt idx="665">
                  <c:v>3.259999999999946</c:v>
                </c:pt>
                <c:pt idx="666">
                  <c:v>3.269999999999946</c:v>
                </c:pt>
                <c:pt idx="667">
                  <c:v>3.279999999999946</c:v>
                </c:pt>
                <c:pt idx="668">
                  <c:v>3.289999999999946</c:v>
                </c:pt>
                <c:pt idx="669">
                  <c:v>3.299999999999946</c:v>
                </c:pt>
                <c:pt idx="670">
                  <c:v>3.309999999999945</c:v>
                </c:pt>
                <c:pt idx="671">
                  <c:v>3.319999999999945</c:v>
                </c:pt>
                <c:pt idx="672">
                  <c:v>3.329999999999945</c:v>
                </c:pt>
                <c:pt idx="673">
                  <c:v>3.339999999999945</c:v>
                </c:pt>
                <c:pt idx="674">
                  <c:v>3.349999999999945</c:v>
                </c:pt>
                <c:pt idx="675">
                  <c:v>3.359999999999944</c:v>
                </c:pt>
                <c:pt idx="676">
                  <c:v>3.369999999999944</c:v>
                </c:pt>
                <c:pt idx="677">
                  <c:v>3.379999999999944</c:v>
                </c:pt>
                <c:pt idx="678">
                  <c:v>3.389999999999944</c:v>
                </c:pt>
                <c:pt idx="679">
                  <c:v>3.399999999999943</c:v>
                </c:pt>
              </c:numCache>
            </c:numRef>
          </c:xVal>
          <c:yVal>
            <c:numRef>
              <c:f>'T-Table'!$R$59:$R$738</c:f>
              <c:numCache>
                <c:formatCode>General</c:formatCode>
                <c:ptCount val="680"/>
                <c:pt idx="0">
                  <c:v>0.00161191030552121</c:v>
                </c:pt>
                <c:pt idx="1">
                  <c:v>0.00166217935212432</c:v>
                </c:pt>
                <c:pt idx="2">
                  <c:v>0.00171389270979816</c:v>
                </c:pt>
                <c:pt idx="3">
                  <c:v>0.00176708750115884</c:v>
                </c:pt>
                <c:pt idx="4">
                  <c:v>0.00182180165437806</c:v>
                </c:pt>
                <c:pt idx="5">
                  <c:v>0.00187807391578421</c:v>
                </c:pt>
                <c:pt idx="6">
                  <c:v>0.00193594386246332</c:v>
                </c:pt>
                <c:pt idx="7">
                  <c:v>0.0019954519150045</c:v>
                </c:pt>
                <c:pt idx="8">
                  <c:v>0.00205663935010092</c:v>
                </c:pt>
                <c:pt idx="9">
                  <c:v>0.00211954831340622</c:v>
                </c:pt>
                <c:pt idx="10">
                  <c:v>0.00218422183215772</c:v>
                </c:pt>
                <c:pt idx="11">
                  <c:v>0.00225070382798842</c:v>
                </c:pt>
                <c:pt idx="12">
                  <c:v>0.00231903912962794</c:v>
                </c:pt>
                <c:pt idx="13">
                  <c:v>0.00238927348567008</c:v>
                </c:pt>
                <c:pt idx="14">
                  <c:v>0.00246145357720717</c:v>
                </c:pt>
                <c:pt idx="15">
                  <c:v>0.00253562703064203</c:v>
                </c:pt>
                <c:pt idx="16">
                  <c:v>0.00261184243025569</c:v>
                </c:pt>
                <c:pt idx="17">
                  <c:v>0.00269014933078626</c:v>
                </c:pt>
                <c:pt idx="18">
                  <c:v>0.00277059827012982</c:v>
                </c:pt>
                <c:pt idx="19">
                  <c:v>0.00285324078168614</c:v>
                </c:pt>
                <c:pt idx="20">
                  <c:v>0.00293812940688198</c:v>
                </c:pt>
                <c:pt idx="21">
                  <c:v>0.00302531770751679</c:v>
                </c:pt>
                <c:pt idx="22">
                  <c:v>0.00311486027801955</c:v>
                </c:pt>
                <c:pt idx="23">
                  <c:v>0.0032068127575724</c:v>
                </c:pt>
                <c:pt idx="24">
                  <c:v>0.00330123184227871</c:v>
                </c:pt>
                <c:pt idx="25">
                  <c:v>0.00339817529693143</c:v>
                </c:pt>
                <c:pt idx="26">
                  <c:v>0.0034977019670257</c:v>
                </c:pt>
                <c:pt idx="27">
                  <c:v>0.00359987179022747</c:v>
                </c:pt>
                <c:pt idx="28">
                  <c:v>0.00370474580804192</c:v>
                </c:pt>
                <c:pt idx="29">
                  <c:v>0.00381238617703783</c:v>
                </c:pt>
                <c:pt idx="30">
                  <c:v>0.00392285618009414</c:v>
                </c:pt>
                <c:pt idx="31">
                  <c:v>0.00403622023733563</c:v>
                </c:pt>
                <c:pt idx="32">
                  <c:v>0.00415254391695763</c:v>
                </c:pt>
                <c:pt idx="33">
                  <c:v>0.00427189394572869</c:v>
                </c:pt>
                <c:pt idx="34">
                  <c:v>0.00439433821932678</c:v>
                </c:pt>
                <c:pt idx="35">
                  <c:v>0.00451994581248671</c:v>
                </c:pt>
                <c:pt idx="36">
                  <c:v>0.00464878698877014</c:v>
                </c:pt>
                <c:pt idx="37">
                  <c:v>0.00478093321015782</c:v>
                </c:pt>
                <c:pt idx="38">
                  <c:v>0.00491645714632005</c:v>
                </c:pt>
                <c:pt idx="39">
                  <c:v>0.00505543268359831</c:v>
                </c:pt>
                <c:pt idx="40">
                  <c:v>0.00519793493368725</c:v>
                </c:pt>
                <c:pt idx="41">
                  <c:v>0.00534404024190582</c:v>
                </c:pt>
                <c:pt idx="42">
                  <c:v>0.00549382619532412</c:v>
                </c:pt>
                <c:pt idx="43">
                  <c:v>0.00564737163022411</c:v>
                </c:pt>
                <c:pt idx="44">
                  <c:v>0.00580475663951585</c:v>
                </c:pt>
                <c:pt idx="45">
                  <c:v>0.00596606257947663</c:v>
                </c:pt>
                <c:pt idx="46">
                  <c:v>0.00613137207631231</c:v>
                </c:pt>
                <c:pt idx="47">
                  <c:v>0.00630076903210819</c:v>
                </c:pt>
                <c:pt idx="48">
                  <c:v>0.00647433863049107</c:v>
                </c:pt>
                <c:pt idx="49">
                  <c:v>0.00665216734168083</c:v>
                </c:pt>
                <c:pt idx="50">
                  <c:v>0.00683434292725327</c:v>
                </c:pt>
                <c:pt idx="51">
                  <c:v>0.00702095444415906</c:v>
                </c:pt>
                <c:pt idx="52">
                  <c:v>0.00721209224857633</c:v>
                </c:pt>
                <c:pt idx="53">
                  <c:v>0.00740784799879712</c:v>
                </c:pt>
                <c:pt idx="54">
                  <c:v>0.00760831465803635</c:v>
                </c:pt>
                <c:pt idx="55">
                  <c:v>0.00781358649627472</c:v>
                </c:pt>
                <c:pt idx="56">
                  <c:v>0.00802375909175756</c:v>
                </c:pt>
                <c:pt idx="57">
                  <c:v>0.00823892933183856</c:v>
                </c:pt>
                <c:pt idx="58">
                  <c:v>0.00845919541315743</c:v>
                </c:pt>
                <c:pt idx="59">
                  <c:v>0.00868465684118469</c:v>
                </c:pt>
                <c:pt idx="60">
                  <c:v>0.00891541442920029</c:v>
                </c:pt>
                <c:pt idx="61">
                  <c:v>0.00915157029645064</c:v>
                </c:pt>
                <c:pt idx="62">
                  <c:v>0.00939322786573937</c:v>
                </c:pt>
                <c:pt idx="63">
                  <c:v>0.00964049186021887</c:v>
                </c:pt>
                <c:pt idx="64">
                  <c:v>0.00989346829948223</c:v>
                </c:pt>
                <c:pt idx="65">
                  <c:v>0.010152264494856</c:v>
                </c:pt>
                <c:pt idx="66">
                  <c:v>0.0104169890440597</c:v>
                </c:pt>
                <c:pt idx="67">
                  <c:v>0.0106877518248227</c:v>
                </c:pt>
                <c:pt idx="68">
                  <c:v>0.0109646639879557</c:v>
                </c:pt>
                <c:pt idx="69">
                  <c:v>0.011247837949413</c:v>
                </c:pt>
                <c:pt idx="70">
                  <c:v>0.0115373873814995</c:v>
                </c:pt>
                <c:pt idx="71">
                  <c:v>0.0118334272034226</c:v>
                </c:pt>
                <c:pt idx="72">
                  <c:v>0.0121360735706233</c:v>
                </c:pt>
                <c:pt idx="73">
                  <c:v>0.0124454438634736</c:v>
                </c:pt>
                <c:pt idx="74">
                  <c:v>0.0127616566748534</c:v>
                </c:pt>
                <c:pt idx="75">
                  <c:v>0.0130848317969834</c:v>
                </c:pt>
                <c:pt idx="76">
                  <c:v>0.013415090207014</c:v>
                </c:pt>
                <c:pt idx="77">
                  <c:v>0.0137525540519268</c:v>
                </c:pt>
                <c:pt idx="78">
                  <c:v>0.0140973466321914</c:v>
                </c:pt>
                <c:pt idx="79">
                  <c:v>0.0144495923845134</c:v>
                </c:pt>
                <c:pt idx="80">
                  <c:v>0.0148094168635482</c:v>
                </c:pt>
                <c:pt idx="81">
                  <c:v>0.0151769467224616</c:v>
                </c:pt>
                <c:pt idx="82">
                  <c:v>0.0155523096925902</c:v>
                </c:pt>
                <c:pt idx="83">
                  <c:v>0.0159356345616701</c:v>
                </c:pt>
                <c:pt idx="84">
                  <c:v>0.0163270511514435</c:v>
                </c:pt>
                <c:pt idx="85">
                  <c:v>0.0167266902936336</c:v>
                </c:pt>
                <c:pt idx="86">
                  <c:v>0.0171346838050868</c:v>
                </c:pt>
                <c:pt idx="87">
                  <c:v>0.0175511644616932</c:v>
                </c:pt>
                <c:pt idx="88">
                  <c:v>0.0179762659709981</c:v>
                </c:pt>
                <c:pt idx="89">
                  <c:v>0.0184101229437683</c:v>
                </c:pt>
                <c:pt idx="90">
                  <c:v>0.0188528708643276</c:v>
                </c:pt>
                <c:pt idx="91">
                  <c:v>0.0193046460595037</c:v>
                </c:pt>
                <c:pt idx="92">
                  <c:v>0.0197655856665646</c:v>
                </c:pt>
                <c:pt idx="93">
                  <c:v>0.020235827599735</c:v>
                </c:pt>
                <c:pt idx="94">
                  <c:v>0.0207155105155343</c:v>
                </c:pt>
                <c:pt idx="95">
                  <c:v>0.0212047737767507</c:v>
                </c:pt>
                <c:pt idx="96">
                  <c:v>0.0217037574151813</c:v>
                </c:pt>
                <c:pt idx="97">
                  <c:v>0.022212602093119</c:v>
                </c:pt>
                <c:pt idx="98">
                  <c:v>0.0227314490633179</c:v>
                </c:pt>
                <c:pt idx="99">
                  <c:v>0.0232604401279035</c:v>
                </c:pt>
                <c:pt idx="100">
                  <c:v>0.0237997175957405</c:v>
                </c:pt>
                <c:pt idx="101">
                  <c:v>0.0243494242385123</c:v>
                </c:pt>
                <c:pt idx="102">
                  <c:v>0.0249097032455237</c:v>
                </c:pt>
                <c:pt idx="103">
                  <c:v>0.0254806981770161</c:v>
                </c:pt>
                <c:pt idx="104">
                  <c:v>0.0260625529162062</c:v>
                </c:pt>
                <c:pt idx="105">
                  <c:v>0.0266554116198581</c:v>
                </c:pt>
                <c:pt idx="106">
                  <c:v>0.0272594186676023</c:v>
                </c:pt>
                <c:pt idx="107">
                  <c:v>0.0278747186098327</c:v>
                </c:pt>
                <c:pt idx="108">
                  <c:v>0.0285014561140495</c:v>
                </c:pt>
                <c:pt idx="109">
                  <c:v>0.0291397759100032</c:v>
                </c:pt>
                <c:pt idx="110">
                  <c:v>0.0297898227335169</c:v>
                </c:pt>
                <c:pt idx="111">
                  <c:v>0.0304517412685556</c:v>
                </c:pt>
                <c:pt idx="112">
                  <c:v>0.0311256760883283</c:v>
                </c:pt>
                <c:pt idx="113">
                  <c:v>0.0318117715947141</c:v>
                </c:pt>
                <c:pt idx="114">
                  <c:v>0.032510171956357</c:v>
                </c:pt>
                <c:pt idx="115">
                  <c:v>0.0332210210455708</c:v>
                </c:pt>
                <c:pt idx="116">
                  <c:v>0.0339444623734253</c:v>
                </c:pt>
                <c:pt idx="117">
                  <c:v>0.0346806390240095</c:v>
                </c:pt>
                <c:pt idx="118">
                  <c:v>0.035429693586897</c:v>
                </c:pt>
                <c:pt idx="119">
                  <c:v>0.0361917680884338</c:v>
                </c:pt>
                <c:pt idx="120">
                  <c:v>0.0369670039215952</c:v>
                </c:pt>
                <c:pt idx="121">
                  <c:v>0.0377555417746311</c:v>
                </c:pt>
                <c:pt idx="122">
                  <c:v>0.0385575215582801</c:v>
                </c:pt>
                <c:pt idx="123">
                  <c:v>0.0393730823316063</c:v>
                </c:pt>
                <c:pt idx="124">
                  <c:v>0.0402023622267156</c:v>
                </c:pt>
                <c:pt idx="125">
                  <c:v>0.0410454983719721</c:v>
                </c:pt>
                <c:pt idx="126">
                  <c:v>0.0419026268142053</c:v>
                </c:pt>
                <c:pt idx="127">
                  <c:v>0.0427738824392732</c:v>
                </c:pt>
                <c:pt idx="128">
                  <c:v>0.0436593988919043</c:v>
                </c:pt>
                <c:pt idx="129">
                  <c:v>0.0445593084938411</c:v>
                </c:pt>
                <c:pt idx="130">
                  <c:v>0.0454737421610285</c:v>
                </c:pt>
                <c:pt idx="131">
                  <c:v>0.046402829319736</c:v>
                </c:pt>
                <c:pt idx="132">
                  <c:v>0.0473466978212822</c:v>
                </c:pt>
                <c:pt idx="133">
                  <c:v>0.0483054738557476</c:v>
                </c:pt>
                <c:pt idx="134">
                  <c:v>0.0492792818647558</c:v>
                </c:pt>
                <c:pt idx="135">
                  <c:v>0.0502682444528668</c:v>
                </c:pt>
                <c:pt idx="136">
                  <c:v>0.0512724822983035</c:v>
                </c:pt>
                <c:pt idx="137">
                  <c:v>0.0522921140624133</c:v>
                </c:pt>
                <c:pt idx="138">
                  <c:v>0.0533272562982301</c:v>
                </c:pt>
                <c:pt idx="139">
                  <c:v>0.0543780233582258</c:v>
                </c:pt>
                <c:pt idx="140">
                  <c:v>0.0554445273009407</c:v>
                </c:pt>
                <c:pt idx="141">
                  <c:v>0.0565268777971362</c:v>
                </c:pt>
                <c:pt idx="142">
                  <c:v>0.0576251820344598</c:v>
                </c:pt>
                <c:pt idx="143">
                  <c:v>0.0587395446222549</c:v>
                </c:pt>
                <c:pt idx="144">
                  <c:v>0.0598700674947716</c:v>
                </c:pt>
                <c:pt idx="145">
                  <c:v>0.0610168498143659</c:v>
                </c:pt>
                <c:pt idx="146">
                  <c:v>0.0621799878732787</c:v>
                </c:pt>
                <c:pt idx="147">
                  <c:v>0.0633595749959026</c:v>
                </c:pt>
                <c:pt idx="148">
                  <c:v>0.0645557014393727</c:v>
                </c:pt>
                <c:pt idx="149">
                  <c:v>0.0657684542943682</c:v>
                </c:pt>
                <c:pt idx="150">
                  <c:v>0.0669979173853141</c:v>
                </c:pt>
                <c:pt idx="151">
                  <c:v>0.0682441711699955</c:v>
                </c:pt>
                <c:pt idx="152">
                  <c:v>0.0695072926391149</c:v>
                </c:pt>
                <c:pt idx="153">
                  <c:v>0.0707873552152183</c:v>
                </c:pt>
                <c:pt idx="154">
                  <c:v>0.0720844286517308</c:v>
                </c:pt>
                <c:pt idx="155">
                  <c:v>0.073398578931716</c:v>
                </c:pt>
                <c:pt idx="156">
                  <c:v>0.0747298681662345</c:v>
                </c:pt>
                <c:pt idx="157">
                  <c:v>0.0760783544932142</c:v>
                </c:pt>
                <c:pt idx="158">
                  <c:v>0.0774440919756314</c:v>
                </c:pt>
                <c:pt idx="159">
                  <c:v>0.078827130500525</c:v>
                </c:pt>
                <c:pt idx="160">
                  <c:v>0.0802275156774446</c:v>
                </c:pt>
                <c:pt idx="161">
                  <c:v>0.0816452887376306</c:v>
                </c:pt>
                <c:pt idx="162">
                  <c:v>0.0830804864329626</c:v>
                </c:pt>
                <c:pt idx="163">
                  <c:v>0.0845331409359495</c:v>
                </c:pt>
                <c:pt idx="164">
                  <c:v>0.086003279739244</c:v>
                </c:pt>
                <c:pt idx="165">
                  <c:v>0.0874909255563549</c:v>
                </c:pt>
                <c:pt idx="166">
                  <c:v>0.0889960962226932</c:v>
                </c:pt>
                <c:pt idx="167">
                  <c:v>0.0905188045969951</c:v>
                </c:pt>
                <c:pt idx="168">
                  <c:v>0.0920590584635894</c:v>
                </c:pt>
                <c:pt idx="169">
                  <c:v>0.0936168604357523</c:v>
                </c:pt>
                <c:pt idx="170">
                  <c:v>0.0951922078594069</c:v>
                </c:pt>
                <c:pt idx="171">
                  <c:v>0.0967850927178659</c:v>
                </c:pt>
                <c:pt idx="172">
                  <c:v>0.0983955015380733</c:v>
                </c:pt>
                <c:pt idx="173">
                  <c:v>0.100023415296846</c:v>
                </c:pt>
                <c:pt idx="174">
                  <c:v>0.101668809329603</c:v>
                </c:pt>
                <c:pt idx="175">
                  <c:v>0.10333165323908</c:v>
                </c:pt>
                <c:pt idx="176">
                  <c:v>0.105011910806418</c:v>
                </c:pt>
                <c:pt idx="177">
                  <c:v>0.106709539902483</c:v>
                </c:pt>
                <c:pt idx="178">
                  <c:v>0.108424492402215</c:v>
                </c:pt>
                <c:pt idx="179">
                  <c:v>0.110156714098752</c:v>
                </c:pt>
                <c:pt idx="180">
                  <c:v>0.111906144620233</c:v>
                </c:pt>
                <c:pt idx="181">
                  <c:v>0.113672717348945</c:v>
                </c:pt>
                <c:pt idx="182">
                  <c:v>0.115456359340127</c:v>
                </c:pt>
                <c:pt idx="183">
                  <c:v>0.117256991244896</c:v>
                </c:pt>
                <c:pt idx="184">
                  <c:v>0.119074527234231</c:v>
                </c:pt>
                <c:pt idx="185">
                  <c:v>0.120908874924286</c:v>
                </c:pt>
                <c:pt idx="186">
                  <c:v>0.122759935305106</c:v>
                </c:pt>
                <c:pt idx="187">
                  <c:v>0.124627602670857</c:v>
                </c:pt>
                <c:pt idx="188">
                  <c:v>0.126511764552284</c:v>
                </c:pt>
                <c:pt idx="189">
                  <c:v>0.128412301651681</c:v>
                </c:pt>
                <c:pt idx="190">
                  <c:v>0.130329087780534</c:v>
                </c:pt>
                <c:pt idx="191">
                  <c:v>0.132261989799309</c:v>
                </c:pt>
                <c:pt idx="192">
                  <c:v>0.134210867559981</c:v>
                </c:pt>
                <c:pt idx="193">
                  <c:v>0.136175573851349</c:v>
                </c:pt>
                <c:pt idx="194">
                  <c:v>0.138155954347174</c:v>
                </c:pt>
                <c:pt idx="195">
                  <c:v>0.140151847556802</c:v>
                </c:pt>
                <c:pt idx="196">
                  <c:v>0.142163084779001</c:v>
                </c:pt>
                <c:pt idx="197">
                  <c:v>0.144189490059055</c:v>
                </c:pt>
                <c:pt idx="198">
                  <c:v>0.146230880148124</c:v>
                </c:pt>
                <c:pt idx="199">
                  <c:v>0.148287064466779</c:v>
                </c:pt>
                <c:pt idx="200">
                  <c:v>0.150357845070492</c:v>
                </c:pt>
                <c:pt idx="201">
                  <c:v>0.152443016620185</c:v>
                </c:pt>
                <c:pt idx="202">
                  <c:v>0.154542366354349</c:v>
                </c:pt>
                <c:pt idx="203">
                  <c:v>0.15665567406552</c:v>
                </c:pt>
                <c:pt idx="204">
                  <c:v>0.15878271208033</c:v>
                </c:pt>
                <c:pt idx="205">
                  <c:v>0.160923245242617</c:v>
                </c:pt>
                <c:pt idx="206">
                  <c:v>0.163077030901038</c:v>
                </c:pt>
                <c:pt idx="207">
                  <c:v>0.165243818898697</c:v>
                </c:pt>
                <c:pt idx="208">
                  <c:v>0.167423351569029</c:v>
                </c:pt>
                <c:pt idx="209">
                  <c:v>0.169615363733389</c:v>
                </c:pt>
                <c:pt idx="210">
                  <c:v>0.171819582702759</c:v>
                </c:pt>
                <c:pt idx="211">
                  <c:v>0.174035728285127</c:v>
                </c:pt>
                <c:pt idx="212">
                  <c:v>0.176263512794517</c:v>
                </c:pt>
                <c:pt idx="213">
                  <c:v>0.178502641065659</c:v>
                </c:pt>
                <c:pt idx="214">
                  <c:v>0.180752810472562</c:v>
                </c:pt>
                <c:pt idx="215">
                  <c:v>0.183013710949853</c:v>
                </c:pt>
                <c:pt idx="216">
                  <c:v>0.185285025020487</c:v>
                </c:pt>
                <c:pt idx="217">
                  <c:v>0.187566427825958</c:v>
                </c:pt>
                <c:pt idx="218">
                  <c:v>0.189857587161413</c:v>
                </c:pt>
                <c:pt idx="219">
                  <c:v>0.192158163515344</c:v>
                </c:pt>
                <c:pt idx="220">
                  <c:v>0.194467810112742</c:v>
                </c:pt>
                <c:pt idx="221">
                  <c:v>0.196786172963548</c:v>
                </c:pt>
                <c:pt idx="222">
                  <c:v>0.199112890915132</c:v>
                </c:pt>
                <c:pt idx="223">
                  <c:v>0.201447595709159</c:v>
                </c:pt>
                <c:pt idx="224">
                  <c:v>0.203789912042307</c:v>
                </c:pt>
                <c:pt idx="225">
                  <c:v>0.20613945763337</c:v>
                </c:pt>
                <c:pt idx="226">
                  <c:v>0.208495843292433</c:v>
                </c:pt>
                <c:pt idx="227">
                  <c:v>0.210858672995684</c:v>
                </c:pt>
                <c:pt idx="228">
                  <c:v>0.213227543965377</c:v>
                </c:pt>
                <c:pt idx="229">
                  <c:v>0.215602046752883</c:v>
                </c:pt>
                <c:pt idx="230">
                  <c:v>0.217981765328201</c:v>
                </c:pt>
                <c:pt idx="231">
                  <c:v>0.220366277170569</c:v>
                </c:pt>
                <c:pt idx="232">
                  <c:v>0.222755153368837</c:v>
                </c:pt>
                <c:pt idx="233">
                  <c:v>0.225147958720084</c:v>
                </c:pt>
                <c:pt idx="234">
                  <c:v>0.227544251839085</c:v>
                </c:pt>
                <c:pt idx="235">
                  <c:v>0.229943585266446</c:v>
                </c:pt>
                <c:pt idx="236">
                  <c:v>0.232345505586184</c:v>
                </c:pt>
                <c:pt idx="237">
                  <c:v>0.234749553543756</c:v>
                </c:pt>
                <c:pt idx="238">
                  <c:v>0.23715526417154</c:v>
                </c:pt>
                <c:pt idx="239">
                  <c:v>0.239562166916629</c:v>
                </c:pt>
                <c:pt idx="240">
                  <c:v>0.241969785774399</c:v>
                </c:pt>
                <c:pt idx="241">
                  <c:v>0.244377639425419</c:v>
                </c:pt>
                <c:pt idx="242">
                  <c:v>0.246785241377379</c:v>
                </c:pt>
                <c:pt idx="243">
                  <c:v>0.249192100110751</c:v>
                </c:pt>
                <c:pt idx="244">
                  <c:v>0.251597719229191</c:v>
                </c:pt>
                <c:pt idx="245">
                  <c:v>0.254001597613529</c:v>
                </c:pt>
                <c:pt idx="246">
                  <c:v>0.25640322958036</c:v>
                </c:pt>
                <c:pt idx="247">
                  <c:v>0.258802105044487</c:v>
                </c:pt>
                <c:pt idx="248">
                  <c:v>0.261197709685224</c:v>
                </c:pt>
                <c:pt idx="249">
                  <c:v>0.263589525117036</c:v>
                </c:pt>
                <c:pt idx="250">
                  <c:v>0.265977029063569</c:v>
                </c:pt>
                <c:pt idx="251">
                  <c:v>0.268359695535858</c:v>
                </c:pt>
                <c:pt idx="252">
                  <c:v>0.270736995014087</c:v>
                </c:pt>
                <c:pt idx="253">
                  <c:v>0.273108394633026</c:v>
                </c:pt>
                <c:pt idx="254">
                  <c:v>0.27547335837097</c:v>
                </c:pt>
                <c:pt idx="255">
                  <c:v>0.277831347242363</c:v>
                </c:pt>
                <c:pt idx="256">
                  <c:v>0.280181819493541</c:v>
                </c:pt>
                <c:pt idx="257">
                  <c:v>0.282524230802061</c:v>
                </c:pt>
                <c:pt idx="258">
                  <c:v>0.284858034478952</c:v>
                </c:pt>
                <c:pt idx="259">
                  <c:v>0.287182681674258</c:v>
                </c:pt>
                <c:pt idx="260">
                  <c:v>0.289497621585733</c:v>
                </c:pt>
                <c:pt idx="261">
                  <c:v>0.291802301669919</c:v>
                </c:pt>
                <c:pt idx="262">
                  <c:v>0.294096167856772</c:v>
                </c:pt>
                <c:pt idx="263">
                  <c:v>0.296378664766139</c:v>
                </c:pt>
                <c:pt idx="264">
                  <c:v>0.298649235927617</c:v>
                </c:pt>
                <c:pt idx="265">
                  <c:v>0.300907324002231</c:v>
                </c:pt>
                <c:pt idx="266">
                  <c:v>0.303152371006865</c:v>
                </c:pt>
                <c:pt idx="267">
                  <c:v>0.305383818540572</c:v>
                </c:pt>
                <c:pt idx="268">
                  <c:v>0.307601108013378</c:v>
                </c:pt>
                <c:pt idx="269">
                  <c:v>0.309803680876608</c:v>
                </c:pt>
                <c:pt idx="270">
                  <c:v>0.311990978855359</c:v>
                </c:pt>
                <c:pt idx="271">
                  <c:v>0.314162444182553</c:v>
                </c:pt>
                <c:pt idx="272">
                  <c:v>0.316317519834519</c:v>
                </c:pt>
                <c:pt idx="273">
                  <c:v>0.318455649768135</c:v>
                </c:pt>
                <c:pt idx="274">
                  <c:v>0.32057627915909</c:v>
                </c:pt>
                <c:pt idx="275">
                  <c:v>0.322678854641378</c:v>
                </c:pt>
                <c:pt idx="276">
                  <c:v>0.32476282454782</c:v>
                </c:pt>
                <c:pt idx="277">
                  <c:v>0.326827639151395</c:v>
                </c:pt>
                <c:pt idx="278">
                  <c:v>0.328872750907283</c:v>
                </c:pt>
                <c:pt idx="279">
                  <c:v>0.330897614695469</c:v>
                </c:pt>
                <c:pt idx="280">
                  <c:v>0.33290168806378</c:v>
                </c:pt>
                <c:pt idx="281">
                  <c:v>0.33488443147115</c:v>
                </c:pt>
                <c:pt idx="282">
                  <c:v>0.336845308531064</c:v>
                </c:pt>
                <c:pt idx="283">
                  <c:v>0.338783786254793</c:v>
                </c:pt>
                <c:pt idx="284">
                  <c:v>0.34069933529457</c:v>
                </c:pt>
                <c:pt idx="285">
                  <c:v>0.342591430186456</c:v>
                </c:pt>
                <c:pt idx="286">
                  <c:v>0.344459549592446</c:v>
                </c:pt>
                <c:pt idx="287">
                  <c:v>0.346303176542162</c:v>
                </c:pt>
                <c:pt idx="288">
                  <c:v>0.348121798673517</c:v>
                </c:pt>
                <c:pt idx="289">
                  <c:v>0.349914908472615</c:v>
                </c:pt>
                <c:pt idx="290">
                  <c:v>0.351682003512188</c:v>
                </c:pt>
                <c:pt idx="291">
                  <c:v>0.353422586689056</c:v>
                </c:pt>
                <c:pt idx="292">
                  <c:v>0.355136166459891</c:v>
                </c:pt>
                <c:pt idx="293">
                  <c:v>0.356822257075451</c:v>
                </c:pt>
                <c:pt idx="294">
                  <c:v>0.358480378813064</c:v>
                </c:pt>
                <c:pt idx="295">
                  <c:v>0.360110058207019</c:v>
                </c:pt>
                <c:pt idx="296">
                  <c:v>0.361710828277095</c:v>
                </c:pt>
                <c:pt idx="297">
                  <c:v>0.363282228754647</c:v>
                </c:pt>
                <c:pt idx="298">
                  <c:v>0.364823806306347</c:v>
                </c:pt>
                <c:pt idx="299">
                  <c:v>0.366335114755412</c:v>
                </c:pt>
                <c:pt idx="300">
                  <c:v>0.367815715299968</c:v>
                </c:pt>
                <c:pt idx="301">
                  <c:v>0.369265176728839</c:v>
                </c:pt>
                <c:pt idx="302">
                  <c:v>0.370683075633937</c:v>
                </c:pt>
                <c:pt idx="303">
                  <c:v>0.372068996619745</c:v>
                </c:pt>
                <c:pt idx="304">
                  <c:v>0.373422532509515</c:v>
                </c:pt>
                <c:pt idx="305">
                  <c:v>0.374743284547774</c:v>
                </c:pt>
                <c:pt idx="306">
                  <c:v>0.37603086259943</c:v>
                </c:pt>
                <c:pt idx="307">
                  <c:v>0.377284885345108</c:v>
                </c:pt>
                <c:pt idx="308">
                  <c:v>0.378504980472505</c:v>
                </c:pt>
                <c:pt idx="309">
                  <c:v>0.379690784863784</c:v>
                </c:pt>
                <c:pt idx="310">
                  <c:v>0.380841944778909</c:v>
                </c:pt>
                <c:pt idx="311">
                  <c:v>0.381958116034486</c:v>
                </c:pt>
                <c:pt idx="312">
                  <c:v>0.383038964178417</c:v>
                </c:pt>
                <c:pt idx="313">
                  <c:v>0.384084164659759</c:v>
                </c:pt>
                <c:pt idx="314">
                  <c:v>0.385093402994263</c:v>
                </c:pt>
                <c:pt idx="315">
                  <c:v>0.386066374924743</c:v>
                </c:pt>
                <c:pt idx="316">
                  <c:v>0.387002786576851</c:v>
                </c:pt>
                <c:pt idx="317">
                  <c:v>0.387902354609682</c:v>
                </c:pt>
                <c:pt idx="318">
                  <c:v>0.388764806361275</c:v>
                </c:pt>
                <c:pt idx="319">
                  <c:v>0.389589879988939</c:v>
                </c:pt>
                <c:pt idx="320">
                  <c:v>0.390377324604185</c:v>
                </c:pt>
                <c:pt idx="321">
                  <c:v>0.39112690040225</c:v>
                </c:pt>
                <c:pt idx="322">
                  <c:v>0.391838378786136</c:v>
                </c:pt>
                <c:pt idx="323">
                  <c:v>0.392511542484908</c:v>
                </c:pt>
                <c:pt idx="324">
                  <c:v>0.393146185666437</c:v>
                </c:pt>
                <c:pt idx="325">
                  <c:v>0.39374211404426</c:v>
                </c:pt>
                <c:pt idx="326">
                  <c:v>0.39429914497856</c:v>
                </c:pt>
                <c:pt idx="327">
                  <c:v>0.39481710757131</c:v>
                </c:pt>
                <c:pt idx="328">
                  <c:v>0.395295842755194</c:v>
                </c:pt>
                <c:pt idx="329">
                  <c:v>0.395735203376779</c:v>
                </c:pt>
                <c:pt idx="330">
                  <c:v>0.396135054273172</c:v>
                </c:pt>
                <c:pt idx="331">
                  <c:v>0.396495272342701</c:v>
                </c:pt>
                <c:pt idx="332">
                  <c:v>0.396815746609358</c:v>
                </c:pt>
                <c:pt idx="333">
                  <c:v>0.397096378280792</c:v>
                </c:pt>
                <c:pt idx="334">
                  <c:v>0.39733708080012</c:v>
                </c:pt>
                <c:pt idx="335">
                  <c:v>0.39753777989121</c:v>
                </c:pt>
                <c:pt idx="336">
                  <c:v>0.397698413597702</c:v>
                </c:pt>
                <c:pt idx="337">
                  <c:v>0.397818932315397</c:v>
                </c:pt>
                <c:pt idx="338">
                  <c:v>0.397899298818405</c:v>
                </c:pt>
                <c:pt idx="339">
                  <c:v>0.397939488279697</c:v>
                </c:pt>
                <c:pt idx="340">
                  <c:v>0.397939488277454</c:v>
                </c:pt>
                <c:pt idx="341">
                  <c:v>0.39789929881841</c:v>
                </c:pt>
                <c:pt idx="342">
                  <c:v>0.397818932315402</c:v>
                </c:pt>
                <c:pt idx="343">
                  <c:v>0.397698413597691</c:v>
                </c:pt>
                <c:pt idx="344">
                  <c:v>0.397537779891216</c:v>
                </c:pt>
                <c:pt idx="345">
                  <c:v>0.397337080800125</c:v>
                </c:pt>
                <c:pt idx="346">
                  <c:v>0.397096378280792</c:v>
                </c:pt>
                <c:pt idx="347">
                  <c:v>0.396815746609358</c:v>
                </c:pt>
                <c:pt idx="348">
                  <c:v>0.396495272342706</c:v>
                </c:pt>
                <c:pt idx="349">
                  <c:v>0.396135054273167</c:v>
                </c:pt>
                <c:pt idx="350">
                  <c:v>0.39573520337679</c:v>
                </c:pt>
                <c:pt idx="351">
                  <c:v>0.3952958427552</c:v>
                </c:pt>
                <c:pt idx="352">
                  <c:v>0.394817107571305</c:v>
                </c:pt>
                <c:pt idx="353">
                  <c:v>0.394299144978566</c:v>
                </c:pt>
                <c:pt idx="354">
                  <c:v>0.39374211404426</c:v>
                </c:pt>
                <c:pt idx="355">
                  <c:v>0.393146185666443</c:v>
                </c:pt>
                <c:pt idx="356">
                  <c:v>0.392511542484913</c:v>
                </c:pt>
                <c:pt idx="357">
                  <c:v>0.391838378786136</c:v>
                </c:pt>
                <c:pt idx="358">
                  <c:v>0.391126900402255</c:v>
                </c:pt>
                <c:pt idx="359">
                  <c:v>0.390377324604185</c:v>
                </c:pt>
                <c:pt idx="360">
                  <c:v>0.38958987998895</c:v>
                </c:pt>
                <c:pt idx="361">
                  <c:v>0.388764806361275</c:v>
                </c:pt>
                <c:pt idx="362">
                  <c:v>0.387902354609687</c:v>
                </c:pt>
                <c:pt idx="363">
                  <c:v>0.387002786576862</c:v>
                </c:pt>
                <c:pt idx="364">
                  <c:v>0.386066374924748</c:v>
                </c:pt>
                <c:pt idx="365">
                  <c:v>0.385093402994274</c:v>
                </c:pt>
                <c:pt idx="366">
                  <c:v>0.384084164659759</c:v>
                </c:pt>
                <c:pt idx="367">
                  <c:v>0.383038964178411</c:v>
                </c:pt>
                <c:pt idx="368">
                  <c:v>0.381958116034503</c:v>
                </c:pt>
                <c:pt idx="369">
                  <c:v>0.380841944778915</c:v>
                </c:pt>
                <c:pt idx="370">
                  <c:v>0.37969078486379</c:v>
                </c:pt>
                <c:pt idx="371">
                  <c:v>0.378504980472505</c:v>
                </c:pt>
                <c:pt idx="372">
                  <c:v>0.377284885345119</c:v>
                </c:pt>
                <c:pt idx="373">
                  <c:v>0.376030862599441</c:v>
                </c:pt>
                <c:pt idx="374">
                  <c:v>0.374743284547774</c:v>
                </c:pt>
                <c:pt idx="375">
                  <c:v>0.373422532509526</c:v>
                </c:pt>
                <c:pt idx="376">
                  <c:v>0.372068996619768</c:v>
                </c:pt>
                <c:pt idx="377">
                  <c:v>0.370683075633926</c:v>
                </c:pt>
                <c:pt idx="378">
                  <c:v>0.369265176728856</c:v>
                </c:pt>
                <c:pt idx="379">
                  <c:v>0.367815715299985</c:v>
                </c:pt>
                <c:pt idx="380">
                  <c:v>0.366335114755412</c:v>
                </c:pt>
                <c:pt idx="381">
                  <c:v>0.364823806306352</c:v>
                </c:pt>
                <c:pt idx="382">
                  <c:v>0.363282228754652</c:v>
                </c:pt>
                <c:pt idx="383">
                  <c:v>0.361710828277112</c:v>
                </c:pt>
                <c:pt idx="384">
                  <c:v>0.36011005820703</c:v>
                </c:pt>
                <c:pt idx="385">
                  <c:v>0.358480378813059</c:v>
                </c:pt>
                <c:pt idx="386">
                  <c:v>0.356822257075473</c:v>
                </c:pt>
                <c:pt idx="387">
                  <c:v>0.355136166459896</c:v>
                </c:pt>
                <c:pt idx="388">
                  <c:v>0.353422586689062</c:v>
                </c:pt>
                <c:pt idx="389">
                  <c:v>0.351682003512199</c:v>
                </c:pt>
                <c:pt idx="390">
                  <c:v>0.349914908472626</c:v>
                </c:pt>
                <c:pt idx="391">
                  <c:v>0.348121798673528</c:v>
                </c:pt>
                <c:pt idx="392">
                  <c:v>0.346303176542173</c:v>
                </c:pt>
                <c:pt idx="393">
                  <c:v>0.344459549592457</c:v>
                </c:pt>
                <c:pt idx="394">
                  <c:v>0.342591430186473</c:v>
                </c:pt>
                <c:pt idx="395">
                  <c:v>0.340699335294575</c:v>
                </c:pt>
                <c:pt idx="396">
                  <c:v>0.338783786254798</c:v>
                </c:pt>
                <c:pt idx="397">
                  <c:v>0.336845308531075</c:v>
                </c:pt>
                <c:pt idx="398">
                  <c:v>0.334884431471166</c:v>
                </c:pt>
                <c:pt idx="399">
                  <c:v>0.33290168806378</c:v>
                </c:pt>
                <c:pt idx="400">
                  <c:v>0.330897614695491</c:v>
                </c:pt>
                <c:pt idx="401">
                  <c:v>0.328872750907294</c:v>
                </c:pt>
                <c:pt idx="402">
                  <c:v>0.326827639151406</c:v>
                </c:pt>
                <c:pt idx="403">
                  <c:v>0.324762824547825</c:v>
                </c:pt>
                <c:pt idx="404">
                  <c:v>0.322678854641395</c:v>
                </c:pt>
                <c:pt idx="405">
                  <c:v>0.320576279159107</c:v>
                </c:pt>
                <c:pt idx="406">
                  <c:v>0.31845564976814</c:v>
                </c:pt>
                <c:pt idx="407">
                  <c:v>0.316317519834536</c:v>
                </c:pt>
                <c:pt idx="408">
                  <c:v>0.31416244418257</c:v>
                </c:pt>
                <c:pt idx="409">
                  <c:v>0.311990978855364</c:v>
                </c:pt>
                <c:pt idx="410">
                  <c:v>0.309803680876614</c:v>
                </c:pt>
                <c:pt idx="411">
                  <c:v>0.307601108013394</c:v>
                </c:pt>
                <c:pt idx="412">
                  <c:v>0.305383818540589</c:v>
                </c:pt>
                <c:pt idx="413">
                  <c:v>0.303152371006876</c:v>
                </c:pt>
                <c:pt idx="414">
                  <c:v>0.300907324002236</c:v>
                </c:pt>
                <c:pt idx="415">
                  <c:v>0.298649235927634</c:v>
                </c:pt>
                <c:pt idx="416">
                  <c:v>0.296378664766156</c:v>
                </c:pt>
                <c:pt idx="417">
                  <c:v>0.294096167856772</c:v>
                </c:pt>
                <c:pt idx="418">
                  <c:v>0.291802301669952</c:v>
                </c:pt>
                <c:pt idx="419">
                  <c:v>0.289497621585727</c:v>
                </c:pt>
                <c:pt idx="420">
                  <c:v>0.287182681674292</c:v>
                </c:pt>
                <c:pt idx="421">
                  <c:v>0.284858034478952</c:v>
                </c:pt>
                <c:pt idx="422">
                  <c:v>0.282524230802056</c:v>
                </c:pt>
                <c:pt idx="423">
                  <c:v>0.280181819493575</c:v>
                </c:pt>
                <c:pt idx="424">
                  <c:v>0.27783134724238</c:v>
                </c:pt>
                <c:pt idx="425">
                  <c:v>0.275473358370987</c:v>
                </c:pt>
                <c:pt idx="426">
                  <c:v>0.273108394633031</c:v>
                </c:pt>
                <c:pt idx="427">
                  <c:v>0.270736995014098</c:v>
                </c:pt>
                <c:pt idx="428">
                  <c:v>0.26835969553588</c:v>
                </c:pt>
                <c:pt idx="429">
                  <c:v>0.265977029063569</c:v>
                </c:pt>
                <c:pt idx="430">
                  <c:v>0.263589525117053</c:v>
                </c:pt>
                <c:pt idx="431">
                  <c:v>0.261197709685235</c:v>
                </c:pt>
                <c:pt idx="432">
                  <c:v>0.258802105044492</c:v>
                </c:pt>
                <c:pt idx="433">
                  <c:v>0.256403229580376</c:v>
                </c:pt>
                <c:pt idx="434">
                  <c:v>0.254001597613551</c:v>
                </c:pt>
                <c:pt idx="435">
                  <c:v>0.251597719229196</c:v>
                </c:pt>
                <c:pt idx="436">
                  <c:v>0.249192100110779</c:v>
                </c:pt>
                <c:pt idx="437">
                  <c:v>0.24678524137739</c:v>
                </c:pt>
                <c:pt idx="438">
                  <c:v>0.244377639425436</c:v>
                </c:pt>
                <c:pt idx="439">
                  <c:v>0.241969785774415</c:v>
                </c:pt>
                <c:pt idx="440">
                  <c:v>0.239562166916638</c:v>
                </c:pt>
                <c:pt idx="441">
                  <c:v>0.237155264171571</c:v>
                </c:pt>
                <c:pt idx="442">
                  <c:v>0.234749553543778</c:v>
                </c:pt>
                <c:pt idx="443">
                  <c:v>0.23234550558609</c:v>
                </c:pt>
                <c:pt idx="444">
                  <c:v>0.229943585266471</c:v>
                </c:pt>
                <c:pt idx="445">
                  <c:v>0.227544251839115</c:v>
                </c:pt>
                <c:pt idx="446">
                  <c:v>0.225147958720096</c:v>
                </c:pt>
                <c:pt idx="447">
                  <c:v>0.22275515336887</c:v>
                </c:pt>
                <c:pt idx="448">
                  <c:v>0.220366277170594</c:v>
                </c:pt>
                <c:pt idx="449">
                  <c:v>0.217981765328112</c:v>
                </c:pt>
                <c:pt idx="450">
                  <c:v>0.215602046753133</c:v>
                </c:pt>
                <c:pt idx="451">
                  <c:v>0.213227543965175</c:v>
                </c:pt>
                <c:pt idx="452">
                  <c:v>0.21085867299582</c:v>
                </c:pt>
                <c:pt idx="453">
                  <c:v>0.208495843292342</c:v>
                </c:pt>
                <c:pt idx="454">
                  <c:v>0.206139457633506</c:v>
                </c:pt>
                <c:pt idx="455">
                  <c:v>0.203789912042331</c:v>
                </c:pt>
                <c:pt idx="456">
                  <c:v>0.201447595709178</c:v>
                </c:pt>
                <c:pt idx="457">
                  <c:v>0.199112890915148</c:v>
                </c:pt>
                <c:pt idx="458">
                  <c:v>0.196786172963476</c:v>
                </c:pt>
                <c:pt idx="459">
                  <c:v>0.194467810112857</c:v>
                </c:pt>
                <c:pt idx="460">
                  <c:v>0.19215816351527</c:v>
                </c:pt>
                <c:pt idx="461">
                  <c:v>0.189857587161434</c:v>
                </c:pt>
                <c:pt idx="462">
                  <c:v>0.187566427825986</c:v>
                </c:pt>
                <c:pt idx="463">
                  <c:v>0.185285025020421</c:v>
                </c:pt>
                <c:pt idx="464">
                  <c:v>0.183013710949872</c:v>
                </c:pt>
                <c:pt idx="465">
                  <c:v>0.180752810472673</c:v>
                </c:pt>
                <c:pt idx="466">
                  <c:v>0.17850264106567</c:v>
                </c:pt>
                <c:pt idx="467">
                  <c:v>0.176263512794543</c:v>
                </c:pt>
                <c:pt idx="468">
                  <c:v>0.174035728285141</c:v>
                </c:pt>
                <c:pt idx="469">
                  <c:v>0.171819582702704</c:v>
                </c:pt>
                <c:pt idx="470">
                  <c:v>0.169615363733405</c:v>
                </c:pt>
                <c:pt idx="471">
                  <c:v>0.167423351569126</c:v>
                </c:pt>
                <c:pt idx="472">
                  <c:v>0.165243818898717</c:v>
                </c:pt>
                <c:pt idx="473">
                  <c:v>0.163077030900911</c:v>
                </c:pt>
                <c:pt idx="474">
                  <c:v>0.160923245242703</c:v>
                </c:pt>
                <c:pt idx="475">
                  <c:v>0.158782712080355</c:v>
                </c:pt>
                <c:pt idx="476">
                  <c:v>0.156655674065474</c:v>
                </c:pt>
                <c:pt idx="477">
                  <c:v>0.154542366354422</c:v>
                </c:pt>
                <c:pt idx="478">
                  <c:v>0.152443016620202</c:v>
                </c:pt>
                <c:pt idx="479">
                  <c:v>0.150357845070512</c:v>
                </c:pt>
                <c:pt idx="480">
                  <c:v>0.148287064466675</c:v>
                </c:pt>
                <c:pt idx="481">
                  <c:v>0.146230880148197</c:v>
                </c:pt>
                <c:pt idx="482">
                  <c:v>0.144189490059073</c:v>
                </c:pt>
                <c:pt idx="483">
                  <c:v>0.142163084779076</c:v>
                </c:pt>
                <c:pt idx="484">
                  <c:v>0.140151847556765</c:v>
                </c:pt>
                <c:pt idx="485">
                  <c:v>0.138155954347195</c:v>
                </c:pt>
                <c:pt idx="486">
                  <c:v>0.136175573851413</c:v>
                </c:pt>
                <c:pt idx="487">
                  <c:v>0.13421086755994</c:v>
                </c:pt>
                <c:pt idx="488">
                  <c:v>0.132261989799282</c:v>
                </c:pt>
                <c:pt idx="489">
                  <c:v>0.130329087780542</c:v>
                </c:pt>
                <c:pt idx="490">
                  <c:v>0.128412301651744</c:v>
                </c:pt>
                <c:pt idx="491">
                  <c:v>0.126511764552251</c:v>
                </c:pt>
                <c:pt idx="492">
                  <c:v>0.124627602670917</c:v>
                </c:pt>
                <c:pt idx="493">
                  <c:v>0.12275993530507</c:v>
                </c:pt>
                <c:pt idx="494">
                  <c:v>0.120908874924312</c:v>
                </c:pt>
                <c:pt idx="495">
                  <c:v>0.119074527234196</c:v>
                </c:pt>
                <c:pt idx="496">
                  <c:v>0.117256991244997</c:v>
                </c:pt>
                <c:pt idx="497">
                  <c:v>0.115456359340057</c:v>
                </c:pt>
                <c:pt idx="498">
                  <c:v>0.113672717348953</c:v>
                </c:pt>
                <c:pt idx="499">
                  <c:v>0.111906144620326</c:v>
                </c:pt>
                <c:pt idx="500">
                  <c:v>0.110156714098694</c:v>
                </c:pt>
                <c:pt idx="501">
                  <c:v>0.108424492402222</c:v>
                </c:pt>
                <c:pt idx="502">
                  <c:v>0.106709539902545</c:v>
                </c:pt>
                <c:pt idx="503">
                  <c:v>0.105011910806387</c:v>
                </c:pt>
                <c:pt idx="504">
                  <c:v>0.103331653239089</c:v>
                </c:pt>
                <c:pt idx="505">
                  <c:v>0.10166880932962</c:v>
                </c:pt>
                <c:pt idx="506">
                  <c:v>0.100023415296849</c:v>
                </c:pt>
                <c:pt idx="507">
                  <c:v>0.0983955015380601</c:v>
                </c:pt>
                <c:pt idx="508">
                  <c:v>0.0967850927179423</c:v>
                </c:pt>
                <c:pt idx="509">
                  <c:v>0.0951922078593889</c:v>
                </c:pt>
                <c:pt idx="510">
                  <c:v>0.0936168604357586</c:v>
                </c:pt>
                <c:pt idx="511">
                  <c:v>0.0920590584636005</c:v>
                </c:pt>
                <c:pt idx="512">
                  <c:v>0.0905188045969805</c:v>
                </c:pt>
                <c:pt idx="513">
                  <c:v>0.0889960962227321</c:v>
                </c:pt>
                <c:pt idx="514">
                  <c:v>0.0874909255563667</c:v>
                </c:pt>
                <c:pt idx="515">
                  <c:v>0.0860032797392288</c:v>
                </c:pt>
                <c:pt idx="516">
                  <c:v>0.0845331409359523</c:v>
                </c:pt>
                <c:pt idx="517">
                  <c:v>0.0830804864329786</c:v>
                </c:pt>
                <c:pt idx="518">
                  <c:v>0.0816452887376105</c:v>
                </c:pt>
                <c:pt idx="519">
                  <c:v>0.0802275156774806</c:v>
                </c:pt>
                <c:pt idx="520">
                  <c:v>0.0788271305005118</c:v>
                </c:pt>
                <c:pt idx="521">
                  <c:v>0.0774440919756418</c:v>
                </c:pt>
                <c:pt idx="522">
                  <c:v>0.0760783544932274</c:v>
                </c:pt>
                <c:pt idx="523">
                  <c:v>0.0747298681662352</c:v>
                </c:pt>
                <c:pt idx="524">
                  <c:v>0.0733985789317361</c:v>
                </c:pt>
                <c:pt idx="525">
                  <c:v>0.0720844286517398</c:v>
                </c:pt>
                <c:pt idx="526">
                  <c:v>0.0707873552152231</c:v>
                </c:pt>
                <c:pt idx="527">
                  <c:v>0.0695072926391302</c:v>
                </c:pt>
                <c:pt idx="528">
                  <c:v>0.0682441711699951</c:v>
                </c:pt>
                <c:pt idx="529">
                  <c:v>0.0669979173853308</c:v>
                </c:pt>
                <c:pt idx="530">
                  <c:v>0.0657684542943765</c:v>
                </c:pt>
                <c:pt idx="531">
                  <c:v>0.064555701439355</c:v>
                </c:pt>
                <c:pt idx="532">
                  <c:v>0.0633595749959168</c:v>
                </c:pt>
                <c:pt idx="533">
                  <c:v>0.062179987873302</c:v>
                </c:pt>
                <c:pt idx="534">
                  <c:v>0.0610168498143545</c:v>
                </c:pt>
                <c:pt idx="535">
                  <c:v>0.0598700674948153</c:v>
                </c:pt>
                <c:pt idx="536">
                  <c:v>0.058739544622247</c:v>
                </c:pt>
                <c:pt idx="537">
                  <c:v>0.0576251820344698</c:v>
                </c:pt>
                <c:pt idx="538">
                  <c:v>0.0565268777971181</c:v>
                </c:pt>
                <c:pt idx="539">
                  <c:v>0.0554445273009546</c:v>
                </c:pt>
                <c:pt idx="540">
                  <c:v>0.054378023358231</c:v>
                </c:pt>
                <c:pt idx="541">
                  <c:v>0.0533272562982377</c:v>
                </c:pt>
                <c:pt idx="542">
                  <c:v>0.0522921140624251</c:v>
                </c:pt>
                <c:pt idx="543">
                  <c:v>0.0512724822983222</c:v>
                </c:pt>
                <c:pt idx="544">
                  <c:v>0.0502682444528557</c:v>
                </c:pt>
                <c:pt idx="545">
                  <c:v>0.0492792818647576</c:v>
                </c:pt>
                <c:pt idx="546">
                  <c:v>0.0483054738557479</c:v>
                </c:pt>
                <c:pt idx="547">
                  <c:v>0.0473466978212936</c:v>
                </c:pt>
                <c:pt idx="548">
                  <c:v>0.0464028293197631</c:v>
                </c:pt>
                <c:pt idx="549">
                  <c:v>0.0454737421610264</c:v>
                </c:pt>
                <c:pt idx="550">
                  <c:v>0.0445593084938269</c:v>
                </c:pt>
                <c:pt idx="551">
                  <c:v>0.0436593988919123</c:v>
                </c:pt>
                <c:pt idx="552">
                  <c:v>0.0427738824392947</c:v>
                </c:pt>
                <c:pt idx="553">
                  <c:v>0.0419026268141952</c:v>
                </c:pt>
                <c:pt idx="554">
                  <c:v>0.0410454983719818</c:v>
                </c:pt>
                <c:pt idx="555">
                  <c:v>0.040202362226717</c:v>
                </c:pt>
                <c:pt idx="556">
                  <c:v>0.039373082331608</c:v>
                </c:pt>
                <c:pt idx="557">
                  <c:v>0.0385575215582887</c:v>
                </c:pt>
                <c:pt idx="558">
                  <c:v>0.0377555417746381</c:v>
                </c:pt>
                <c:pt idx="559">
                  <c:v>0.0369670039215919</c:v>
                </c:pt>
                <c:pt idx="560">
                  <c:v>0.0361917680884371</c:v>
                </c:pt>
                <c:pt idx="561">
                  <c:v>0.0354296935869015</c:v>
                </c:pt>
                <c:pt idx="562">
                  <c:v>0.0346806390240274</c:v>
                </c:pt>
                <c:pt idx="563">
                  <c:v>0.0339444623734227</c:v>
                </c:pt>
                <c:pt idx="564">
                  <c:v>0.033221021045569</c:v>
                </c:pt>
                <c:pt idx="565">
                  <c:v>0.0325101719563667</c:v>
                </c:pt>
                <c:pt idx="566">
                  <c:v>0.0318117715947115</c:v>
                </c:pt>
                <c:pt idx="567">
                  <c:v>0.0311256760883352</c:v>
                </c:pt>
                <c:pt idx="568">
                  <c:v>0.0304517412685576</c:v>
                </c:pt>
                <c:pt idx="569">
                  <c:v>0.0297898227335209</c:v>
                </c:pt>
                <c:pt idx="570">
                  <c:v>0.0291397759100143</c:v>
                </c:pt>
                <c:pt idx="571">
                  <c:v>0.0285014561140469</c:v>
                </c:pt>
                <c:pt idx="572">
                  <c:v>0.027874718609835</c:v>
                </c:pt>
                <c:pt idx="573">
                  <c:v>0.0272594186676234</c:v>
                </c:pt>
                <c:pt idx="574">
                  <c:v>0.0266554116198492</c:v>
                </c:pt>
                <c:pt idx="575">
                  <c:v>0.0260625529162001</c:v>
                </c:pt>
                <c:pt idx="576">
                  <c:v>0.02548069817702</c:v>
                </c:pt>
                <c:pt idx="577">
                  <c:v>0.0249097032455318</c:v>
                </c:pt>
                <c:pt idx="578">
                  <c:v>0.0243494242385242</c:v>
                </c:pt>
                <c:pt idx="579">
                  <c:v>0.0237997175957363</c:v>
                </c:pt>
                <c:pt idx="580">
                  <c:v>0.0232604401279033</c:v>
                </c:pt>
                <c:pt idx="581">
                  <c:v>0.0227314490633252</c:v>
                </c:pt>
                <c:pt idx="582">
                  <c:v>0.0222126020931187</c:v>
                </c:pt>
                <c:pt idx="583">
                  <c:v>0.0217037574151951</c:v>
                </c:pt>
                <c:pt idx="584">
                  <c:v>0.0212047737767486</c:v>
                </c:pt>
                <c:pt idx="585">
                  <c:v>0.0207155105155332</c:v>
                </c:pt>
                <c:pt idx="586">
                  <c:v>0.0202358275997409</c:v>
                </c:pt>
                <c:pt idx="587">
                  <c:v>0.0197655856665654</c:v>
                </c:pt>
                <c:pt idx="588">
                  <c:v>0.0193046460595016</c:v>
                </c:pt>
                <c:pt idx="589">
                  <c:v>0.0188528708643292</c:v>
                </c:pt>
                <c:pt idx="590">
                  <c:v>0.0184101229437829</c:v>
                </c:pt>
                <c:pt idx="591">
                  <c:v>0.0179762659709944</c:v>
                </c:pt>
                <c:pt idx="592">
                  <c:v>0.0175511644616897</c:v>
                </c:pt>
                <c:pt idx="593">
                  <c:v>0.017134683805094</c:v>
                </c:pt>
                <c:pt idx="594">
                  <c:v>0.0167266902936318</c:v>
                </c:pt>
                <c:pt idx="595">
                  <c:v>0.0163270511514505</c:v>
                </c:pt>
                <c:pt idx="596">
                  <c:v>0.0159356345616755</c:v>
                </c:pt>
                <c:pt idx="597">
                  <c:v>0.0155523096925804</c:v>
                </c:pt>
                <c:pt idx="598">
                  <c:v>0.0151769467224797</c:v>
                </c:pt>
                <c:pt idx="599">
                  <c:v>0.0148094168635451</c:v>
                </c:pt>
                <c:pt idx="600">
                  <c:v>0.014449592384513</c:v>
                </c:pt>
                <c:pt idx="601">
                  <c:v>0.0140973466321932</c:v>
                </c:pt>
                <c:pt idx="602">
                  <c:v>0.0137525540519264</c:v>
                </c:pt>
                <c:pt idx="603">
                  <c:v>0.0134150902070172</c:v>
                </c:pt>
                <c:pt idx="604">
                  <c:v>0.013084831796981</c:v>
                </c:pt>
                <c:pt idx="605">
                  <c:v>0.0127616566748604</c:v>
                </c:pt>
                <c:pt idx="606">
                  <c:v>0.0124454438634713</c:v>
                </c:pt>
                <c:pt idx="607">
                  <c:v>0.0121360735706266</c:v>
                </c:pt>
                <c:pt idx="608">
                  <c:v>0.0118334272034286</c:v>
                </c:pt>
                <c:pt idx="609">
                  <c:v>0.0115373873815049</c:v>
                </c:pt>
                <c:pt idx="610">
                  <c:v>0.0112478379494018</c:v>
                </c:pt>
                <c:pt idx="611">
                  <c:v>0.0109646639879593</c:v>
                </c:pt>
                <c:pt idx="612">
                  <c:v>0.0106877518248301</c:v>
                </c:pt>
                <c:pt idx="613">
                  <c:v>0.0104169890440578</c:v>
                </c:pt>
                <c:pt idx="614">
                  <c:v>0.0101522644948656</c:v>
                </c:pt>
                <c:pt idx="615">
                  <c:v>0.00989346829947538</c:v>
                </c:pt>
                <c:pt idx="616">
                  <c:v>0.00964049186022047</c:v>
                </c:pt>
                <c:pt idx="617">
                  <c:v>0.00939322786574401</c:v>
                </c:pt>
                <c:pt idx="618">
                  <c:v>0.00915157029644938</c:v>
                </c:pt>
                <c:pt idx="619">
                  <c:v>0.00891541442920029</c:v>
                </c:pt>
                <c:pt idx="620">
                  <c:v>0.00868465684118599</c:v>
                </c:pt>
                <c:pt idx="621">
                  <c:v>0.00845919541315725</c:v>
                </c:pt>
                <c:pt idx="622">
                  <c:v>0.00823892933184333</c:v>
                </c:pt>
                <c:pt idx="623">
                  <c:v>0.00802375909176095</c:v>
                </c:pt>
                <c:pt idx="624">
                  <c:v>0.00781358649627156</c:v>
                </c:pt>
                <c:pt idx="625">
                  <c:v>0.00760831465803639</c:v>
                </c:pt>
                <c:pt idx="626">
                  <c:v>0.00740784799880445</c:v>
                </c:pt>
                <c:pt idx="627">
                  <c:v>0.00721209224856926</c:v>
                </c:pt>
                <c:pt idx="628">
                  <c:v>0.00702095444416934</c:v>
                </c:pt>
                <c:pt idx="629">
                  <c:v>0.00683434292724767</c:v>
                </c:pt>
                <c:pt idx="630">
                  <c:v>0.00665216734168808</c:v>
                </c:pt>
                <c:pt idx="631">
                  <c:v>0.00647433863048855</c:v>
                </c:pt>
                <c:pt idx="632">
                  <c:v>0.00630076903211326</c:v>
                </c:pt>
                <c:pt idx="633">
                  <c:v>0.00613137207631101</c:v>
                </c:pt>
                <c:pt idx="634">
                  <c:v>0.0059660625794794</c:v>
                </c:pt>
                <c:pt idx="635">
                  <c:v>0.00580475663950963</c:v>
                </c:pt>
                <c:pt idx="636">
                  <c:v>0.00564737163022734</c:v>
                </c:pt>
                <c:pt idx="637">
                  <c:v>0.00549382619532204</c:v>
                </c:pt>
                <c:pt idx="638">
                  <c:v>0.00534404024191419</c:v>
                </c:pt>
                <c:pt idx="639">
                  <c:v>0.00519793493368118</c:v>
                </c:pt>
                <c:pt idx="640">
                  <c:v>0.00505543268360148</c:v>
                </c:pt>
                <c:pt idx="641">
                  <c:v>0.00491645714632185</c:v>
                </c:pt>
                <c:pt idx="642">
                  <c:v>0.00478093321015908</c:v>
                </c:pt>
                <c:pt idx="643">
                  <c:v>0.00464878698877126</c:v>
                </c:pt>
                <c:pt idx="644">
                  <c:v>0.00451994581248739</c:v>
                </c:pt>
                <c:pt idx="645">
                  <c:v>0.00439433821932782</c:v>
                </c:pt>
                <c:pt idx="646">
                  <c:v>0.00427189394572515</c:v>
                </c:pt>
                <c:pt idx="647">
                  <c:v>0.00415254391696194</c:v>
                </c:pt>
                <c:pt idx="648">
                  <c:v>0.0040362202373409</c:v>
                </c:pt>
                <c:pt idx="649">
                  <c:v>0.00392285618008952</c:v>
                </c:pt>
                <c:pt idx="650">
                  <c:v>0.00381238617703458</c:v>
                </c:pt>
                <c:pt idx="651">
                  <c:v>0.00370474580804081</c:v>
                </c:pt>
                <c:pt idx="652">
                  <c:v>0.00359987179023411</c:v>
                </c:pt>
                <c:pt idx="653">
                  <c:v>0.00349770196702529</c:v>
                </c:pt>
                <c:pt idx="654">
                  <c:v>0.00339817529693607</c:v>
                </c:pt>
                <c:pt idx="655">
                  <c:v>0.00330123184227172</c:v>
                </c:pt>
                <c:pt idx="656">
                  <c:v>0.00320681275758009</c:v>
                </c:pt>
                <c:pt idx="657">
                  <c:v>0.00311486027801682</c:v>
                </c:pt>
                <c:pt idx="658">
                  <c:v>0.00302531770752101</c:v>
                </c:pt>
                <c:pt idx="659">
                  <c:v>0.00293812940688187</c:v>
                </c:pt>
                <c:pt idx="660">
                  <c:v>0.00285324078168181</c:v>
                </c:pt>
                <c:pt idx="661">
                  <c:v>0.00277059827012957</c:v>
                </c:pt>
                <c:pt idx="662">
                  <c:v>0.00269014933079304</c:v>
                </c:pt>
                <c:pt idx="663">
                  <c:v>0.00261184243024954</c:v>
                </c:pt>
                <c:pt idx="664">
                  <c:v>0.00253562703064926</c:v>
                </c:pt>
                <c:pt idx="665">
                  <c:v>0.002461453577208</c:v>
                </c:pt>
                <c:pt idx="666">
                  <c:v>0.00238927348566032</c:v>
                </c:pt>
                <c:pt idx="667">
                  <c:v>0.00231903912963145</c:v>
                </c:pt>
                <c:pt idx="668">
                  <c:v>0.00225070382798912</c:v>
                </c:pt>
                <c:pt idx="669">
                  <c:v>0.00218422183215964</c:v>
                </c:pt>
                <c:pt idx="670">
                  <c:v>0.00211954831340592</c:v>
                </c:pt>
                <c:pt idx="671">
                  <c:v>0.00205663935010407</c:v>
                </c:pt>
                <c:pt idx="672">
                  <c:v>0.00199545191500041</c:v>
                </c:pt>
                <c:pt idx="673">
                  <c:v>0.00193594386247128</c:v>
                </c:pt>
                <c:pt idx="674">
                  <c:v>0.0018780739157834</c:v>
                </c:pt>
                <c:pt idx="675">
                  <c:v>0.00182180165437745</c:v>
                </c:pt>
                <c:pt idx="676">
                  <c:v>0.00176708750115332</c:v>
                </c:pt>
                <c:pt idx="677">
                  <c:v>0.00171389270979712</c:v>
                </c:pt>
                <c:pt idx="678">
                  <c:v>0.00166217935213312</c:v>
                </c:pt>
                <c:pt idx="679">
                  <c:v>0.00161191030551225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03504"/>
        <c:axId val="-2133199600"/>
      </c:scatterChart>
      <c:valAx>
        <c:axId val="-213320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3199600"/>
        <c:crosses val="autoZero"/>
        <c:crossBetween val="midCat"/>
      </c:valAx>
      <c:valAx>
        <c:axId val="-2133199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Probability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203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56800459384"/>
          <c:y val="0.268858328680758"/>
          <c:w val="0.195545282301801"/>
          <c:h val="0.30388868832578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Probability vs Z Probability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728290702856"/>
          <c:y val="0.123746149323464"/>
          <c:w val="0.90951945071359"/>
          <c:h val="0.740217261173533"/>
        </c:manualLayout>
      </c:layout>
      <c:scatterChart>
        <c:scatterStyle val="smoothMarker"/>
        <c:varyColors val="0"/>
        <c:ser>
          <c:idx val="0"/>
          <c:order val="0"/>
          <c:tx>
            <c:v>Z Test</c:v>
          </c:tx>
          <c:spPr>
            <a:ln w="508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'Z Table'!$Q$57:$Q$737</c:f>
              <c:numCache>
                <c:formatCode>0.00</c:formatCode>
                <c:ptCount val="681"/>
                <c:pt idx="0">
                  <c:v>-3.4</c:v>
                </c:pt>
                <c:pt idx="1">
                  <c:v>-3.39</c:v>
                </c:pt>
                <c:pt idx="2">
                  <c:v>-3.38</c:v>
                </c:pt>
                <c:pt idx="3">
                  <c:v>-3.37</c:v>
                </c:pt>
                <c:pt idx="4">
                  <c:v>-3.360000000000001</c:v>
                </c:pt>
                <c:pt idx="5">
                  <c:v>-3.350000000000001</c:v>
                </c:pt>
                <c:pt idx="6">
                  <c:v>-3.340000000000001</c:v>
                </c:pt>
                <c:pt idx="7">
                  <c:v>-3.330000000000001</c:v>
                </c:pt>
                <c:pt idx="8">
                  <c:v>-3.320000000000002</c:v>
                </c:pt>
                <c:pt idx="9">
                  <c:v>-3.310000000000002</c:v>
                </c:pt>
                <c:pt idx="10">
                  <c:v>-3.300000000000002</c:v>
                </c:pt>
                <c:pt idx="11">
                  <c:v>-3.290000000000002</c:v>
                </c:pt>
                <c:pt idx="12">
                  <c:v>-3.280000000000002</c:v>
                </c:pt>
                <c:pt idx="13">
                  <c:v>-3.270000000000003</c:v>
                </c:pt>
                <c:pt idx="14">
                  <c:v>-3.260000000000003</c:v>
                </c:pt>
                <c:pt idx="15">
                  <c:v>-3.250000000000003</c:v>
                </c:pt>
                <c:pt idx="16">
                  <c:v>-3.240000000000003</c:v>
                </c:pt>
                <c:pt idx="17">
                  <c:v>-3.230000000000004</c:v>
                </c:pt>
                <c:pt idx="18">
                  <c:v>-3.220000000000004</c:v>
                </c:pt>
                <c:pt idx="19">
                  <c:v>-3.210000000000004</c:v>
                </c:pt>
                <c:pt idx="20">
                  <c:v>-3.200000000000004</c:v>
                </c:pt>
                <c:pt idx="21">
                  <c:v>-3.190000000000004</c:v>
                </c:pt>
                <c:pt idx="22">
                  <c:v>-3.180000000000005</c:v>
                </c:pt>
                <c:pt idx="23">
                  <c:v>-3.170000000000005</c:v>
                </c:pt>
                <c:pt idx="24">
                  <c:v>-3.160000000000005</c:v>
                </c:pt>
                <c:pt idx="25">
                  <c:v>-3.150000000000005</c:v>
                </c:pt>
                <c:pt idx="26">
                  <c:v>-3.140000000000005</c:v>
                </c:pt>
                <c:pt idx="27">
                  <c:v>-3.130000000000006</c:v>
                </c:pt>
                <c:pt idx="28">
                  <c:v>-3.120000000000006</c:v>
                </c:pt>
                <c:pt idx="29">
                  <c:v>-3.110000000000006</c:v>
                </c:pt>
                <c:pt idx="30">
                  <c:v>-3.100000000000006</c:v>
                </c:pt>
                <c:pt idx="31">
                  <c:v>-3.090000000000006</c:v>
                </c:pt>
                <c:pt idx="32">
                  <c:v>-3.080000000000007</c:v>
                </c:pt>
                <c:pt idx="33">
                  <c:v>-3.070000000000007</c:v>
                </c:pt>
                <c:pt idx="34">
                  <c:v>-3.060000000000007</c:v>
                </c:pt>
                <c:pt idx="35">
                  <c:v>-3.050000000000007</c:v>
                </c:pt>
                <c:pt idx="36">
                  <c:v>-3.040000000000008</c:v>
                </c:pt>
                <c:pt idx="37">
                  <c:v>-3.030000000000008</c:v>
                </c:pt>
                <c:pt idx="38">
                  <c:v>-3.020000000000008</c:v>
                </c:pt>
                <c:pt idx="39">
                  <c:v>-3.010000000000008</c:v>
                </c:pt>
                <c:pt idx="40">
                  <c:v>-3.000000000000008</c:v>
                </c:pt>
                <c:pt idx="41">
                  <c:v>-2.990000000000009</c:v>
                </c:pt>
                <c:pt idx="42">
                  <c:v>-2.980000000000009</c:v>
                </c:pt>
                <c:pt idx="43">
                  <c:v>-2.970000000000009</c:v>
                </c:pt>
                <c:pt idx="44">
                  <c:v>-2.960000000000009</c:v>
                </c:pt>
                <c:pt idx="45">
                  <c:v>-2.950000000000009</c:v>
                </c:pt>
                <c:pt idx="46">
                  <c:v>-2.94000000000001</c:v>
                </c:pt>
                <c:pt idx="47">
                  <c:v>-2.93000000000001</c:v>
                </c:pt>
                <c:pt idx="48">
                  <c:v>-2.92000000000001</c:v>
                </c:pt>
                <c:pt idx="49">
                  <c:v>-2.91000000000001</c:v>
                </c:pt>
                <c:pt idx="50">
                  <c:v>-2.900000000000011</c:v>
                </c:pt>
                <c:pt idx="51">
                  <c:v>-2.890000000000011</c:v>
                </c:pt>
                <c:pt idx="52">
                  <c:v>-2.880000000000011</c:v>
                </c:pt>
                <c:pt idx="53">
                  <c:v>-2.870000000000011</c:v>
                </c:pt>
                <c:pt idx="54">
                  <c:v>-2.860000000000011</c:v>
                </c:pt>
                <c:pt idx="55">
                  <c:v>-2.850000000000012</c:v>
                </c:pt>
                <c:pt idx="56">
                  <c:v>-2.840000000000012</c:v>
                </c:pt>
                <c:pt idx="57">
                  <c:v>-2.830000000000012</c:v>
                </c:pt>
                <c:pt idx="58">
                  <c:v>-2.820000000000012</c:v>
                </c:pt>
                <c:pt idx="59">
                  <c:v>-2.810000000000012</c:v>
                </c:pt>
                <c:pt idx="60">
                  <c:v>-2.800000000000013</c:v>
                </c:pt>
                <c:pt idx="61">
                  <c:v>-2.790000000000013</c:v>
                </c:pt>
                <c:pt idx="62">
                  <c:v>-2.780000000000013</c:v>
                </c:pt>
                <c:pt idx="63">
                  <c:v>-2.770000000000013</c:v>
                </c:pt>
                <c:pt idx="64">
                  <c:v>-2.760000000000013</c:v>
                </c:pt>
                <c:pt idx="65">
                  <c:v>-2.750000000000014</c:v>
                </c:pt>
                <c:pt idx="66">
                  <c:v>-2.740000000000014</c:v>
                </c:pt>
                <c:pt idx="67">
                  <c:v>-2.730000000000014</c:v>
                </c:pt>
                <c:pt idx="68">
                  <c:v>-2.720000000000014</c:v>
                </c:pt>
                <c:pt idx="69">
                  <c:v>-2.710000000000015</c:v>
                </c:pt>
                <c:pt idx="70">
                  <c:v>-2.700000000000015</c:v>
                </c:pt>
                <c:pt idx="71">
                  <c:v>-2.690000000000015</c:v>
                </c:pt>
                <c:pt idx="72">
                  <c:v>-2.680000000000015</c:v>
                </c:pt>
                <c:pt idx="73">
                  <c:v>-2.670000000000015</c:v>
                </c:pt>
                <c:pt idx="74">
                  <c:v>-2.660000000000016</c:v>
                </c:pt>
                <c:pt idx="75">
                  <c:v>-2.650000000000016</c:v>
                </c:pt>
                <c:pt idx="76">
                  <c:v>-2.640000000000016</c:v>
                </c:pt>
                <c:pt idx="77">
                  <c:v>-2.630000000000016</c:v>
                </c:pt>
                <c:pt idx="78">
                  <c:v>-2.620000000000016</c:v>
                </c:pt>
                <c:pt idx="79">
                  <c:v>-2.610000000000017</c:v>
                </c:pt>
                <c:pt idx="80">
                  <c:v>-2.600000000000017</c:v>
                </c:pt>
                <c:pt idx="81">
                  <c:v>-2.590000000000017</c:v>
                </c:pt>
                <c:pt idx="82">
                  <c:v>-2.580000000000017</c:v>
                </c:pt>
                <c:pt idx="83">
                  <c:v>-2.570000000000018</c:v>
                </c:pt>
                <c:pt idx="84">
                  <c:v>-2.560000000000018</c:v>
                </c:pt>
                <c:pt idx="85">
                  <c:v>-2.550000000000018</c:v>
                </c:pt>
                <c:pt idx="86">
                  <c:v>-2.540000000000018</c:v>
                </c:pt>
                <c:pt idx="87">
                  <c:v>-2.530000000000018</c:v>
                </c:pt>
                <c:pt idx="88">
                  <c:v>-2.520000000000019</c:v>
                </c:pt>
                <c:pt idx="89">
                  <c:v>-2.510000000000019</c:v>
                </c:pt>
                <c:pt idx="90">
                  <c:v>-2.50000000000002</c:v>
                </c:pt>
                <c:pt idx="91">
                  <c:v>-2.490000000000019</c:v>
                </c:pt>
                <c:pt idx="92">
                  <c:v>-2.480000000000019</c:v>
                </c:pt>
                <c:pt idx="93">
                  <c:v>-2.47000000000002</c:v>
                </c:pt>
                <c:pt idx="94">
                  <c:v>-2.46000000000002</c:v>
                </c:pt>
                <c:pt idx="95">
                  <c:v>-2.45000000000002</c:v>
                </c:pt>
                <c:pt idx="96">
                  <c:v>-2.44000000000002</c:v>
                </c:pt>
                <c:pt idx="97">
                  <c:v>-2.430000000000021</c:v>
                </c:pt>
                <c:pt idx="98">
                  <c:v>-2.420000000000021</c:v>
                </c:pt>
                <c:pt idx="99">
                  <c:v>-2.410000000000021</c:v>
                </c:pt>
                <c:pt idx="100">
                  <c:v>-2.400000000000021</c:v>
                </c:pt>
                <c:pt idx="101">
                  <c:v>-2.390000000000021</c:v>
                </c:pt>
                <c:pt idx="102">
                  <c:v>-2.380000000000022</c:v>
                </c:pt>
                <c:pt idx="103">
                  <c:v>-2.370000000000022</c:v>
                </c:pt>
                <c:pt idx="104">
                  <c:v>-2.360000000000022</c:v>
                </c:pt>
                <c:pt idx="105">
                  <c:v>-2.350000000000022</c:v>
                </c:pt>
                <c:pt idx="106">
                  <c:v>-2.340000000000022</c:v>
                </c:pt>
                <c:pt idx="107">
                  <c:v>-2.330000000000023</c:v>
                </c:pt>
                <c:pt idx="108">
                  <c:v>-2.320000000000023</c:v>
                </c:pt>
                <c:pt idx="109">
                  <c:v>-2.310000000000023</c:v>
                </c:pt>
                <c:pt idx="110">
                  <c:v>-2.300000000000023</c:v>
                </c:pt>
                <c:pt idx="111">
                  <c:v>-2.290000000000024</c:v>
                </c:pt>
                <c:pt idx="112">
                  <c:v>-2.280000000000024</c:v>
                </c:pt>
                <c:pt idx="113">
                  <c:v>-2.270000000000024</c:v>
                </c:pt>
                <c:pt idx="114">
                  <c:v>-2.260000000000024</c:v>
                </c:pt>
                <c:pt idx="115">
                  <c:v>-2.250000000000024</c:v>
                </c:pt>
                <c:pt idx="116">
                  <c:v>-2.240000000000025</c:v>
                </c:pt>
                <c:pt idx="117">
                  <c:v>-2.230000000000025</c:v>
                </c:pt>
                <c:pt idx="118">
                  <c:v>-2.220000000000025</c:v>
                </c:pt>
                <c:pt idx="119">
                  <c:v>-2.210000000000025</c:v>
                </c:pt>
                <c:pt idx="120">
                  <c:v>-2.200000000000025</c:v>
                </c:pt>
                <c:pt idx="121">
                  <c:v>-2.190000000000026</c:v>
                </c:pt>
                <c:pt idx="122">
                  <c:v>-2.180000000000026</c:v>
                </c:pt>
                <c:pt idx="123">
                  <c:v>-2.170000000000026</c:v>
                </c:pt>
                <c:pt idx="124">
                  <c:v>-2.160000000000026</c:v>
                </c:pt>
                <c:pt idx="125">
                  <c:v>-2.150000000000027</c:v>
                </c:pt>
                <c:pt idx="126">
                  <c:v>-2.140000000000027</c:v>
                </c:pt>
                <c:pt idx="127">
                  <c:v>-2.130000000000027</c:v>
                </c:pt>
                <c:pt idx="128">
                  <c:v>-2.120000000000027</c:v>
                </c:pt>
                <c:pt idx="129">
                  <c:v>-2.110000000000027</c:v>
                </c:pt>
                <c:pt idx="130">
                  <c:v>-2.100000000000028</c:v>
                </c:pt>
                <c:pt idx="131">
                  <c:v>-2.090000000000028</c:v>
                </c:pt>
                <c:pt idx="132">
                  <c:v>-2.080000000000028</c:v>
                </c:pt>
                <c:pt idx="133">
                  <c:v>-2.070000000000028</c:v>
                </c:pt>
                <c:pt idx="134">
                  <c:v>-2.060000000000028</c:v>
                </c:pt>
                <c:pt idx="135">
                  <c:v>-2.050000000000029</c:v>
                </c:pt>
                <c:pt idx="136">
                  <c:v>-2.040000000000029</c:v>
                </c:pt>
                <c:pt idx="137">
                  <c:v>-2.030000000000029</c:v>
                </c:pt>
                <c:pt idx="138">
                  <c:v>-2.020000000000029</c:v>
                </c:pt>
                <c:pt idx="139">
                  <c:v>-2.01000000000003</c:v>
                </c:pt>
                <c:pt idx="140">
                  <c:v>-2.00000000000003</c:v>
                </c:pt>
                <c:pt idx="141">
                  <c:v>-1.99000000000003</c:v>
                </c:pt>
                <c:pt idx="142">
                  <c:v>-1.98000000000003</c:v>
                </c:pt>
                <c:pt idx="143">
                  <c:v>-1.97000000000003</c:v>
                </c:pt>
                <c:pt idx="144">
                  <c:v>-1.96000000000003</c:v>
                </c:pt>
                <c:pt idx="145">
                  <c:v>-1.95000000000003</c:v>
                </c:pt>
                <c:pt idx="146">
                  <c:v>-1.94000000000003</c:v>
                </c:pt>
                <c:pt idx="147">
                  <c:v>-1.93000000000003</c:v>
                </c:pt>
                <c:pt idx="148">
                  <c:v>-1.92000000000003</c:v>
                </c:pt>
                <c:pt idx="149">
                  <c:v>-1.91000000000003</c:v>
                </c:pt>
                <c:pt idx="150">
                  <c:v>-1.90000000000003</c:v>
                </c:pt>
                <c:pt idx="151">
                  <c:v>-1.89000000000003</c:v>
                </c:pt>
                <c:pt idx="152">
                  <c:v>-1.88000000000003</c:v>
                </c:pt>
                <c:pt idx="153">
                  <c:v>-1.87000000000003</c:v>
                </c:pt>
                <c:pt idx="154">
                  <c:v>-1.86000000000003</c:v>
                </c:pt>
                <c:pt idx="155">
                  <c:v>-1.85000000000003</c:v>
                </c:pt>
                <c:pt idx="156">
                  <c:v>-1.84000000000003</c:v>
                </c:pt>
                <c:pt idx="157">
                  <c:v>-1.83000000000003</c:v>
                </c:pt>
                <c:pt idx="158">
                  <c:v>-1.82000000000003</c:v>
                </c:pt>
                <c:pt idx="159">
                  <c:v>-1.81000000000003</c:v>
                </c:pt>
                <c:pt idx="160">
                  <c:v>-1.80000000000003</c:v>
                </c:pt>
                <c:pt idx="161">
                  <c:v>-1.790000000000029</c:v>
                </c:pt>
                <c:pt idx="162">
                  <c:v>-1.780000000000029</c:v>
                </c:pt>
                <c:pt idx="163">
                  <c:v>-1.770000000000029</c:v>
                </c:pt>
                <c:pt idx="164">
                  <c:v>-1.760000000000029</c:v>
                </c:pt>
                <c:pt idx="165">
                  <c:v>-1.750000000000029</c:v>
                </c:pt>
                <c:pt idx="166">
                  <c:v>-1.740000000000029</c:v>
                </c:pt>
                <c:pt idx="167">
                  <c:v>-1.730000000000029</c:v>
                </c:pt>
                <c:pt idx="168">
                  <c:v>-1.720000000000029</c:v>
                </c:pt>
                <c:pt idx="169">
                  <c:v>-1.710000000000029</c:v>
                </c:pt>
                <c:pt idx="170">
                  <c:v>-1.700000000000029</c:v>
                </c:pt>
                <c:pt idx="171">
                  <c:v>-1.690000000000029</c:v>
                </c:pt>
                <c:pt idx="172">
                  <c:v>-1.680000000000029</c:v>
                </c:pt>
                <c:pt idx="173">
                  <c:v>-1.670000000000029</c:v>
                </c:pt>
                <c:pt idx="174">
                  <c:v>-1.660000000000029</c:v>
                </c:pt>
                <c:pt idx="175">
                  <c:v>-1.650000000000029</c:v>
                </c:pt>
                <c:pt idx="176">
                  <c:v>-1.640000000000029</c:v>
                </c:pt>
                <c:pt idx="177">
                  <c:v>-1.630000000000029</c:v>
                </c:pt>
                <c:pt idx="178">
                  <c:v>-1.620000000000029</c:v>
                </c:pt>
                <c:pt idx="179">
                  <c:v>-1.610000000000029</c:v>
                </c:pt>
                <c:pt idx="180">
                  <c:v>-1.600000000000029</c:v>
                </c:pt>
                <c:pt idx="181">
                  <c:v>-1.590000000000029</c:v>
                </c:pt>
                <c:pt idx="182">
                  <c:v>-1.580000000000029</c:v>
                </c:pt>
                <c:pt idx="183">
                  <c:v>-1.570000000000029</c:v>
                </c:pt>
                <c:pt idx="184">
                  <c:v>-1.560000000000029</c:v>
                </c:pt>
                <c:pt idx="185">
                  <c:v>-1.550000000000029</c:v>
                </c:pt>
                <c:pt idx="186">
                  <c:v>-1.540000000000029</c:v>
                </c:pt>
                <c:pt idx="187">
                  <c:v>-1.530000000000029</c:v>
                </c:pt>
                <c:pt idx="188">
                  <c:v>-1.520000000000029</c:v>
                </c:pt>
                <c:pt idx="189">
                  <c:v>-1.510000000000029</c:v>
                </c:pt>
                <c:pt idx="190">
                  <c:v>-1.500000000000029</c:v>
                </c:pt>
                <c:pt idx="191">
                  <c:v>-1.490000000000029</c:v>
                </c:pt>
                <c:pt idx="192">
                  <c:v>-1.480000000000029</c:v>
                </c:pt>
                <c:pt idx="193">
                  <c:v>-1.470000000000029</c:v>
                </c:pt>
                <c:pt idx="194">
                  <c:v>-1.460000000000029</c:v>
                </c:pt>
                <c:pt idx="195">
                  <c:v>-1.450000000000029</c:v>
                </c:pt>
                <c:pt idx="196">
                  <c:v>-1.440000000000029</c:v>
                </c:pt>
                <c:pt idx="197">
                  <c:v>-1.430000000000029</c:v>
                </c:pt>
                <c:pt idx="198">
                  <c:v>-1.420000000000029</c:v>
                </c:pt>
                <c:pt idx="199">
                  <c:v>-1.410000000000029</c:v>
                </c:pt>
                <c:pt idx="200">
                  <c:v>-1.400000000000029</c:v>
                </c:pt>
                <c:pt idx="201">
                  <c:v>-1.39000000000003</c:v>
                </c:pt>
                <c:pt idx="202">
                  <c:v>-1.38000000000003</c:v>
                </c:pt>
                <c:pt idx="203">
                  <c:v>-1.37000000000003</c:v>
                </c:pt>
                <c:pt idx="204">
                  <c:v>-1.36000000000003</c:v>
                </c:pt>
                <c:pt idx="205">
                  <c:v>-1.35000000000003</c:v>
                </c:pt>
                <c:pt idx="206">
                  <c:v>-1.34000000000003</c:v>
                </c:pt>
                <c:pt idx="207">
                  <c:v>-1.33000000000003</c:v>
                </c:pt>
                <c:pt idx="208">
                  <c:v>-1.32000000000003</c:v>
                </c:pt>
                <c:pt idx="209">
                  <c:v>-1.31000000000003</c:v>
                </c:pt>
                <c:pt idx="210">
                  <c:v>-1.30000000000003</c:v>
                </c:pt>
                <c:pt idx="211">
                  <c:v>-1.29000000000003</c:v>
                </c:pt>
                <c:pt idx="212">
                  <c:v>-1.28000000000003</c:v>
                </c:pt>
                <c:pt idx="213">
                  <c:v>-1.27000000000003</c:v>
                </c:pt>
                <c:pt idx="214">
                  <c:v>-1.26000000000003</c:v>
                </c:pt>
                <c:pt idx="215">
                  <c:v>-1.25000000000003</c:v>
                </c:pt>
                <c:pt idx="216">
                  <c:v>-1.24000000000003</c:v>
                </c:pt>
                <c:pt idx="217">
                  <c:v>-1.23000000000003</c:v>
                </c:pt>
                <c:pt idx="218">
                  <c:v>-1.22000000000003</c:v>
                </c:pt>
                <c:pt idx="219">
                  <c:v>-1.21000000000003</c:v>
                </c:pt>
                <c:pt idx="220">
                  <c:v>-1.20000000000003</c:v>
                </c:pt>
                <c:pt idx="221">
                  <c:v>-1.19000000000003</c:v>
                </c:pt>
                <c:pt idx="222">
                  <c:v>-1.18000000000003</c:v>
                </c:pt>
                <c:pt idx="223">
                  <c:v>-1.17000000000003</c:v>
                </c:pt>
                <c:pt idx="224">
                  <c:v>-1.160000000000029</c:v>
                </c:pt>
                <c:pt idx="225">
                  <c:v>-1.150000000000029</c:v>
                </c:pt>
                <c:pt idx="226">
                  <c:v>-1.140000000000029</c:v>
                </c:pt>
                <c:pt idx="227">
                  <c:v>-1.130000000000029</c:v>
                </c:pt>
                <c:pt idx="228">
                  <c:v>-1.120000000000029</c:v>
                </c:pt>
                <c:pt idx="229">
                  <c:v>-1.110000000000029</c:v>
                </c:pt>
                <c:pt idx="230">
                  <c:v>-1.100000000000029</c:v>
                </c:pt>
                <c:pt idx="231">
                  <c:v>-1.090000000000029</c:v>
                </c:pt>
                <c:pt idx="232">
                  <c:v>-1.080000000000029</c:v>
                </c:pt>
                <c:pt idx="233">
                  <c:v>-1.070000000000029</c:v>
                </c:pt>
                <c:pt idx="234">
                  <c:v>-1.060000000000029</c:v>
                </c:pt>
                <c:pt idx="235">
                  <c:v>-1.050000000000029</c:v>
                </c:pt>
                <c:pt idx="236">
                  <c:v>-1.040000000000029</c:v>
                </c:pt>
                <c:pt idx="237">
                  <c:v>-1.030000000000029</c:v>
                </c:pt>
                <c:pt idx="238">
                  <c:v>-1.020000000000029</c:v>
                </c:pt>
                <c:pt idx="239">
                  <c:v>-1.010000000000029</c:v>
                </c:pt>
                <c:pt idx="240">
                  <c:v>-1.000000000000029</c:v>
                </c:pt>
                <c:pt idx="241">
                  <c:v>-0.990000000000029</c:v>
                </c:pt>
                <c:pt idx="242">
                  <c:v>-0.980000000000029</c:v>
                </c:pt>
                <c:pt idx="243">
                  <c:v>-0.970000000000029</c:v>
                </c:pt>
                <c:pt idx="244">
                  <c:v>-0.960000000000029</c:v>
                </c:pt>
                <c:pt idx="245">
                  <c:v>-0.950000000000029</c:v>
                </c:pt>
                <c:pt idx="246">
                  <c:v>-0.940000000000029</c:v>
                </c:pt>
                <c:pt idx="247">
                  <c:v>-0.930000000000029</c:v>
                </c:pt>
                <c:pt idx="248">
                  <c:v>-0.920000000000029</c:v>
                </c:pt>
                <c:pt idx="249">
                  <c:v>-0.910000000000029</c:v>
                </c:pt>
                <c:pt idx="250">
                  <c:v>-0.900000000000029</c:v>
                </c:pt>
                <c:pt idx="251">
                  <c:v>-0.890000000000029</c:v>
                </c:pt>
                <c:pt idx="252">
                  <c:v>-0.880000000000029</c:v>
                </c:pt>
                <c:pt idx="253">
                  <c:v>-0.870000000000029</c:v>
                </c:pt>
                <c:pt idx="254">
                  <c:v>-0.860000000000029</c:v>
                </c:pt>
                <c:pt idx="255">
                  <c:v>-0.850000000000029</c:v>
                </c:pt>
                <c:pt idx="256">
                  <c:v>-0.840000000000029</c:v>
                </c:pt>
                <c:pt idx="257">
                  <c:v>-0.830000000000029</c:v>
                </c:pt>
                <c:pt idx="258">
                  <c:v>-0.820000000000029</c:v>
                </c:pt>
                <c:pt idx="259">
                  <c:v>-0.810000000000029</c:v>
                </c:pt>
                <c:pt idx="260">
                  <c:v>-0.800000000000029</c:v>
                </c:pt>
                <c:pt idx="261">
                  <c:v>-0.790000000000029</c:v>
                </c:pt>
                <c:pt idx="262">
                  <c:v>-0.780000000000029</c:v>
                </c:pt>
                <c:pt idx="263">
                  <c:v>-0.770000000000029</c:v>
                </c:pt>
                <c:pt idx="264">
                  <c:v>-0.760000000000029</c:v>
                </c:pt>
                <c:pt idx="265">
                  <c:v>-0.750000000000029</c:v>
                </c:pt>
                <c:pt idx="266">
                  <c:v>-0.740000000000029</c:v>
                </c:pt>
                <c:pt idx="267">
                  <c:v>-0.730000000000029</c:v>
                </c:pt>
                <c:pt idx="268">
                  <c:v>-0.720000000000029</c:v>
                </c:pt>
                <c:pt idx="269">
                  <c:v>-0.710000000000029</c:v>
                </c:pt>
                <c:pt idx="270">
                  <c:v>-0.700000000000029</c:v>
                </c:pt>
                <c:pt idx="271">
                  <c:v>-0.690000000000028</c:v>
                </c:pt>
                <c:pt idx="272">
                  <c:v>-0.680000000000028</c:v>
                </c:pt>
                <c:pt idx="273">
                  <c:v>-0.670000000000028</c:v>
                </c:pt>
                <c:pt idx="274">
                  <c:v>-0.660000000000028</c:v>
                </c:pt>
                <c:pt idx="275">
                  <c:v>-0.650000000000028</c:v>
                </c:pt>
                <c:pt idx="276">
                  <c:v>-0.640000000000028</c:v>
                </c:pt>
                <c:pt idx="277">
                  <c:v>-0.630000000000028</c:v>
                </c:pt>
                <c:pt idx="278">
                  <c:v>-0.620000000000028</c:v>
                </c:pt>
                <c:pt idx="279">
                  <c:v>-0.610000000000028</c:v>
                </c:pt>
                <c:pt idx="280">
                  <c:v>-0.600000000000028</c:v>
                </c:pt>
                <c:pt idx="281">
                  <c:v>-0.590000000000028</c:v>
                </c:pt>
                <c:pt idx="282">
                  <c:v>-0.580000000000028</c:v>
                </c:pt>
                <c:pt idx="283">
                  <c:v>-0.570000000000028</c:v>
                </c:pt>
                <c:pt idx="284">
                  <c:v>-0.560000000000028</c:v>
                </c:pt>
                <c:pt idx="285">
                  <c:v>-0.550000000000028</c:v>
                </c:pt>
                <c:pt idx="286">
                  <c:v>-0.540000000000028</c:v>
                </c:pt>
                <c:pt idx="287">
                  <c:v>-0.530000000000028</c:v>
                </c:pt>
                <c:pt idx="288">
                  <c:v>-0.520000000000028</c:v>
                </c:pt>
                <c:pt idx="289">
                  <c:v>-0.510000000000028</c:v>
                </c:pt>
                <c:pt idx="290">
                  <c:v>-0.500000000000028</c:v>
                </c:pt>
                <c:pt idx="291">
                  <c:v>-0.490000000000028</c:v>
                </c:pt>
                <c:pt idx="292">
                  <c:v>-0.480000000000028</c:v>
                </c:pt>
                <c:pt idx="293">
                  <c:v>-0.470000000000028</c:v>
                </c:pt>
                <c:pt idx="294">
                  <c:v>-0.460000000000028</c:v>
                </c:pt>
                <c:pt idx="295">
                  <c:v>-0.450000000000028</c:v>
                </c:pt>
                <c:pt idx="296">
                  <c:v>-0.440000000000028</c:v>
                </c:pt>
                <c:pt idx="297">
                  <c:v>-0.430000000000028</c:v>
                </c:pt>
                <c:pt idx="298">
                  <c:v>-0.420000000000028</c:v>
                </c:pt>
                <c:pt idx="299">
                  <c:v>-0.410000000000028</c:v>
                </c:pt>
                <c:pt idx="300">
                  <c:v>-0.400000000000028</c:v>
                </c:pt>
                <c:pt idx="301">
                  <c:v>-0.390000000000028</c:v>
                </c:pt>
                <c:pt idx="302">
                  <c:v>-0.380000000000028</c:v>
                </c:pt>
                <c:pt idx="303">
                  <c:v>-0.370000000000028</c:v>
                </c:pt>
                <c:pt idx="304">
                  <c:v>-0.360000000000028</c:v>
                </c:pt>
                <c:pt idx="305">
                  <c:v>-0.350000000000028</c:v>
                </c:pt>
                <c:pt idx="306">
                  <c:v>-0.340000000000028</c:v>
                </c:pt>
                <c:pt idx="307">
                  <c:v>-0.330000000000028</c:v>
                </c:pt>
                <c:pt idx="308">
                  <c:v>-0.320000000000028</c:v>
                </c:pt>
                <c:pt idx="309">
                  <c:v>-0.310000000000028</c:v>
                </c:pt>
                <c:pt idx="310">
                  <c:v>-0.300000000000028</c:v>
                </c:pt>
                <c:pt idx="311">
                  <c:v>-0.290000000000028</c:v>
                </c:pt>
                <c:pt idx="312">
                  <c:v>-0.280000000000028</c:v>
                </c:pt>
                <c:pt idx="313">
                  <c:v>-0.270000000000028</c:v>
                </c:pt>
                <c:pt idx="314">
                  <c:v>-0.260000000000028</c:v>
                </c:pt>
                <c:pt idx="315">
                  <c:v>-0.250000000000028</c:v>
                </c:pt>
                <c:pt idx="316">
                  <c:v>-0.240000000000028</c:v>
                </c:pt>
                <c:pt idx="317">
                  <c:v>-0.230000000000028</c:v>
                </c:pt>
                <c:pt idx="318">
                  <c:v>-0.220000000000028</c:v>
                </c:pt>
                <c:pt idx="319">
                  <c:v>-0.210000000000028</c:v>
                </c:pt>
                <c:pt idx="320">
                  <c:v>-0.200000000000028</c:v>
                </c:pt>
                <c:pt idx="321">
                  <c:v>-0.190000000000028</c:v>
                </c:pt>
                <c:pt idx="322">
                  <c:v>-0.180000000000028</c:v>
                </c:pt>
                <c:pt idx="323">
                  <c:v>-0.170000000000028</c:v>
                </c:pt>
                <c:pt idx="324">
                  <c:v>-0.160000000000028</c:v>
                </c:pt>
                <c:pt idx="325">
                  <c:v>-0.150000000000028</c:v>
                </c:pt>
                <c:pt idx="326">
                  <c:v>-0.140000000000028</c:v>
                </c:pt>
                <c:pt idx="327">
                  <c:v>-0.130000000000028</c:v>
                </c:pt>
                <c:pt idx="328">
                  <c:v>-0.120000000000028</c:v>
                </c:pt>
                <c:pt idx="329">
                  <c:v>-0.110000000000028</c:v>
                </c:pt>
                <c:pt idx="330">
                  <c:v>-0.100000000000028</c:v>
                </c:pt>
                <c:pt idx="331">
                  <c:v>-0.0900000000000281</c:v>
                </c:pt>
                <c:pt idx="332">
                  <c:v>-0.0800000000000281</c:v>
                </c:pt>
                <c:pt idx="333">
                  <c:v>-0.0700000000000281</c:v>
                </c:pt>
                <c:pt idx="334">
                  <c:v>-0.0600000000000281</c:v>
                </c:pt>
                <c:pt idx="335">
                  <c:v>-0.0500000000000281</c:v>
                </c:pt>
                <c:pt idx="336">
                  <c:v>-0.0400000000000281</c:v>
                </c:pt>
                <c:pt idx="337">
                  <c:v>-0.0300000000000281</c:v>
                </c:pt>
                <c:pt idx="338">
                  <c:v>-0.0200000000000281</c:v>
                </c:pt>
                <c:pt idx="339">
                  <c:v>-0.0100000000000281</c:v>
                </c:pt>
                <c:pt idx="340">
                  <c:v>-2.81129286516801E-14</c:v>
                </c:pt>
                <c:pt idx="341">
                  <c:v>0.00999999999997188</c:v>
                </c:pt>
                <c:pt idx="342">
                  <c:v>0.0199999999999719</c:v>
                </c:pt>
                <c:pt idx="343">
                  <c:v>0.0299999999999719</c:v>
                </c:pt>
                <c:pt idx="344">
                  <c:v>0.0399999999999719</c:v>
                </c:pt>
                <c:pt idx="345">
                  <c:v>0.0499999999999719</c:v>
                </c:pt>
                <c:pt idx="346">
                  <c:v>0.0599999999999719</c:v>
                </c:pt>
                <c:pt idx="347">
                  <c:v>0.0699999999999719</c:v>
                </c:pt>
                <c:pt idx="348">
                  <c:v>0.0799999999999719</c:v>
                </c:pt>
                <c:pt idx="349">
                  <c:v>0.0899999999999719</c:v>
                </c:pt>
                <c:pt idx="350">
                  <c:v>0.0999999999999718</c:v>
                </c:pt>
                <c:pt idx="351">
                  <c:v>0.109999999999972</c:v>
                </c:pt>
                <c:pt idx="352">
                  <c:v>0.119999999999972</c:v>
                </c:pt>
                <c:pt idx="353">
                  <c:v>0.129999999999972</c:v>
                </c:pt>
                <c:pt idx="354">
                  <c:v>0.139999999999972</c:v>
                </c:pt>
                <c:pt idx="355">
                  <c:v>0.149999999999972</c:v>
                </c:pt>
                <c:pt idx="356">
                  <c:v>0.159999999999972</c:v>
                </c:pt>
                <c:pt idx="357">
                  <c:v>0.169999999999972</c:v>
                </c:pt>
                <c:pt idx="358">
                  <c:v>0.179999999999972</c:v>
                </c:pt>
                <c:pt idx="359">
                  <c:v>0.189999999999972</c:v>
                </c:pt>
                <c:pt idx="360">
                  <c:v>0.199999999999972</c:v>
                </c:pt>
                <c:pt idx="361">
                  <c:v>0.209999999999972</c:v>
                </c:pt>
                <c:pt idx="362">
                  <c:v>0.219999999999972</c:v>
                </c:pt>
                <c:pt idx="363">
                  <c:v>0.229999999999972</c:v>
                </c:pt>
                <c:pt idx="364">
                  <c:v>0.239999999999972</c:v>
                </c:pt>
                <c:pt idx="365">
                  <c:v>0.249999999999972</c:v>
                </c:pt>
                <c:pt idx="366">
                  <c:v>0.259999999999972</c:v>
                </c:pt>
                <c:pt idx="367">
                  <c:v>0.269999999999972</c:v>
                </c:pt>
                <c:pt idx="368">
                  <c:v>0.279999999999972</c:v>
                </c:pt>
                <c:pt idx="369">
                  <c:v>0.289999999999972</c:v>
                </c:pt>
                <c:pt idx="370">
                  <c:v>0.299999999999972</c:v>
                </c:pt>
                <c:pt idx="371">
                  <c:v>0.309999999999972</c:v>
                </c:pt>
                <c:pt idx="372">
                  <c:v>0.319999999999972</c:v>
                </c:pt>
                <c:pt idx="373">
                  <c:v>0.329999999999972</c:v>
                </c:pt>
                <c:pt idx="374">
                  <c:v>0.339999999999972</c:v>
                </c:pt>
                <c:pt idx="375">
                  <c:v>0.349999999999972</c:v>
                </c:pt>
                <c:pt idx="376">
                  <c:v>0.359999999999972</c:v>
                </c:pt>
                <c:pt idx="377">
                  <c:v>0.369999999999972</c:v>
                </c:pt>
                <c:pt idx="378">
                  <c:v>0.379999999999972</c:v>
                </c:pt>
                <c:pt idx="379">
                  <c:v>0.389999999999972</c:v>
                </c:pt>
                <c:pt idx="380">
                  <c:v>0.399999999999972</c:v>
                </c:pt>
                <c:pt idx="381">
                  <c:v>0.409999999999972</c:v>
                </c:pt>
                <c:pt idx="382">
                  <c:v>0.419999999999972</c:v>
                </c:pt>
                <c:pt idx="383">
                  <c:v>0.429999999999972</c:v>
                </c:pt>
                <c:pt idx="384">
                  <c:v>0.439999999999972</c:v>
                </c:pt>
                <c:pt idx="385">
                  <c:v>0.449999999999972</c:v>
                </c:pt>
                <c:pt idx="386">
                  <c:v>0.459999999999972</c:v>
                </c:pt>
                <c:pt idx="387">
                  <c:v>0.469999999999972</c:v>
                </c:pt>
                <c:pt idx="388">
                  <c:v>0.479999999999972</c:v>
                </c:pt>
                <c:pt idx="389">
                  <c:v>0.489999999999972</c:v>
                </c:pt>
                <c:pt idx="390">
                  <c:v>0.499999999999972</c:v>
                </c:pt>
                <c:pt idx="391">
                  <c:v>0.509999999999972</c:v>
                </c:pt>
                <c:pt idx="392">
                  <c:v>0.519999999999972</c:v>
                </c:pt>
                <c:pt idx="393">
                  <c:v>0.529999999999972</c:v>
                </c:pt>
                <c:pt idx="394">
                  <c:v>0.539999999999972</c:v>
                </c:pt>
                <c:pt idx="395">
                  <c:v>0.549999999999972</c:v>
                </c:pt>
                <c:pt idx="396">
                  <c:v>0.559999999999972</c:v>
                </c:pt>
                <c:pt idx="397">
                  <c:v>0.569999999999972</c:v>
                </c:pt>
                <c:pt idx="398">
                  <c:v>0.579999999999972</c:v>
                </c:pt>
                <c:pt idx="399">
                  <c:v>0.589999999999972</c:v>
                </c:pt>
                <c:pt idx="400">
                  <c:v>0.599999999999972</c:v>
                </c:pt>
                <c:pt idx="401">
                  <c:v>0.609999999999972</c:v>
                </c:pt>
                <c:pt idx="402">
                  <c:v>0.619999999999972</c:v>
                </c:pt>
                <c:pt idx="403">
                  <c:v>0.629999999999972</c:v>
                </c:pt>
                <c:pt idx="404">
                  <c:v>0.639999999999972</c:v>
                </c:pt>
                <c:pt idx="405">
                  <c:v>0.649999999999972</c:v>
                </c:pt>
                <c:pt idx="406">
                  <c:v>0.659999999999972</c:v>
                </c:pt>
                <c:pt idx="407">
                  <c:v>0.669999999999972</c:v>
                </c:pt>
                <c:pt idx="408">
                  <c:v>0.679999999999972</c:v>
                </c:pt>
                <c:pt idx="409">
                  <c:v>0.689999999999972</c:v>
                </c:pt>
                <c:pt idx="410">
                  <c:v>0.699999999999972</c:v>
                </c:pt>
                <c:pt idx="411">
                  <c:v>0.709999999999972</c:v>
                </c:pt>
                <c:pt idx="412">
                  <c:v>0.719999999999972</c:v>
                </c:pt>
                <c:pt idx="413">
                  <c:v>0.729999999999972</c:v>
                </c:pt>
                <c:pt idx="414">
                  <c:v>0.739999999999972</c:v>
                </c:pt>
                <c:pt idx="415">
                  <c:v>0.749999999999972</c:v>
                </c:pt>
                <c:pt idx="416">
                  <c:v>0.759999999999972</c:v>
                </c:pt>
                <c:pt idx="417">
                  <c:v>0.769999999999972</c:v>
                </c:pt>
                <c:pt idx="418">
                  <c:v>0.779999999999972</c:v>
                </c:pt>
                <c:pt idx="419">
                  <c:v>0.789999999999972</c:v>
                </c:pt>
                <c:pt idx="420">
                  <c:v>0.799999999999972</c:v>
                </c:pt>
                <c:pt idx="421">
                  <c:v>0.809999999999972</c:v>
                </c:pt>
                <c:pt idx="422">
                  <c:v>0.819999999999972</c:v>
                </c:pt>
                <c:pt idx="423">
                  <c:v>0.829999999999972</c:v>
                </c:pt>
                <c:pt idx="424">
                  <c:v>0.839999999999972</c:v>
                </c:pt>
                <c:pt idx="425">
                  <c:v>0.849999999999972</c:v>
                </c:pt>
                <c:pt idx="426">
                  <c:v>0.859999999999972</c:v>
                </c:pt>
                <c:pt idx="427">
                  <c:v>0.869999999999972</c:v>
                </c:pt>
                <c:pt idx="428">
                  <c:v>0.879999999999972</c:v>
                </c:pt>
                <c:pt idx="429">
                  <c:v>0.889999999999972</c:v>
                </c:pt>
                <c:pt idx="430">
                  <c:v>0.899999999999972</c:v>
                </c:pt>
                <c:pt idx="431">
                  <c:v>0.909999999999972</c:v>
                </c:pt>
                <c:pt idx="432">
                  <c:v>0.919999999999972</c:v>
                </c:pt>
                <c:pt idx="433">
                  <c:v>0.929999999999972</c:v>
                </c:pt>
                <c:pt idx="434">
                  <c:v>0.939999999999972</c:v>
                </c:pt>
                <c:pt idx="435">
                  <c:v>0.949999999999972</c:v>
                </c:pt>
                <c:pt idx="436">
                  <c:v>0.959999999999973</c:v>
                </c:pt>
                <c:pt idx="437">
                  <c:v>0.969999999999973</c:v>
                </c:pt>
                <c:pt idx="438">
                  <c:v>0.979999999999973</c:v>
                </c:pt>
                <c:pt idx="439">
                  <c:v>0.989999999999973</c:v>
                </c:pt>
                <c:pt idx="440">
                  <c:v>0.999999999999973</c:v>
                </c:pt>
                <c:pt idx="441">
                  <c:v>1.009999999999972</c:v>
                </c:pt>
                <c:pt idx="442">
                  <c:v>1.019999999999972</c:v>
                </c:pt>
                <c:pt idx="443">
                  <c:v>1.029999999999972</c:v>
                </c:pt>
                <c:pt idx="444">
                  <c:v>1.039999999999972</c:v>
                </c:pt>
                <c:pt idx="445">
                  <c:v>1.049999999999972</c:v>
                </c:pt>
                <c:pt idx="446">
                  <c:v>1.059999999999973</c:v>
                </c:pt>
                <c:pt idx="447">
                  <c:v>1.069999999999973</c:v>
                </c:pt>
                <c:pt idx="448">
                  <c:v>1.079999999999973</c:v>
                </c:pt>
                <c:pt idx="449">
                  <c:v>1.089999999999973</c:v>
                </c:pt>
                <c:pt idx="450">
                  <c:v>1.099999999999973</c:v>
                </c:pt>
                <c:pt idx="451">
                  <c:v>1.109999999999973</c:v>
                </c:pt>
                <c:pt idx="452">
                  <c:v>1.119999999999973</c:v>
                </c:pt>
                <c:pt idx="453">
                  <c:v>1.129999999999973</c:v>
                </c:pt>
                <c:pt idx="454">
                  <c:v>1.139999999999973</c:v>
                </c:pt>
                <c:pt idx="455">
                  <c:v>1.149999999999973</c:v>
                </c:pt>
                <c:pt idx="456">
                  <c:v>1.159999999999973</c:v>
                </c:pt>
                <c:pt idx="457">
                  <c:v>1.169999999999973</c:v>
                </c:pt>
                <c:pt idx="458">
                  <c:v>1.179999999999973</c:v>
                </c:pt>
                <c:pt idx="459">
                  <c:v>1.189999999999973</c:v>
                </c:pt>
                <c:pt idx="460">
                  <c:v>1.199999999999973</c:v>
                </c:pt>
                <c:pt idx="461">
                  <c:v>1.209999999999973</c:v>
                </c:pt>
                <c:pt idx="462">
                  <c:v>1.219999999999973</c:v>
                </c:pt>
                <c:pt idx="463">
                  <c:v>1.229999999999973</c:v>
                </c:pt>
                <c:pt idx="464">
                  <c:v>1.239999999999973</c:v>
                </c:pt>
                <c:pt idx="465">
                  <c:v>1.249999999999973</c:v>
                </c:pt>
                <c:pt idx="466">
                  <c:v>1.259999999999973</c:v>
                </c:pt>
                <c:pt idx="467">
                  <c:v>1.269999999999973</c:v>
                </c:pt>
                <c:pt idx="468">
                  <c:v>1.279999999999973</c:v>
                </c:pt>
                <c:pt idx="469">
                  <c:v>1.289999999999973</c:v>
                </c:pt>
                <c:pt idx="470">
                  <c:v>1.299999999999973</c:v>
                </c:pt>
                <c:pt idx="471">
                  <c:v>1.309999999999973</c:v>
                </c:pt>
                <c:pt idx="472">
                  <c:v>1.319999999999973</c:v>
                </c:pt>
                <c:pt idx="473">
                  <c:v>1.329999999999973</c:v>
                </c:pt>
                <c:pt idx="474">
                  <c:v>1.339999999999973</c:v>
                </c:pt>
                <c:pt idx="475">
                  <c:v>1.349999999999973</c:v>
                </c:pt>
                <c:pt idx="476">
                  <c:v>1.359999999999973</c:v>
                </c:pt>
                <c:pt idx="477">
                  <c:v>1.369999999999973</c:v>
                </c:pt>
                <c:pt idx="478">
                  <c:v>1.379999999999973</c:v>
                </c:pt>
                <c:pt idx="479">
                  <c:v>1.389999999999973</c:v>
                </c:pt>
                <c:pt idx="480">
                  <c:v>1.399999999999973</c:v>
                </c:pt>
                <c:pt idx="481">
                  <c:v>1.409999999999973</c:v>
                </c:pt>
                <c:pt idx="482">
                  <c:v>1.419999999999973</c:v>
                </c:pt>
                <c:pt idx="483">
                  <c:v>1.429999999999973</c:v>
                </c:pt>
                <c:pt idx="484">
                  <c:v>1.439999999999973</c:v>
                </c:pt>
                <c:pt idx="485">
                  <c:v>1.449999999999973</c:v>
                </c:pt>
                <c:pt idx="486">
                  <c:v>1.459999999999973</c:v>
                </c:pt>
                <c:pt idx="487">
                  <c:v>1.469999999999973</c:v>
                </c:pt>
                <c:pt idx="488">
                  <c:v>1.479999999999973</c:v>
                </c:pt>
                <c:pt idx="489">
                  <c:v>1.489999999999973</c:v>
                </c:pt>
                <c:pt idx="490">
                  <c:v>1.499999999999973</c:v>
                </c:pt>
                <c:pt idx="491">
                  <c:v>1.509999999999973</c:v>
                </c:pt>
                <c:pt idx="492">
                  <c:v>1.519999999999973</c:v>
                </c:pt>
                <c:pt idx="493">
                  <c:v>1.529999999999973</c:v>
                </c:pt>
                <c:pt idx="494">
                  <c:v>1.539999999999973</c:v>
                </c:pt>
                <c:pt idx="495">
                  <c:v>1.549999999999973</c:v>
                </c:pt>
                <c:pt idx="496">
                  <c:v>1.559999999999973</c:v>
                </c:pt>
                <c:pt idx="497">
                  <c:v>1.569999999999973</c:v>
                </c:pt>
                <c:pt idx="498">
                  <c:v>1.579999999999973</c:v>
                </c:pt>
                <c:pt idx="499">
                  <c:v>1.589999999999973</c:v>
                </c:pt>
                <c:pt idx="500">
                  <c:v>1.599999999999973</c:v>
                </c:pt>
                <c:pt idx="501">
                  <c:v>1.609999999999973</c:v>
                </c:pt>
                <c:pt idx="502">
                  <c:v>1.619999999999973</c:v>
                </c:pt>
                <c:pt idx="503">
                  <c:v>1.629999999999973</c:v>
                </c:pt>
                <c:pt idx="504">
                  <c:v>1.639999999999973</c:v>
                </c:pt>
                <c:pt idx="505">
                  <c:v>1.649999999999973</c:v>
                </c:pt>
                <c:pt idx="506">
                  <c:v>1.659999999999973</c:v>
                </c:pt>
                <c:pt idx="507">
                  <c:v>1.669999999999973</c:v>
                </c:pt>
                <c:pt idx="508">
                  <c:v>1.679999999999973</c:v>
                </c:pt>
                <c:pt idx="509">
                  <c:v>1.689999999999973</c:v>
                </c:pt>
                <c:pt idx="510">
                  <c:v>1.699999999999973</c:v>
                </c:pt>
                <c:pt idx="511">
                  <c:v>1.709999999999973</c:v>
                </c:pt>
                <c:pt idx="512">
                  <c:v>1.719999999999973</c:v>
                </c:pt>
                <c:pt idx="513">
                  <c:v>1.729999999999973</c:v>
                </c:pt>
                <c:pt idx="514">
                  <c:v>1.739999999999973</c:v>
                </c:pt>
                <c:pt idx="515">
                  <c:v>1.749999999999973</c:v>
                </c:pt>
                <c:pt idx="516">
                  <c:v>1.759999999999973</c:v>
                </c:pt>
                <c:pt idx="517">
                  <c:v>1.769999999999973</c:v>
                </c:pt>
                <c:pt idx="518">
                  <c:v>1.779999999999973</c:v>
                </c:pt>
                <c:pt idx="519">
                  <c:v>1.789999999999973</c:v>
                </c:pt>
                <c:pt idx="520">
                  <c:v>1.799999999999973</c:v>
                </c:pt>
                <c:pt idx="521">
                  <c:v>1.809999999999973</c:v>
                </c:pt>
                <c:pt idx="522">
                  <c:v>1.819999999999973</c:v>
                </c:pt>
                <c:pt idx="523">
                  <c:v>1.829999999999973</c:v>
                </c:pt>
                <c:pt idx="524">
                  <c:v>1.839999999999973</c:v>
                </c:pt>
                <c:pt idx="525">
                  <c:v>1.849999999999973</c:v>
                </c:pt>
                <c:pt idx="526">
                  <c:v>1.859999999999973</c:v>
                </c:pt>
                <c:pt idx="527">
                  <c:v>1.869999999999973</c:v>
                </c:pt>
                <c:pt idx="528">
                  <c:v>1.879999999999973</c:v>
                </c:pt>
                <c:pt idx="529">
                  <c:v>1.889999999999973</c:v>
                </c:pt>
                <c:pt idx="530">
                  <c:v>1.899999999999973</c:v>
                </c:pt>
                <c:pt idx="531">
                  <c:v>1.909999999999973</c:v>
                </c:pt>
                <c:pt idx="532">
                  <c:v>1.919999999999973</c:v>
                </c:pt>
                <c:pt idx="533">
                  <c:v>1.929999999999973</c:v>
                </c:pt>
                <c:pt idx="534">
                  <c:v>1.939999999999973</c:v>
                </c:pt>
                <c:pt idx="535">
                  <c:v>1.949999999999973</c:v>
                </c:pt>
                <c:pt idx="536">
                  <c:v>1.959999999999973</c:v>
                </c:pt>
                <c:pt idx="537">
                  <c:v>1.969999999999973</c:v>
                </c:pt>
                <c:pt idx="538">
                  <c:v>1.979999999999973</c:v>
                </c:pt>
                <c:pt idx="539">
                  <c:v>1.989999999999973</c:v>
                </c:pt>
                <c:pt idx="540">
                  <c:v>1.999999999999973</c:v>
                </c:pt>
                <c:pt idx="541">
                  <c:v>2.009999999999973</c:v>
                </c:pt>
                <c:pt idx="542">
                  <c:v>2.019999999999973</c:v>
                </c:pt>
                <c:pt idx="543">
                  <c:v>2.029999999999973</c:v>
                </c:pt>
                <c:pt idx="544">
                  <c:v>2.039999999999972</c:v>
                </c:pt>
                <c:pt idx="545">
                  <c:v>2.049999999999972</c:v>
                </c:pt>
                <c:pt idx="546">
                  <c:v>2.059999999999972</c:v>
                </c:pt>
                <c:pt idx="547">
                  <c:v>2.069999999999972</c:v>
                </c:pt>
                <c:pt idx="548">
                  <c:v>2.079999999999972</c:v>
                </c:pt>
                <c:pt idx="549">
                  <c:v>2.089999999999971</c:v>
                </c:pt>
                <c:pt idx="550">
                  <c:v>2.099999999999971</c:v>
                </c:pt>
                <c:pt idx="551">
                  <c:v>2.109999999999971</c:v>
                </c:pt>
                <c:pt idx="552">
                  <c:v>2.119999999999971</c:v>
                </c:pt>
                <c:pt idx="553">
                  <c:v>2.129999999999971</c:v>
                </c:pt>
                <c:pt idx="554">
                  <c:v>2.13999999999997</c:v>
                </c:pt>
                <c:pt idx="555">
                  <c:v>2.14999999999997</c:v>
                </c:pt>
                <c:pt idx="556">
                  <c:v>2.15999999999997</c:v>
                </c:pt>
                <c:pt idx="557">
                  <c:v>2.16999999999997</c:v>
                </c:pt>
                <c:pt idx="558">
                  <c:v>2.17999999999997</c:v>
                </c:pt>
                <c:pt idx="559">
                  <c:v>2.189999999999969</c:v>
                </c:pt>
                <c:pt idx="560">
                  <c:v>2.199999999999969</c:v>
                </c:pt>
                <c:pt idx="561">
                  <c:v>2.209999999999969</c:v>
                </c:pt>
                <c:pt idx="562">
                  <c:v>2.219999999999969</c:v>
                </c:pt>
                <c:pt idx="563">
                  <c:v>2.229999999999968</c:v>
                </c:pt>
                <c:pt idx="564">
                  <c:v>2.239999999999968</c:v>
                </c:pt>
                <c:pt idx="565">
                  <c:v>2.249999999999968</c:v>
                </c:pt>
                <c:pt idx="566">
                  <c:v>2.259999999999968</c:v>
                </c:pt>
                <c:pt idx="567">
                  <c:v>2.269999999999968</c:v>
                </c:pt>
                <c:pt idx="568">
                  <c:v>2.279999999999967</c:v>
                </c:pt>
                <c:pt idx="569">
                  <c:v>2.289999999999967</c:v>
                </c:pt>
                <c:pt idx="570">
                  <c:v>2.299999999999967</c:v>
                </c:pt>
                <c:pt idx="571">
                  <c:v>2.309999999999967</c:v>
                </c:pt>
                <c:pt idx="572">
                  <c:v>2.319999999999966</c:v>
                </c:pt>
                <c:pt idx="573">
                  <c:v>2.329999999999966</c:v>
                </c:pt>
                <c:pt idx="574">
                  <c:v>2.339999999999966</c:v>
                </c:pt>
                <c:pt idx="575">
                  <c:v>2.349999999999966</c:v>
                </c:pt>
                <c:pt idx="576">
                  <c:v>2.359999999999966</c:v>
                </c:pt>
                <c:pt idx="577">
                  <c:v>2.369999999999965</c:v>
                </c:pt>
                <c:pt idx="578">
                  <c:v>2.379999999999965</c:v>
                </c:pt>
                <c:pt idx="579">
                  <c:v>2.389999999999965</c:v>
                </c:pt>
                <c:pt idx="580">
                  <c:v>2.399999999999965</c:v>
                </c:pt>
                <c:pt idx="581">
                  <c:v>2.409999999999965</c:v>
                </c:pt>
                <c:pt idx="582">
                  <c:v>2.419999999999964</c:v>
                </c:pt>
                <c:pt idx="583">
                  <c:v>2.429999999999964</c:v>
                </c:pt>
                <c:pt idx="584">
                  <c:v>2.439999999999964</c:v>
                </c:pt>
                <c:pt idx="585">
                  <c:v>2.449999999999964</c:v>
                </c:pt>
                <c:pt idx="586">
                  <c:v>2.459999999999964</c:v>
                </c:pt>
                <c:pt idx="587">
                  <c:v>2.469999999999963</c:v>
                </c:pt>
                <c:pt idx="588">
                  <c:v>2.479999999999963</c:v>
                </c:pt>
                <c:pt idx="589">
                  <c:v>2.489999999999963</c:v>
                </c:pt>
                <c:pt idx="590">
                  <c:v>2.499999999999963</c:v>
                </c:pt>
                <c:pt idx="591">
                  <c:v>2.509999999999962</c:v>
                </c:pt>
                <c:pt idx="592">
                  <c:v>2.519999999999962</c:v>
                </c:pt>
                <c:pt idx="593">
                  <c:v>2.529999999999962</c:v>
                </c:pt>
                <c:pt idx="594">
                  <c:v>2.539999999999962</c:v>
                </c:pt>
                <c:pt idx="595">
                  <c:v>2.549999999999962</c:v>
                </c:pt>
                <c:pt idx="596">
                  <c:v>2.559999999999961</c:v>
                </c:pt>
                <c:pt idx="597">
                  <c:v>2.569999999999961</c:v>
                </c:pt>
                <c:pt idx="598">
                  <c:v>2.579999999999961</c:v>
                </c:pt>
                <c:pt idx="599">
                  <c:v>2.589999999999961</c:v>
                </c:pt>
                <c:pt idx="600">
                  <c:v>2.599999999999961</c:v>
                </c:pt>
                <c:pt idx="601">
                  <c:v>2.60999999999996</c:v>
                </c:pt>
                <c:pt idx="602">
                  <c:v>2.61999999999996</c:v>
                </c:pt>
                <c:pt idx="603">
                  <c:v>2.62999999999996</c:v>
                </c:pt>
                <c:pt idx="604">
                  <c:v>2.63999999999996</c:v>
                </c:pt>
                <c:pt idx="605">
                  <c:v>2.649999999999959</c:v>
                </c:pt>
                <c:pt idx="606">
                  <c:v>2.659999999999959</c:v>
                </c:pt>
                <c:pt idx="607">
                  <c:v>2.669999999999959</c:v>
                </c:pt>
                <c:pt idx="608">
                  <c:v>2.679999999999959</c:v>
                </c:pt>
                <c:pt idx="609">
                  <c:v>2.689999999999959</c:v>
                </c:pt>
                <c:pt idx="610">
                  <c:v>2.699999999999958</c:v>
                </c:pt>
                <c:pt idx="611">
                  <c:v>2.709999999999958</c:v>
                </c:pt>
                <c:pt idx="612">
                  <c:v>2.719999999999958</c:v>
                </c:pt>
                <c:pt idx="613">
                  <c:v>2.729999999999958</c:v>
                </c:pt>
                <c:pt idx="614">
                  <c:v>2.739999999999958</c:v>
                </c:pt>
                <c:pt idx="615">
                  <c:v>2.749999999999957</c:v>
                </c:pt>
                <c:pt idx="616">
                  <c:v>2.759999999999957</c:v>
                </c:pt>
                <c:pt idx="617">
                  <c:v>2.769999999999957</c:v>
                </c:pt>
                <c:pt idx="618">
                  <c:v>2.779999999999957</c:v>
                </c:pt>
                <c:pt idx="619">
                  <c:v>2.789999999999956</c:v>
                </c:pt>
                <c:pt idx="620">
                  <c:v>2.799999999999956</c:v>
                </c:pt>
                <c:pt idx="621">
                  <c:v>2.809999999999956</c:v>
                </c:pt>
                <c:pt idx="622">
                  <c:v>2.819999999999956</c:v>
                </c:pt>
                <c:pt idx="623">
                  <c:v>2.829999999999956</c:v>
                </c:pt>
                <c:pt idx="624">
                  <c:v>2.839999999999955</c:v>
                </c:pt>
                <c:pt idx="625">
                  <c:v>2.849999999999955</c:v>
                </c:pt>
                <c:pt idx="626">
                  <c:v>2.859999999999955</c:v>
                </c:pt>
                <c:pt idx="627">
                  <c:v>2.869999999999955</c:v>
                </c:pt>
                <c:pt idx="628">
                  <c:v>2.879999999999955</c:v>
                </c:pt>
                <c:pt idx="629">
                  <c:v>2.889999999999954</c:v>
                </c:pt>
                <c:pt idx="630">
                  <c:v>2.899999999999954</c:v>
                </c:pt>
                <c:pt idx="631">
                  <c:v>2.909999999999954</c:v>
                </c:pt>
                <c:pt idx="632">
                  <c:v>2.919999999999954</c:v>
                </c:pt>
                <c:pt idx="633">
                  <c:v>2.929999999999954</c:v>
                </c:pt>
                <c:pt idx="634">
                  <c:v>2.939999999999953</c:v>
                </c:pt>
                <c:pt idx="635">
                  <c:v>2.949999999999953</c:v>
                </c:pt>
                <c:pt idx="636">
                  <c:v>2.959999999999953</c:v>
                </c:pt>
                <c:pt idx="637">
                  <c:v>2.969999999999953</c:v>
                </c:pt>
                <c:pt idx="638">
                  <c:v>2.979999999999952</c:v>
                </c:pt>
                <c:pt idx="639">
                  <c:v>2.989999999999952</c:v>
                </c:pt>
                <c:pt idx="640">
                  <c:v>2.999999999999952</c:v>
                </c:pt>
                <c:pt idx="641">
                  <c:v>3.009999999999952</c:v>
                </c:pt>
                <c:pt idx="642">
                  <c:v>3.019999999999952</c:v>
                </c:pt>
                <c:pt idx="643">
                  <c:v>3.029999999999951</c:v>
                </c:pt>
                <c:pt idx="644">
                  <c:v>3.039999999999951</c:v>
                </c:pt>
                <c:pt idx="645">
                  <c:v>3.049999999999951</c:v>
                </c:pt>
                <c:pt idx="646">
                  <c:v>3.059999999999951</c:v>
                </c:pt>
                <c:pt idx="647">
                  <c:v>3.069999999999951</c:v>
                </c:pt>
                <c:pt idx="648">
                  <c:v>3.07999999999995</c:v>
                </c:pt>
                <c:pt idx="649">
                  <c:v>3.08999999999995</c:v>
                </c:pt>
                <c:pt idx="650">
                  <c:v>3.09999999999995</c:v>
                </c:pt>
                <c:pt idx="651">
                  <c:v>3.10999999999995</c:v>
                </c:pt>
                <c:pt idx="652">
                  <c:v>3.119999999999949</c:v>
                </c:pt>
                <c:pt idx="653">
                  <c:v>3.129999999999949</c:v>
                </c:pt>
                <c:pt idx="654">
                  <c:v>3.139999999999949</c:v>
                </c:pt>
                <c:pt idx="655">
                  <c:v>3.149999999999949</c:v>
                </c:pt>
                <c:pt idx="656">
                  <c:v>3.159999999999949</c:v>
                </c:pt>
                <c:pt idx="657">
                  <c:v>3.169999999999948</c:v>
                </c:pt>
                <c:pt idx="658">
                  <c:v>3.179999999999948</c:v>
                </c:pt>
                <c:pt idx="659">
                  <c:v>3.189999999999948</c:v>
                </c:pt>
                <c:pt idx="660">
                  <c:v>3.199999999999948</c:v>
                </c:pt>
                <c:pt idx="661">
                  <c:v>3.209999999999948</c:v>
                </c:pt>
                <c:pt idx="662">
                  <c:v>3.219999999999947</c:v>
                </c:pt>
                <c:pt idx="663">
                  <c:v>3.229999999999947</c:v>
                </c:pt>
                <c:pt idx="664">
                  <c:v>3.239999999999947</c:v>
                </c:pt>
                <c:pt idx="665">
                  <c:v>3.249999999999947</c:v>
                </c:pt>
                <c:pt idx="666">
                  <c:v>3.259999999999946</c:v>
                </c:pt>
                <c:pt idx="667">
                  <c:v>3.269999999999946</c:v>
                </c:pt>
                <c:pt idx="668">
                  <c:v>3.279999999999946</c:v>
                </c:pt>
                <c:pt idx="669">
                  <c:v>3.289999999999946</c:v>
                </c:pt>
                <c:pt idx="670">
                  <c:v>3.299999999999946</c:v>
                </c:pt>
                <c:pt idx="671">
                  <c:v>3.309999999999945</c:v>
                </c:pt>
                <c:pt idx="672">
                  <c:v>3.319999999999945</c:v>
                </c:pt>
                <c:pt idx="673">
                  <c:v>3.329999999999945</c:v>
                </c:pt>
                <c:pt idx="674">
                  <c:v>3.339999999999945</c:v>
                </c:pt>
                <c:pt idx="675">
                  <c:v>3.349999999999945</c:v>
                </c:pt>
                <c:pt idx="676">
                  <c:v>3.359999999999944</c:v>
                </c:pt>
                <c:pt idx="677">
                  <c:v>3.369999999999944</c:v>
                </c:pt>
                <c:pt idx="678">
                  <c:v>3.379999999999944</c:v>
                </c:pt>
                <c:pt idx="679">
                  <c:v>3.389999999999944</c:v>
                </c:pt>
                <c:pt idx="680">
                  <c:v>3.399999999999943</c:v>
                </c:pt>
              </c:numCache>
            </c:numRef>
          </c:xVal>
          <c:yVal>
            <c:numRef>
              <c:f>'Z Table'!$S$57:$S$737</c:f>
              <c:numCache>
                <c:formatCode>General</c:formatCode>
                <c:ptCount val="681"/>
                <c:pt idx="0">
                  <c:v>0.00123221916847302</c:v>
                </c:pt>
                <c:pt idx="1">
                  <c:v>0.00127477124366183</c:v>
                </c:pt>
                <c:pt idx="2">
                  <c:v>0.00131866089182274</c:v>
                </c:pt>
                <c:pt idx="3">
                  <c:v>0.0013639252362389</c:v>
                </c:pt>
                <c:pt idx="4">
                  <c:v>0.00141060225694138</c:v>
                </c:pt>
                <c:pt idx="5">
                  <c:v>0.00145873080466674</c:v>
                </c:pt>
                <c:pt idx="6">
                  <c:v>0.0015083506148503</c:v>
                </c:pt>
                <c:pt idx="7">
                  <c:v>0.00155950232164768</c:v>
                </c:pt>
                <c:pt idx="8">
                  <c:v>0.00161222747197712</c:v>
                </c:pt>
                <c:pt idx="9">
                  <c:v>0.00166656853957457</c:v>
                </c:pt>
                <c:pt idx="10">
                  <c:v>0.00172256893905367</c:v>
                </c:pt>
                <c:pt idx="11">
                  <c:v>0.00178027303996186</c:v>
                </c:pt>
                <c:pt idx="12">
                  <c:v>0.00183972618082426</c:v>
                </c:pt>
                <c:pt idx="13">
                  <c:v>0.00190097468316606</c:v>
                </c:pt>
                <c:pt idx="14">
                  <c:v>0.00196406586550436</c:v>
                </c:pt>
                <c:pt idx="15">
                  <c:v>0.00202904805729975</c:v>
                </c:pt>
                <c:pt idx="16">
                  <c:v>0.00209597061285792</c:v>
                </c:pt>
                <c:pt idx="17">
                  <c:v>0.00216488392517104</c:v>
                </c:pt>
                <c:pt idx="18">
                  <c:v>0.00223583943968851</c:v>
                </c:pt>
                <c:pt idx="19">
                  <c:v>0.00230888966800647</c:v>
                </c:pt>
                <c:pt idx="20">
                  <c:v>0.00238408820146481</c:v>
                </c:pt>
                <c:pt idx="21">
                  <c:v>0.00246148972464066</c:v>
                </c:pt>
                <c:pt idx="22">
                  <c:v>0.00254115002872648</c:v>
                </c:pt>
                <c:pt idx="23">
                  <c:v>0.00262312602478098</c:v>
                </c:pt>
                <c:pt idx="24">
                  <c:v>0.00270747575684066</c:v>
                </c:pt>
                <c:pt idx="25">
                  <c:v>0.0027942584148794</c:v>
                </c:pt>
                <c:pt idx="26">
                  <c:v>0.00288353434760339</c:v>
                </c:pt>
                <c:pt idx="27">
                  <c:v>0.0029753650750682</c:v>
                </c:pt>
                <c:pt idx="28">
                  <c:v>0.00306981330110469</c:v>
                </c:pt>
                <c:pt idx="29">
                  <c:v>0.00316694292554002</c:v>
                </c:pt>
                <c:pt idx="30">
                  <c:v>0.00326681905619986</c:v>
                </c:pt>
                <c:pt idx="31">
                  <c:v>0.00336950802067741</c:v>
                </c:pt>
                <c:pt idx="32">
                  <c:v>0.00347507737785486</c:v>
                </c:pt>
                <c:pt idx="33">
                  <c:v>0.00358359592916228</c:v>
                </c:pt>
                <c:pt idx="34">
                  <c:v>0.00369513372955895</c:v>
                </c:pt>
                <c:pt idx="35">
                  <c:v>0.00380976209822172</c:v>
                </c:pt>
                <c:pt idx="36">
                  <c:v>0.00392755362892469</c:v>
                </c:pt>
                <c:pt idx="37">
                  <c:v>0.00404858220009433</c:v>
                </c:pt>
                <c:pt idx="38">
                  <c:v>0.00417292298452386</c:v>
                </c:pt>
                <c:pt idx="39">
                  <c:v>0.00430065245873034</c:v>
                </c:pt>
                <c:pt idx="40">
                  <c:v>0.0044318484119379</c:v>
                </c:pt>
                <c:pt idx="41">
                  <c:v>0.00456658995467003</c:v>
                </c:pt>
                <c:pt idx="42">
                  <c:v>0.00470495752693385</c:v>
                </c:pt>
                <c:pt idx="43">
                  <c:v>0.00484703290597882</c:v>
                </c:pt>
                <c:pt idx="44">
                  <c:v>0.00499289921361224</c:v>
                </c:pt>
                <c:pt idx="45">
                  <c:v>0.0051426409230538</c:v>
                </c:pt>
                <c:pt idx="46">
                  <c:v>0.00529634386531086</c:v>
                </c:pt>
                <c:pt idx="47">
                  <c:v>0.00545409523505639</c:v>
                </c:pt>
                <c:pt idx="48">
                  <c:v>0.0056159835959908</c:v>
                </c:pt>
                <c:pt idx="49">
                  <c:v>0.0057820988856693</c:v>
                </c:pt>
                <c:pt idx="50">
                  <c:v>0.00595253241977567</c:v>
                </c:pt>
                <c:pt idx="51">
                  <c:v>0.0061273768958235</c:v>
                </c:pt>
                <c:pt idx="52">
                  <c:v>0.00630672639626572</c:v>
                </c:pt>
                <c:pt idx="53">
                  <c:v>0.00649067639099316</c:v>
                </c:pt>
                <c:pt idx="54">
                  <c:v>0.0066793237392024</c:v>
                </c:pt>
                <c:pt idx="55">
                  <c:v>0.00687276669061374</c:v>
                </c:pt>
                <c:pt idx="56">
                  <c:v>0.00707110488601921</c:v>
                </c:pt>
                <c:pt idx="57">
                  <c:v>0.00727443935714097</c:v>
                </c:pt>
                <c:pt idx="58">
                  <c:v>0.0074828725257803</c:v>
                </c:pt>
                <c:pt idx="59">
                  <c:v>0.00769650820223705</c:v>
                </c:pt>
                <c:pt idx="60">
                  <c:v>0.00791545158297968</c:v>
                </c:pt>
                <c:pt idx="61">
                  <c:v>0.00813980924754573</c:v>
                </c:pt>
                <c:pt idx="62">
                  <c:v>0.00836968915465272</c:v>
                </c:pt>
                <c:pt idx="63">
                  <c:v>0.00860520063749935</c:v>
                </c:pt>
                <c:pt idx="64">
                  <c:v>0.00884645439823689</c:v>
                </c:pt>
                <c:pt idx="65">
                  <c:v>0.00909356250159071</c:v>
                </c:pt>
                <c:pt idx="66">
                  <c:v>0.00934663836761193</c:v>
                </c:pt>
                <c:pt idx="67">
                  <c:v>0.00960579676353921</c:v>
                </c:pt>
                <c:pt idx="68">
                  <c:v>0.00987115379475075</c:v>
                </c:pt>
                <c:pt idx="69">
                  <c:v>0.0101428268947867</c:v>
                </c:pt>
                <c:pt idx="70">
                  <c:v>0.0104209348144222</c:v>
                </c:pt>
                <c:pt idx="71">
                  <c:v>0.0107055976097717</c:v>
                </c:pt>
                <c:pt idx="72">
                  <c:v>0.0109969366294051</c:v>
                </c:pt>
                <c:pt idx="73">
                  <c:v>0.0112950745004557</c:v>
                </c:pt>
                <c:pt idx="74">
                  <c:v>0.0116001351137021</c:v>
                </c:pt>
                <c:pt idx="75">
                  <c:v>0.0119122436076047</c:v>
                </c:pt>
                <c:pt idx="76">
                  <c:v>0.0122315263512775</c:v>
                </c:pt>
                <c:pt idx="77">
                  <c:v>0.0125581109263777</c:v>
                </c:pt>
                <c:pt idx="78">
                  <c:v>0.0128921261078947</c:v>
                </c:pt>
                <c:pt idx="79">
                  <c:v>0.0132337018438208</c:v>
                </c:pt>
                <c:pt idx="80">
                  <c:v>0.013582969233685</c:v>
                </c:pt>
                <c:pt idx="81">
                  <c:v>0.0139400605059352</c:v>
                </c:pt>
                <c:pt idx="82">
                  <c:v>0.0143051089941491</c:v>
                </c:pt>
                <c:pt idx="83">
                  <c:v>0.0146782491120594</c:v>
                </c:pt>
                <c:pt idx="84">
                  <c:v>0.0150596163273768</c:v>
                </c:pt>
                <c:pt idx="85">
                  <c:v>0.0154493471343945</c:v>
                </c:pt>
                <c:pt idx="86">
                  <c:v>0.0158475790253601</c:v>
                </c:pt>
                <c:pt idx="87">
                  <c:v>0.0162544504605997</c:v>
                </c:pt>
                <c:pt idx="88">
                  <c:v>0.0166701008373803</c:v>
                </c:pt>
                <c:pt idx="89">
                  <c:v>0.0170946704574961</c:v>
                </c:pt>
                <c:pt idx="90">
                  <c:v>0.0175283004935677</c:v>
                </c:pt>
                <c:pt idx="91">
                  <c:v>0.0179711329540388</c:v>
                </c:pt>
                <c:pt idx="92">
                  <c:v>0.0184233106468612</c:v>
                </c:pt>
                <c:pt idx="93">
                  <c:v>0.0188849771418552</c:v>
                </c:pt>
                <c:pt idx="94">
                  <c:v>0.019356276731736</c:v>
                </c:pt>
                <c:pt idx="95">
                  <c:v>0.0198373543917943</c:v>
                </c:pt>
                <c:pt idx="96">
                  <c:v>0.0203283557382248</c:v>
                </c:pt>
                <c:pt idx="97">
                  <c:v>0.0208294269850911</c:v>
                </c:pt>
                <c:pt idx="98">
                  <c:v>0.0213407148999217</c:v>
                </c:pt>
                <c:pt idx="99">
                  <c:v>0.0218623667579283</c:v>
                </c:pt>
                <c:pt idx="100">
                  <c:v>0.0223945302948418</c:v>
                </c:pt>
                <c:pt idx="101">
                  <c:v>0.0229373536583595</c:v>
                </c:pt>
                <c:pt idx="102">
                  <c:v>0.0234909853582002</c:v>
                </c:pt>
                <c:pt idx="103">
                  <c:v>0.0240555742147617</c:v>
                </c:pt>
                <c:pt idx="104">
                  <c:v>0.0246312693063812</c:v>
                </c:pt>
                <c:pt idx="105">
                  <c:v>0.0252182199151931</c:v>
                </c:pt>
                <c:pt idx="106">
                  <c:v>0.0258165754715863</c:v>
                </c:pt>
                <c:pt idx="107">
                  <c:v>0.0264264854972603</c:v>
                </c:pt>
                <c:pt idx="108">
                  <c:v>0.0270480995468803</c:v>
                </c:pt>
                <c:pt idx="109">
                  <c:v>0.0276815671483351</c:v>
                </c:pt>
                <c:pt idx="110">
                  <c:v>0.0283270377415996</c:v>
                </c:pt>
                <c:pt idx="111">
                  <c:v>0.0289846606162079</c:v>
                </c:pt>
                <c:pt idx="112">
                  <c:v>0.0296545848473397</c:v>
                </c:pt>
                <c:pt idx="113">
                  <c:v>0.03033695923053</c:v>
                </c:pt>
                <c:pt idx="114">
                  <c:v>0.0310319322150065</c:v>
                </c:pt>
                <c:pt idx="115">
                  <c:v>0.0317396518356657</c:v>
                </c:pt>
                <c:pt idx="116">
                  <c:v>0.0324602656436957</c:v>
                </c:pt>
                <c:pt idx="117">
                  <c:v>0.0331939206358593</c:v>
                </c:pt>
                <c:pt idx="118">
                  <c:v>0.0339407631824473</c:v>
                </c:pt>
                <c:pt idx="119">
                  <c:v>0.0347009389539169</c:v>
                </c:pt>
                <c:pt idx="120">
                  <c:v>0.0354745928462294</c:v>
                </c:pt>
                <c:pt idx="121">
                  <c:v>0.0362618689049042</c:v>
                </c:pt>
                <c:pt idx="122">
                  <c:v>0.0370629102478044</c:v>
                </c:pt>
                <c:pt idx="123">
                  <c:v>0.0378778589866753</c:v>
                </c:pt>
                <c:pt idx="124">
                  <c:v>0.0387068561474534</c:v>
                </c:pt>
                <c:pt idx="125">
                  <c:v>0.0395500415893679</c:v>
                </c:pt>
                <c:pt idx="126">
                  <c:v>0.040407553922858</c:v>
                </c:pt>
                <c:pt idx="127">
                  <c:v>0.041279530426328</c:v>
                </c:pt>
                <c:pt idx="128">
                  <c:v>0.0421661069617679</c:v>
                </c:pt>
                <c:pt idx="129">
                  <c:v>0.0430674178892632</c:v>
                </c:pt>
                <c:pt idx="130">
                  <c:v>0.0439835959804246</c:v>
                </c:pt>
                <c:pt idx="131">
                  <c:v>0.0449147723307645</c:v>
                </c:pt>
                <c:pt idx="132">
                  <c:v>0.0458610762710522</c:v>
                </c:pt>
                <c:pt idx="133">
                  <c:v>0.0468226352776804</c:v>
                </c:pt>
                <c:pt idx="134">
                  <c:v>0.0477995748820742</c:v>
                </c:pt>
                <c:pt idx="135">
                  <c:v>0.0487920185791799</c:v>
                </c:pt>
                <c:pt idx="136">
                  <c:v>0.0498000877350678</c:v>
                </c:pt>
                <c:pt idx="137">
                  <c:v>0.0508239014936882</c:v>
                </c:pt>
                <c:pt idx="138">
                  <c:v>0.0518635766828175</c:v>
                </c:pt>
                <c:pt idx="139">
                  <c:v>0.0529192277192371</c:v>
                </c:pt>
                <c:pt idx="140">
                  <c:v>0.0539909665131848</c:v>
                </c:pt>
                <c:pt idx="141">
                  <c:v>0.0550789023721225</c:v>
                </c:pt>
                <c:pt idx="142">
                  <c:v>0.0561831419038647</c:v>
                </c:pt>
                <c:pt idx="143">
                  <c:v>0.0573037889191138</c:v>
                </c:pt>
                <c:pt idx="144">
                  <c:v>0.0584409443334481</c:v>
                </c:pt>
                <c:pt idx="145">
                  <c:v>0.0595947060688126</c:v>
                </c:pt>
                <c:pt idx="146">
                  <c:v>0.0607651689545613</c:v>
                </c:pt>
                <c:pt idx="147">
                  <c:v>0.0619524246281016</c:v>
                </c:pt>
                <c:pt idx="148">
                  <c:v>0.063156561435195</c:v>
                </c:pt>
                <c:pt idx="149">
                  <c:v>0.0643776643299657</c:v>
                </c:pt>
                <c:pt idx="150">
                  <c:v>0.0656158147746729</c:v>
                </c:pt>
                <c:pt idx="151">
                  <c:v>0.0668710906393034</c:v>
                </c:pt>
                <c:pt idx="152">
                  <c:v>0.0681435661010407</c:v>
                </c:pt>
                <c:pt idx="153">
                  <c:v>0.0694333115436703</c:v>
                </c:pt>
                <c:pt idx="154">
                  <c:v>0.0707403934569795</c:v>
                </c:pt>
                <c:pt idx="155">
                  <c:v>0.072064874336214</c:v>
                </c:pt>
                <c:pt idx="156">
                  <c:v>0.0734068125816529</c:v>
                </c:pt>
                <c:pt idx="157">
                  <c:v>0.0747662623983636</c:v>
                </c:pt>
                <c:pt idx="158">
                  <c:v>0.0761432736962032</c:v>
                </c:pt>
                <c:pt idx="159">
                  <c:v>0.0775378919901298</c:v>
                </c:pt>
                <c:pt idx="160">
                  <c:v>0.0789501583008899</c:v>
                </c:pt>
                <c:pt idx="161">
                  <c:v>0.0803801090561499</c:v>
                </c:pt>
                <c:pt idx="162">
                  <c:v>0.0818277759921385</c:v>
                </c:pt>
                <c:pt idx="163">
                  <c:v>0.0832931860558701</c:v>
                </c:pt>
                <c:pt idx="164">
                  <c:v>0.0847763613080178</c:v>
                </c:pt>
                <c:pt idx="165">
                  <c:v>0.086277318826507</c:v>
                </c:pt>
                <c:pt idx="166">
                  <c:v>0.0877960706109011</c:v>
                </c:pt>
                <c:pt idx="167">
                  <c:v>0.0893326234876504</c:v>
                </c:pt>
                <c:pt idx="168">
                  <c:v>0.0908869790162782</c:v>
                </c:pt>
                <c:pt idx="169">
                  <c:v>0.092459133396576</c:v>
                </c:pt>
                <c:pt idx="170">
                  <c:v>0.0940490773768822</c:v>
                </c:pt>
                <c:pt idx="171">
                  <c:v>0.0956567961635192</c:v>
                </c:pt>
                <c:pt idx="172">
                  <c:v>0.0972822693314627</c:v>
                </c:pt>
                <c:pt idx="173">
                  <c:v>0.0989254707363188</c:v>
                </c:pt>
                <c:pt idx="174">
                  <c:v>0.100586368427686</c:v>
                </c:pt>
                <c:pt idx="175">
                  <c:v>0.102264924563973</c:v>
                </c:pt>
                <c:pt idx="176">
                  <c:v>0.103961095328759</c:v>
                </c:pt>
                <c:pt idx="177">
                  <c:v>0.105674830848759</c:v>
                </c:pt>
                <c:pt idx="178">
                  <c:v>0.107406075113479</c:v>
                </c:pt>
                <c:pt idx="179">
                  <c:v>0.109154765896642</c:v>
                </c:pt>
                <c:pt idx="180">
                  <c:v>0.11092083467945</c:v>
                </c:pt>
                <c:pt idx="181">
                  <c:v>0.112704206575765</c:v>
                </c:pt>
                <c:pt idx="182">
                  <c:v>0.114504800259287</c:v>
                </c:pt>
                <c:pt idx="183">
                  <c:v>0.116322527892802</c:v>
                </c:pt>
                <c:pt idx="184">
                  <c:v>0.118157295059577</c:v>
                </c:pt>
                <c:pt idx="185">
                  <c:v>0.12000900069698</c:v>
                </c:pt>
                <c:pt idx="186">
                  <c:v>0.121877537032396</c:v>
                </c:pt>
                <c:pt idx="187">
                  <c:v>0.123762789521518</c:v>
                </c:pt>
                <c:pt idx="188">
                  <c:v>0.125664636789083</c:v>
                </c:pt>
                <c:pt idx="189">
                  <c:v>0.127582950572136</c:v>
                </c:pt>
                <c:pt idx="190">
                  <c:v>0.129517595665886</c:v>
                </c:pt>
                <c:pt idx="191">
                  <c:v>0.131468429872225</c:v>
                </c:pt>
                <c:pt idx="192">
                  <c:v>0.133435303950997</c:v>
                </c:pt>
                <c:pt idx="193">
                  <c:v>0.135418061574065</c:v>
                </c:pt>
                <c:pt idx="194">
                  <c:v>0.137416539282276</c:v>
                </c:pt>
                <c:pt idx="195">
                  <c:v>0.139430566445354</c:v>
                </c:pt>
                <c:pt idx="196">
                  <c:v>0.141459965224833</c:v>
                </c:pt>
                <c:pt idx="197">
                  <c:v>0.143504550540056</c:v>
                </c:pt>
                <c:pt idx="198">
                  <c:v>0.145564130037342</c:v>
                </c:pt>
                <c:pt idx="199">
                  <c:v>0.14763850406235</c:v>
                </c:pt>
                <c:pt idx="200">
                  <c:v>0.149727465635739</c:v>
                </c:pt>
                <c:pt idx="201">
                  <c:v>0.151830800432155</c:v>
                </c:pt>
                <c:pt idx="202">
                  <c:v>0.153948286762627</c:v>
                </c:pt>
                <c:pt idx="203">
                  <c:v>0.156079695560415</c:v>
                </c:pt>
                <c:pt idx="204">
                  <c:v>0.158224790370377</c:v>
                </c:pt>
                <c:pt idx="205">
                  <c:v>0.160383327341913</c:v>
                </c:pt>
                <c:pt idx="206">
                  <c:v>0.162555055225528</c:v>
                </c:pt>
                <c:pt idx="207">
                  <c:v>0.16473971537307</c:v>
                </c:pt>
                <c:pt idx="208">
                  <c:v>0.166937041741707</c:v>
                </c:pt>
                <c:pt idx="209">
                  <c:v>0.169146760901666</c:v>
                </c:pt>
                <c:pt idx="210">
                  <c:v>0.171368592047801</c:v>
                </c:pt>
                <c:pt idx="211">
                  <c:v>0.173602247015026</c:v>
                </c:pt>
                <c:pt idx="212">
                  <c:v>0.175847430297656</c:v>
                </c:pt>
                <c:pt idx="213">
                  <c:v>0.178103839072687</c:v>
                </c:pt>
                <c:pt idx="214">
                  <c:v>0.180371163227074</c:v>
                </c:pt>
                <c:pt idx="215">
                  <c:v>0.182649085389015</c:v>
                </c:pt>
                <c:pt idx="216">
                  <c:v>0.184937280963299</c:v>
                </c:pt>
                <c:pt idx="217">
                  <c:v>0.187235418170723</c:v>
                </c:pt>
                <c:pt idx="218">
                  <c:v>0.189543158091633</c:v>
                </c:pt>
                <c:pt idx="219">
                  <c:v>0.191860154713593</c:v>
                </c:pt>
                <c:pt idx="220">
                  <c:v>0.194186054983206</c:v>
                </c:pt>
                <c:pt idx="221">
                  <c:v>0.19652049886213</c:v>
                </c:pt>
                <c:pt idx="222">
                  <c:v>0.198863119387269</c:v>
                </c:pt>
                <c:pt idx="223">
                  <c:v>0.201213542735191</c:v>
                </c:pt>
                <c:pt idx="224">
                  <c:v>0.203571388290753</c:v>
                </c:pt>
                <c:pt idx="225">
                  <c:v>0.205936268719968</c:v>
                </c:pt>
                <c:pt idx="226">
                  <c:v>0.208307790047101</c:v>
                </c:pt>
                <c:pt idx="227">
                  <c:v>0.210685551736008</c:v>
                </c:pt>
                <c:pt idx="228">
                  <c:v>0.213069146775711</c:v>
                </c:pt>
                <c:pt idx="229">
                  <c:v>0.215458161770213</c:v>
                </c:pt>
                <c:pt idx="230">
                  <c:v>0.217852177032544</c:v>
                </c:pt>
                <c:pt idx="231">
                  <c:v>0.220250766683026</c:v>
                </c:pt>
                <c:pt idx="232">
                  <c:v>0.222653498751754</c:v>
                </c:pt>
                <c:pt idx="233">
                  <c:v>0.225059935285263</c:v>
                </c:pt>
                <c:pt idx="234">
                  <c:v>0.227469632457379</c:v>
                </c:pt>
                <c:pt idx="235">
                  <c:v>0.229882140684226</c:v>
                </c:pt>
                <c:pt idx="236">
                  <c:v>0.232297004743359</c:v>
                </c:pt>
                <c:pt idx="237">
                  <c:v>0.234713763897005</c:v>
                </c:pt>
                <c:pt idx="238">
                  <c:v>0.237131952019373</c:v>
                </c:pt>
                <c:pt idx="239">
                  <c:v>0.239551097728006</c:v>
                </c:pt>
                <c:pt idx="240">
                  <c:v>0.241970724519136</c:v>
                </c:pt>
                <c:pt idx="241">
                  <c:v>0.244390350906993</c:v>
                </c:pt>
                <c:pt idx="242">
                  <c:v>0.246809490567036</c:v>
                </c:pt>
                <c:pt idx="243">
                  <c:v>0.249227652483059</c:v>
                </c:pt>
                <c:pt idx="244">
                  <c:v>0.25164434109811</c:v>
                </c:pt>
                <c:pt idx="245">
                  <c:v>0.254059056469182</c:v>
                </c:pt>
                <c:pt idx="246">
                  <c:v>0.256471294425613</c:v>
                </c:pt>
                <c:pt idx="247">
                  <c:v>0.258880546731142</c:v>
                </c:pt>
                <c:pt idx="248">
                  <c:v>0.261286301249546</c:v>
                </c:pt>
                <c:pt idx="249">
                  <c:v>0.263688042113811</c:v>
                </c:pt>
                <c:pt idx="250">
                  <c:v>0.266085249898748</c:v>
                </c:pt>
                <c:pt idx="251">
                  <c:v>0.268477401796996</c:v>
                </c:pt>
                <c:pt idx="252">
                  <c:v>0.270863971798331</c:v>
                </c:pt>
                <c:pt idx="253">
                  <c:v>0.273244430872209</c:v>
                </c:pt>
                <c:pt idx="254">
                  <c:v>0.27561824715345</c:v>
                </c:pt>
                <c:pt idx="255">
                  <c:v>0.27798488613099</c:v>
                </c:pt>
                <c:pt idx="256">
                  <c:v>0.280343810839614</c:v>
                </c:pt>
                <c:pt idx="257">
                  <c:v>0.282694482054573</c:v>
                </c:pt>
                <c:pt idx="258">
                  <c:v>0.285036358489</c:v>
                </c:pt>
                <c:pt idx="259">
                  <c:v>0.287368896994022</c:v>
                </c:pt>
                <c:pt idx="260">
                  <c:v>0.289691552761476</c:v>
                </c:pt>
                <c:pt idx="261">
                  <c:v>0.292003779529135</c:v>
                </c:pt>
                <c:pt idx="262">
                  <c:v>0.294305029788319</c:v>
                </c:pt>
                <c:pt idx="263">
                  <c:v>0.296594754993809</c:v>
                </c:pt>
                <c:pt idx="264">
                  <c:v>0.298872405775946</c:v>
                </c:pt>
                <c:pt idx="265">
                  <c:v>0.301137432154798</c:v>
                </c:pt>
                <c:pt idx="266">
                  <c:v>0.303389283756294</c:v>
                </c:pt>
                <c:pt idx="267">
                  <c:v>0.305627410030204</c:v>
                </c:pt>
                <c:pt idx="268">
                  <c:v>0.307851260469847</c:v>
                </c:pt>
                <c:pt idx="269">
                  <c:v>0.31006028483341</c:v>
                </c:pt>
                <c:pt idx="270">
                  <c:v>0.312253933366755</c:v>
                </c:pt>
                <c:pt idx="271">
                  <c:v>0.314431657027591</c:v>
                </c:pt>
                <c:pt idx="272">
                  <c:v>0.316592907710887</c:v>
                </c:pt>
                <c:pt idx="273">
                  <c:v>0.318737138475395</c:v>
                </c:pt>
                <c:pt idx="274">
                  <c:v>0.320863803771166</c:v>
                </c:pt>
                <c:pt idx="275">
                  <c:v>0.322972359667908</c:v>
                </c:pt>
                <c:pt idx="276">
                  <c:v>0.325062264084076</c:v>
                </c:pt>
                <c:pt idx="277">
                  <c:v>0.327132977016549</c:v>
                </c:pt>
                <c:pt idx="278">
                  <c:v>0.329183960770759</c:v>
                </c:pt>
                <c:pt idx="279">
                  <c:v>0.331214680191147</c:v>
                </c:pt>
                <c:pt idx="280">
                  <c:v>0.333224602891794</c:v>
                </c:pt>
                <c:pt idx="281">
                  <c:v>0.3352131994871</c:v>
                </c:pt>
                <c:pt idx="282">
                  <c:v>0.337179943822375</c:v>
                </c:pt>
                <c:pt idx="283">
                  <c:v>0.339124313204187</c:v>
                </c:pt>
                <c:pt idx="284">
                  <c:v>0.341045788630347</c:v>
                </c:pt>
                <c:pt idx="285">
                  <c:v>0.342943855019378</c:v>
                </c:pt>
                <c:pt idx="286">
                  <c:v>0.344818001439328</c:v>
                </c:pt>
                <c:pt idx="287">
                  <c:v>0.346667721335786</c:v>
                </c:pt>
                <c:pt idx="288">
                  <c:v>0.348492512758969</c:v>
                </c:pt>
                <c:pt idx="289">
                  <c:v>0.350291878589721</c:v>
                </c:pt>
                <c:pt idx="290">
                  <c:v>0.352065326764294</c:v>
                </c:pt>
                <c:pt idx="291">
                  <c:v>0.353812370497775</c:v>
                </c:pt>
                <c:pt idx="292">
                  <c:v>0.355532528505992</c:v>
                </c:pt>
                <c:pt idx="293">
                  <c:v>0.357225325225796</c:v>
                </c:pt>
                <c:pt idx="294">
                  <c:v>0.35889029103354</c:v>
                </c:pt>
                <c:pt idx="295">
                  <c:v>0.360526962461643</c:v>
                </c:pt>
                <c:pt idx="296">
                  <c:v>0.362134882413088</c:v>
                </c:pt>
                <c:pt idx="297">
                  <c:v>0.363713600373709</c:v>
                </c:pt>
                <c:pt idx="298">
                  <c:v>0.36526267262215</c:v>
                </c:pt>
                <c:pt idx="299">
                  <c:v>0.366781662437332</c:v>
                </c:pt>
                <c:pt idx="300">
                  <c:v>0.368270140303319</c:v>
                </c:pt>
                <c:pt idx="301">
                  <c:v>0.369727684111428</c:v>
                </c:pt>
                <c:pt idx="302">
                  <c:v>0.371153879359462</c:v>
                </c:pt>
                <c:pt idx="303">
                  <c:v>0.372548319347929</c:v>
                </c:pt>
                <c:pt idx="304">
                  <c:v>0.373910605373125</c:v>
                </c:pt>
                <c:pt idx="305">
                  <c:v>0.375240346916934</c:v>
                </c:pt>
                <c:pt idx="306">
                  <c:v>0.37653716183325</c:v>
                </c:pt>
                <c:pt idx="307">
                  <c:v>0.377800676530861</c:v>
                </c:pt>
                <c:pt idx="308">
                  <c:v>0.379030526152698</c:v>
                </c:pt>
                <c:pt idx="309">
                  <c:v>0.380226354751322</c:v>
                </c:pt>
                <c:pt idx="310">
                  <c:v>0.381387815460521</c:v>
                </c:pt>
                <c:pt idx="311">
                  <c:v>0.382514570662921</c:v>
                </c:pt>
                <c:pt idx="312">
                  <c:v>0.383606292153475</c:v>
                </c:pt>
                <c:pt idx="313">
                  <c:v>0.38466266129874</c:v>
                </c:pt>
                <c:pt idx="314">
                  <c:v>0.385683369191813</c:v>
                </c:pt>
                <c:pt idx="315">
                  <c:v>0.386668116802846</c:v>
                </c:pt>
                <c:pt idx="316">
                  <c:v>0.387616615125011</c:v>
                </c:pt>
                <c:pt idx="317">
                  <c:v>0.388528585315833</c:v>
                </c:pt>
                <c:pt idx="318">
                  <c:v>0.389403758833788</c:v>
                </c:pt>
                <c:pt idx="319">
                  <c:v>0.390241877570072</c:v>
                </c:pt>
                <c:pt idx="320">
                  <c:v>0.391042693975454</c:v>
                </c:pt>
                <c:pt idx="321">
                  <c:v>0.391805971182119</c:v>
                </c:pt>
                <c:pt idx="322">
                  <c:v>0.392531483120427</c:v>
                </c:pt>
                <c:pt idx="323">
                  <c:v>0.393219014630495</c:v>
                </c:pt>
                <c:pt idx="324">
                  <c:v>0.393868361568539</c:v>
                </c:pt>
                <c:pt idx="325">
                  <c:v>0.394479330907887</c:v>
                </c:pt>
                <c:pt idx="326">
                  <c:v>0.39505174083461</c:v>
                </c:pt>
                <c:pt idx="327">
                  <c:v>0.395585420837686</c:v>
                </c:pt>
                <c:pt idx="328">
                  <c:v>0.396080211793655</c:v>
                </c:pt>
                <c:pt idx="329">
                  <c:v>0.396535966045685</c:v>
                </c:pt>
                <c:pt idx="330">
                  <c:v>0.396952547477011</c:v>
                </c:pt>
                <c:pt idx="331">
                  <c:v>0.397329831578687</c:v>
                </c:pt>
                <c:pt idx="332">
                  <c:v>0.397667705511608</c:v>
                </c:pt>
                <c:pt idx="333">
                  <c:v>0.39796606816275</c:v>
                </c:pt>
                <c:pt idx="334">
                  <c:v>0.398224830195606</c:v>
                </c:pt>
                <c:pt idx="335">
                  <c:v>0.398443914094763</c:v>
                </c:pt>
                <c:pt idx="336">
                  <c:v>0.398623254204605</c:v>
                </c:pt>
                <c:pt idx="337">
                  <c:v>0.398762796762099</c:v>
                </c:pt>
                <c:pt idx="338">
                  <c:v>0.398862499923666</c:v>
                </c:pt>
                <c:pt idx="339">
                  <c:v>0.398922333786082</c:v>
                </c:pt>
                <c:pt idx="340">
                  <c:v>0.398942280401433</c:v>
                </c:pt>
                <c:pt idx="341">
                  <c:v>0.398922333786082</c:v>
                </c:pt>
                <c:pt idx="342">
                  <c:v>0.398862499923666</c:v>
                </c:pt>
                <c:pt idx="343">
                  <c:v>0.3987627967621</c:v>
                </c:pt>
                <c:pt idx="344">
                  <c:v>0.398623254204605</c:v>
                </c:pt>
                <c:pt idx="345">
                  <c:v>0.398443914094765</c:v>
                </c:pt>
                <c:pt idx="346">
                  <c:v>0.398224830195608</c:v>
                </c:pt>
                <c:pt idx="347">
                  <c:v>0.397966068162752</c:v>
                </c:pt>
                <c:pt idx="348">
                  <c:v>0.39766770551161</c:v>
                </c:pt>
                <c:pt idx="349">
                  <c:v>0.397329831578689</c:v>
                </c:pt>
                <c:pt idx="350">
                  <c:v>0.396952547477013</c:v>
                </c:pt>
                <c:pt idx="351">
                  <c:v>0.396535966045687</c:v>
                </c:pt>
                <c:pt idx="352">
                  <c:v>0.396080211793657</c:v>
                </c:pt>
                <c:pt idx="353">
                  <c:v>0.395585420837689</c:v>
                </c:pt>
                <c:pt idx="354">
                  <c:v>0.395051740834613</c:v>
                </c:pt>
                <c:pt idx="355">
                  <c:v>0.39447933090789</c:v>
                </c:pt>
                <c:pt idx="356">
                  <c:v>0.393868361568543</c:v>
                </c:pt>
                <c:pt idx="357">
                  <c:v>0.393219014630499</c:v>
                </c:pt>
                <c:pt idx="358">
                  <c:v>0.392531483120431</c:v>
                </c:pt>
                <c:pt idx="359">
                  <c:v>0.391805971182123</c:v>
                </c:pt>
                <c:pt idx="360">
                  <c:v>0.391042693975458</c:v>
                </c:pt>
                <c:pt idx="361">
                  <c:v>0.390241877570077</c:v>
                </c:pt>
                <c:pt idx="362">
                  <c:v>0.389403758833793</c:v>
                </c:pt>
                <c:pt idx="363">
                  <c:v>0.388528585315838</c:v>
                </c:pt>
                <c:pt idx="364">
                  <c:v>0.387616615125017</c:v>
                </c:pt>
                <c:pt idx="365">
                  <c:v>0.386668116802852</c:v>
                </c:pt>
                <c:pt idx="366">
                  <c:v>0.385683369191819</c:v>
                </c:pt>
                <c:pt idx="367">
                  <c:v>0.384662661298746</c:v>
                </c:pt>
                <c:pt idx="368">
                  <c:v>0.383606292153482</c:v>
                </c:pt>
                <c:pt idx="369">
                  <c:v>0.382514570662927</c:v>
                </c:pt>
                <c:pt idx="370">
                  <c:v>0.381387815460527</c:v>
                </c:pt>
                <c:pt idx="371">
                  <c:v>0.380226354751328</c:v>
                </c:pt>
                <c:pt idx="372">
                  <c:v>0.379030526152705</c:v>
                </c:pt>
                <c:pt idx="373">
                  <c:v>0.377800676530868</c:v>
                </c:pt>
                <c:pt idx="374">
                  <c:v>0.376537161833257</c:v>
                </c:pt>
                <c:pt idx="375">
                  <c:v>0.375240346916942</c:v>
                </c:pt>
                <c:pt idx="376">
                  <c:v>0.373910605373132</c:v>
                </c:pt>
                <c:pt idx="377">
                  <c:v>0.372548319347937</c:v>
                </c:pt>
                <c:pt idx="378">
                  <c:v>0.37115387935947</c:v>
                </c:pt>
                <c:pt idx="379">
                  <c:v>0.369727684111436</c:v>
                </c:pt>
                <c:pt idx="380">
                  <c:v>0.368270140303327</c:v>
                </c:pt>
                <c:pt idx="381">
                  <c:v>0.36678166243734</c:v>
                </c:pt>
                <c:pt idx="382">
                  <c:v>0.365262672622158</c:v>
                </c:pt>
                <c:pt idx="383">
                  <c:v>0.363713600373718</c:v>
                </c:pt>
                <c:pt idx="384">
                  <c:v>0.362134882413097</c:v>
                </c:pt>
                <c:pt idx="385">
                  <c:v>0.360526962461652</c:v>
                </c:pt>
                <c:pt idx="386">
                  <c:v>0.358890291033549</c:v>
                </c:pt>
                <c:pt idx="387">
                  <c:v>0.357225325225805</c:v>
                </c:pt>
                <c:pt idx="388">
                  <c:v>0.355532528506002</c:v>
                </c:pt>
                <c:pt idx="389">
                  <c:v>0.353812370497784</c:v>
                </c:pt>
                <c:pt idx="390">
                  <c:v>0.352065326764304</c:v>
                </c:pt>
                <c:pt idx="391">
                  <c:v>0.350291878589731</c:v>
                </c:pt>
                <c:pt idx="392">
                  <c:v>0.348492512758979</c:v>
                </c:pt>
                <c:pt idx="393">
                  <c:v>0.346667721335797</c:v>
                </c:pt>
                <c:pt idx="394">
                  <c:v>0.344818001439338</c:v>
                </c:pt>
                <c:pt idx="395">
                  <c:v>0.342943855019389</c:v>
                </c:pt>
                <c:pt idx="396">
                  <c:v>0.341045788630358</c:v>
                </c:pt>
                <c:pt idx="397">
                  <c:v>0.339124313204198</c:v>
                </c:pt>
                <c:pt idx="398">
                  <c:v>0.337179943822386</c:v>
                </c:pt>
                <c:pt idx="399">
                  <c:v>0.335213199487112</c:v>
                </c:pt>
                <c:pt idx="400">
                  <c:v>0.333224602891805</c:v>
                </c:pt>
                <c:pt idx="401">
                  <c:v>0.331214680191159</c:v>
                </c:pt>
                <c:pt idx="402">
                  <c:v>0.32918396077077</c:v>
                </c:pt>
                <c:pt idx="403">
                  <c:v>0.32713297701656</c:v>
                </c:pt>
                <c:pt idx="404">
                  <c:v>0.325062264084088</c:v>
                </c:pt>
                <c:pt idx="405">
                  <c:v>0.32297235966792</c:v>
                </c:pt>
                <c:pt idx="406">
                  <c:v>0.320863803771178</c:v>
                </c:pt>
                <c:pt idx="407">
                  <c:v>0.318737138475407</c:v>
                </c:pt>
                <c:pt idx="408">
                  <c:v>0.316592907710899</c:v>
                </c:pt>
                <c:pt idx="409">
                  <c:v>0.314431657027603</c:v>
                </c:pt>
                <c:pt idx="410">
                  <c:v>0.312253933366767</c:v>
                </c:pt>
                <c:pt idx="411">
                  <c:v>0.310060284833422</c:v>
                </c:pt>
                <c:pt idx="412">
                  <c:v>0.307851260469859</c:v>
                </c:pt>
                <c:pt idx="413">
                  <c:v>0.305627410030216</c:v>
                </c:pt>
                <c:pt idx="414">
                  <c:v>0.303389283756306</c:v>
                </c:pt>
                <c:pt idx="415">
                  <c:v>0.301137432154811</c:v>
                </c:pt>
                <c:pt idx="416">
                  <c:v>0.298872405775959</c:v>
                </c:pt>
                <c:pt idx="417">
                  <c:v>0.296594754993822</c:v>
                </c:pt>
                <c:pt idx="418">
                  <c:v>0.294305029788331</c:v>
                </c:pt>
                <c:pt idx="419">
                  <c:v>0.292003779529148</c:v>
                </c:pt>
                <c:pt idx="420">
                  <c:v>0.289691552761489</c:v>
                </c:pt>
                <c:pt idx="421">
                  <c:v>0.287368896994035</c:v>
                </c:pt>
                <c:pt idx="422">
                  <c:v>0.285036358489014</c:v>
                </c:pt>
                <c:pt idx="423">
                  <c:v>0.282694482054587</c:v>
                </c:pt>
                <c:pt idx="424">
                  <c:v>0.280343810839627</c:v>
                </c:pt>
                <c:pt idx="425">
                  <c:v>0.277984886131003</c:v>
                </c:pt>
                <c:pt idx="426">
                  <c:v>0.275618247153463</c:v>
                </c:pt>
                <c:pt idx="427">
                  <c:v>0.273244430872223</c:v>
                </c:pt>
                <c:pt idx="428">
                  <c:v>0.270863971798345</c:v>
                </c:pt>
                <c:pt idx="429">
                  <c:v>0.268477401797009</c:v>
                </c:pt>
                <c:pt idx="430">
                  <c:v>0.266085249898761</c:v>
                </c:pt>
                <c:pt idx="431">
                  <c:v>0.263688042113825</c:v>
                </c:pt>
                <c:pt idx="432">
                  <c:v>0.26128630124956</c:v>
                </c:pt>
                <c:pt idx="433">
                  <c:v>0.258880546731155</c:v>
                </c:pt>
                <c:pt idx="434">
                  <c:v>0.256471294425627</c:v>
                </c:pt>
                <c:pt idx="435">
                  <c:v>0.254059056469196</c:v>
                </c:pt>
                <c:pt idx="436">
                  <c:v>0.251644341098124</c:v>
                </c:pt>
                <c:pt idx="437">
                  <c:v>0.249227652483073</c:v>
                </c:pt>
                <c:pt idx="438">
                  <c:v>0.246809490567049</c:v>
                </c:pt>
                <c:pt idx="439">
                  <c:v>0.244390350907006</c:v>
                </c:pt>
                <c:pt idx="440">
                  <c:v>0.24197072451915</c:v>
                </c:pt>
                <c:pt idx="441">
                  <c:v>0.23955109772802</c:v>
                </c:pt>
                <c:pt idx="442">
                  <c:v>0.237131952019386</c:v>
                </c:pt>
                <c:pt idx="443">
                  <c:v>0.234713763897018</c:v>
                </c:pt>
                <c:pt idx="444">
                  <c:v>0.232297004743373</c:v>
                </c:pt>
                <c:pt idx="445">
                  <c:v>0.22988214068424</c:v>
                </c:pt>
                <c:pt idx="446">
                  <c:v>0.227469632457392</c:v>
                </c:pt>
                <c:pt idx="447">
                  <c:v>0.225059935285276</c:v>
                </c:pt>
                <c:pt idx="448">
                  <c:v>0.222653498751768</c:v>
                </c:pt>
                <c:pt idx="449">
                  <c:v>0.22025076668304</c:v>
                </c:pt>
                <c:pt idx="450">
                  <c:v>0.217852177032557</c:v>
                </c:pt>
                <c:pt idx="451">
                  <c:v>0.215458161770226</c:v>
                </c:pt>
                <c:pt idx="452">
                  <c:v>0.213069146775724</c:v>
                </c:pt>
                <c:pt idx="453">
                  <c:v>0.210685551736022</c:v>
                </c:pt>
                <c:pt idx="454">
                  <c:v>0.208307790047115</c:v>
                </c:pt>
                <c:pt idx="455">
                  <c:v>0.205936268719981</c:v>
                </c:pt>
                <c:pt idx="456">
                  <c:v>0.203571388290766</c:v>
                </c:pt>
                <c:pt idx="457">
                  <c:v>0.201213542735204</c:v>
                </c:pt>
                <c:pt idx="458">
                  <c:v>0.198863119387282</c:v>
                </c:pt>
                <c:pt idx="459">
                  <c:v>0.196520498862143</c:v>
                </c:pt>
                <c:pt idx="460">
                  <c:v>0.194186054983219</c:v>
                </c:pt>
                <c:pt idx="461">
                  <c:v>0.191860154713606</c:v>
                </c:pt>
                <c:pt idx="462">
                  <c:v>0.189543158091647</c:v>
                </c:pt>
                <c:pt idx="463">
                  <c:v>0.187235418170736</c:v>
                </c:pt>
                <c:pt idx="464">
                  <c:v>0.184937280963312</c:v>
                </c:pt>
                <c:pt idx="465">
                  <c:v>0.182649085389028</c:v>
                </c:pt>
                <c:pt idx="466">
                  <c:v>0.180371163227087</c:v>
                </c:pt>
                <c:pt idx="467">
                  <c:v>0.1781038390727</c:v>
                </c:pt>
                <c:pt idx="468">
                  <c:v>0.175847430297668</c:v>
                </c:pt>
                <c:pt idx="469">
                  <c:v>0.173602247015039</c:v>
                </c:pt>
                <c:pt idx="470">
                  <c:v>0.171368592047813</c:v>
                </c:pt>
                <c:pt idx="471">
                  <c:v>0.169146760901678</c:v>
                </c:pt>
                <c:pt idx="472">
                  <c:v>0.16693704174172</c:v>
                </c:pt>
                <c:pt idx="473">
                  <c:v>0.164739715373083</c:v>
                </c:pt>
                <c:pt idx="474">
                  <c:v>0.16255505522554</c:v>
                </c:pt>
                <c:pt idx="475">
                  <c:v>0.160383327341925</c:v>
                </c:pt>
                <c:pt idx="476">
                  <c:v>0.158224790370389</c:v>
                </c:pt>
                <c:pt idx="477">
                  <c:v>0.156079695560427</c:v>
                </c:pt>
                <c:pt idx="478">
                  <c:v>0.153948286762639</c:v>
                </c:pt>
                <c:pt idx="479">
                  <c:v>0.151830800432167</c:v>
                </c:pt>
                <c:pt idx="480">
                  <c:v>0.149727465635751</c:v>
                </c:pt>
                <c:pt idx="481">
                  <c:v>0.147638504062361</c:v>
                </c:pt>
                <c:pt idx="482">
                  <c:v>0.145564130037353</c:v>
                </c:pt>
                <c:pt idx="483">
                  <c:v>0.143504550540068</c:v>
                </c:pt>
                <c:pt idx="484">
                  <c:v>0.141459965224844</c:v>
                </c:pt>
                <c:pt idx="485">
                  <c:v>0.139430566445366</c:v>
                </c:pt>
                <c:pt idx="486">
                  <c:v>0.137416539282287</c:v>
                </c:pt>
                <c:pt idx="487">
                  <c:v>0.135418061574077</c:v>
                </c:pt>
                <c:pt idx="488">
                  <c:v>0.133435303951008</c:v>
                </c:pt>
                <c:pt idx="489">
                  <c:v>0.131468429872236</c:v>
                </c:pt>
                <c:pt idx="490">
                  <c:v>0.129517595665897</c:v>
                </c:pt>
                <c:pt idx="491">
                  <c:v>0.127582950572147</c:v>
                </c:pt>
                <c:pt idx="492">
                  <c:v>0.125664636789093</c:v>
                </c:pt>
                <c:pt idx="493">
                  <c:v>0.123762789521528</c:v>
                </c:pt>
                <c:pt idx="494">
                  <c:v>0.121877537032407</c:v>
                </c:pt>
                <c:pt idx="495">
                  <c:v>0.120009000696991</c:v>
                </c:pt>
                <c:pt idx="496">
                  <c:v>0.118157295059587</c:v>
                </c:pt>
                <c:pt idx="497">
                  <c:v>0.116322527892812</c:v>
                </c:pt>
                <c:pt idx="498">
                  <c:v>0.114504800259297</c:v>
                </c:pt>
                <c:pt idx="499">
                  <c:v>0.112704206575775</c:v>
                </c:pt>
                <c:pt idx="500">
                  <c:v>0.11092083467946</c:v>
                </c:pt>
                <c:pt idx="501">
                  <c:v>0.109154765896652</c:v>
                </c:pt>
                <c:pt idx="502">
                  <c:v>0.107406075113489</c:v>
                </c:pt>
                <c:pt idx="503">
                  <c:v>0.105674830848768</c:v>
                </c:pt>
                <c:pt idx="504">
                  <c:v>0.103961095328769</c:v>
                </c:pt>
                <c:pt idx="505">
                  <c:v>0.102264924563983</c:v>
                </c:pt>
                <c:pt idx="506">
                  <c:v>0.100586368427695</c:v>
                </c:pt>
                <c:pt idx="507">
                  <c:v>0.0989254707363281</c:v>
                </c:pt>
                <c:pt idx="508">
                  <c:v>0.0972822693314719</c:v>
                </c:pt>
                <c:pt idx="509">
                  <c:v>0.0956567961635283</c:v>
                </c:pt>
                <c:pt idx="510">
                  <c:v>0.0940490773768912</c:v>
                </c:pt>
                <c:pt idx="511">
                  <c:v>0.0924591333965849</c:v>
                </c:pt>
                <c:pt idx="512">
                  <c:v>0.0908869790162871</c:v>
                </c:pt>
                <c:pt idx="513">
                  <c:v>0.0893326234876591</c:v>
                </c:pt>
                <c:pt idx="514">
                  <c:v>0.0877960706109097</c:v>
                </c:pt>
                <c:pt idx="515">
                  <c:v>0.0862773188265156</c:v>
                </c:pt>
                <c:pt idx="516">
                  <c:v>0.0847763613080262</c:v>
                </c:pt>
                <c:pt idx="517">
                  <c:v>0.0832931860558784</c:v>
                </c:pt>
                <c:pt idx="518">
                  <c:v>0.0818277759921467</c:v>
                </c:pt>
                <c:pt idx="519">
                  <c:v>0.080380109056158</c:v>
                </c:pt>
                <c:pt idx="520">
                  <c:v>0.078950158300898</c:v>
                </c:pt>
                <c:pt idx="521">
                  <c:v>0.0775378919901378</c:v>
                </c:pt>
                <c:pt idx="522">
                  <c:v>0.076143273696211</c:v>
                </c:pt>
                <c:pt idx="523">
                  <c:v>0.0747662623983713</c:v>
                </c:pt>
                <c:pt idx="524">
                  <c:v>0.0734068125816605</c:v>
                </c:pt>
                <c:pt idx="525">
                  <c:v>0.0720648743362216</c:v>
                </c:pt>
                <c:pt idx="526">
                  <c:v>0.0707403934569869</c:v>
                </c:pt>
                <c:pt idx="527">
                  <c:v>0.0694333115436777</c:v>
                </c:pt>
                <c:pt idx="528">
                  <c:v>0.068143566101048</c:v>
                </c:pt>
                <c:pt idx="529">
                  <c:v>0.0668710906393105</c:v>
                </c:pt>
                <c:pt idx="530">
                  <c:v>0.0656158147746799</c:v>
                </c:pt>
                <c:pt idx="531">
                  <c:v>0.0643776643299726</c:v>
                </c:pt>
                <c:pt idx="532">
                  <c:v>0.0631565614352019</c:v>
                </c:pt>
                <c:pt idx="533">
                  <c:v>0.0619524246281084</c:v>
                </c:pt>
                <c:pt idx="534">
                  <c:v>0.0607651689545679</c:v>
                </c:pt>
                <c:pt idx="535">
                  <c:v>0.0595947060688192</c:v>
                </c:pt>
                <c:pt idx="536">
                  <c:v>0.0584409443334545</c:v>
                </c:pt>
                <c:pt idx="537">
                  <c:v>0.0573037889191201</c:v>
                </c:pt>
                <c:pt idx="538">
                  <c:v>0.056183141903871</c:v>
                </c:pt>
                <c:pt idx="539">
                  <c:v>0.0550789023721287</c:v>
                </c:pt>
                <c:pt idx="540">
                  <c:v>0.0539909665131909</c:v>
                </c:pt>
                <c:pt idx="541">
                  <c:v>0.0529192277192431</c:v>
                </c:pt>
                <c:pt idx="542">
                  <c:v>0.0518635766828234</c:v>
                </c:pt>
                <c:pt idx="543">
                  <c:v>0.050823901493694</c:v>
                </c:pt>
                <c:pt idx="544">
                  <c:v>0.0498000877350735</c:v>
                </c:pt>
                <c:pt idx="545">
                  <c:v>0.0487920185791855</c:v>
                </c:pt>
                <c:pt idx="546">
                  <c:v>0.0477995748820798</c:v>
                </c:pt>
                <c:pt idx="547">
                  <c:v>0.0468226352776859</c:v>
                </c:pt>
                <c:pt idx="548">
                  <c:v>0.0458610762710576</c:v>
                </c:pt>
                <c:pt idx="549">
                  <c:v>0.0449147723307698</c:v>
                </c:pt>
                <c:pt idx="550">
                  <c:v>0.0439835959804298</c:v>
                </c:pt>
                <c:pt idx="551">
                  <c:v>0.0430674178892683</c:v>
                </c:pt>
                <c:pt idx="552">
                  <c:v>0.0421661069617729</c:v>
                </c:pt>
                <c:pt idx="553">
                  <c:v>0.041279530426333</c:v>
                </c:pt>
                <c:pt idx="554">
                  <c:v>0.0404075539228629</c:v>
                </c:pt>
                <c:pt idx="555">
                  <c:v>0.0395500415893727</c:v>
                </c:pt>
                <c:pt idx="556">
                  <c:v>0.0387068561474581</c:v>
                </c:pt>
                <c:pt idx="557">
                  <c:v>0.03787785898668</c:v>
                </c:pt>
                <c:pt idx="558">
                  <c:v>0.0370629102478089</c:v>
                </c:pt>
                <c:pt idx="559">
                  <c:v>0.0362618689049086</c:v>
                </c:pt>
                <c:pt idx="560">
                  <c:v>0.0354745928462338</c:v>
                </c:pt>
                <c:pt idx="561">
                  <c:v>0.0347009389539212</c:v>
                </c:pt>
                <c:pt idx="562">
                  <c:v>0.0339407631824516</c:v>
                </c:pt>
                <c:pt idx="563">
                  <c:v>0.0331939206358635</c:v>
                </c:pt>
                <c:pt idx="564">
                  <c:v>0.0324602656436998</c:v>
                </c:pt>
                <c:pt idx="565">
                  <c:v>0.0317396518356697</c:v>
                </c:pt>
                <c:pt idx="566">
                  <c:v>0.0310319322150105</c:v>
                </c:pt>
                <c:pt idx="567">
                  <c:v>0.0303369592305339</c:v>
                </c:pt>
                <c:pt idx="568">
                  <c:v>0.0296545848473435</c:v>
                </c:pt>
                <c:pt idx="569">
                  <c:v>0.0289846606162116</c:v>
                </c:pt>
                <c:pt idx="570">
                  <c:v>0.0283270377416033</c:v>
                </c:pt>
                <c:pt idx="571">
                  <c:v>0.0276815671483387</c:v>
                </c:pt>
                <c:pt idx="572">
                  <c:v>0.0270480995468839</c:v>
                </c:pt>
                <c:pt idx="573">
                  <c:v>0.0264264854972638</c:v>
                </c:pt>
                <c:pt idx="574">
                  <c:v>0.0258165754715897</c:v>
                </c:pt>
                <c:pt idx="575">
                  <c:v>0.0252182199151964</c:v>
                </c:pt>
                <c:pt idx="576">
                  <c:v>0.0246312693063845</c:v>
                </c:pt>
                <c:pt idx="577">
                  <c:v>0.0240555742147649</c:v>
                </c:pt>
                <c:pt idx="578">
                  <c:v>0.0234909853582033</c:v>
                </c:pt>
                <c:pt idx="579">
                  <c:v>0.0229373536583626</c:v>
                </c:pt>
                <c:pt idx="580">
                  <c:v>0.0223945302948448</c:v>
                </c:pt>
                <c:pt idx="581">
                  <c:v>0.0218623667579313</c:v>
                </c:pt>
                <c:pt idx="582">
                  <c:v>0.0213407148999246</c:v>
                </c:pt>
                <c:pt idx="583">
                  <c:v>0.020829426985094</c:v>
                </c:pt>
                <c:pt idx="584">
                  <c:v>0.0203283557382276</c:v>
                </c:pt>
                <c:pt idx="585">
                  <c:v>0.0198373543917971</c:v>
                </c:pt>
                <c:pt idx="586">
                  <c:v>0.0193562767317387</c:v>
                </c:pt>
                <c:pt idx="587">
                  <c:v>0.0188849771418579</c:v>
                </c:pt>
                <c:pt idx="588">
                  <c:v>0.0184233106468637</c:v>
                </c:pt>
                <c:pt idx="589">
                  <c:v>0.0179711329540413</c:v>
                </c:pt>
                <c:pt idx="590">
                  <c:v>0.0175283004935702</c:v>
                </c:pt>
                <c:pt idx="591">
                  <c:v>0.0170946704574986</c:v>
                </c:pt>
                <c:pt idx="592">
                  <c:v>0.0166701008373826</c:v>
                </c:pt>
                <c:pt idx="593">
                  <c:v>0.0162544504606021</c:v>
                </c:pt>
                <c:pt idx="594">
                  <c:v>0.0158475790253623</c:v>
                </c:pt>
                <c:pt idx="595">
                  <c:v>0.0154493471343967</c:v>
                </c:pt>
                <c:pt idx="596">
                  <c:v>0.0150596163273789</c:v>
                </c:pt>
                <c:pt idx="597">
                  <c:v>0.0146782491120615</c:v>
                </c:pt>
                <c:pt idx="598">
                  <c:v>0.0143051089941511</c:v>
                </c:pt>
                <c:pt idx="599">
                  <c:v>0.0139400605059372</c:v>
                </c:pt>
                <c:pt idx="600">
                  <c:v>0.013582969233687</c:v>
                </c:pt>
                <c:pt idx="601">
                  <c:v>0.0132337018438227</c:v>
                </c:pt>
                <c:pt idx="602">
                  <c:v>0.0128921261078967</c:v>
                </c:pt>
                <c:pt idx="603">
                  <c:v>0.0125581109263795</c:v>
                </c:pt>
                <c:pt idx="604">
                  <c:v>0.0122315263512793</c:v>
                </c:pt>
                <c:pt idx="605">
                  <c:v>0.0119122436076065</c:v>
                </c:pt>
                <c:pt idx="606">
                  <c:v>0.0116001351137038</c:v>
                </c:pt>
                <c:pt idx="607">
                  <c:v>0.0112950745004574</c:v>
                </c:pt>
                <c:pt idx="608">
                  <c:v>0.0109969366294068</c:v>
                </c:pt>
                <c:pt idx="609">
                  <c:v>0.0107055976097734</c:v>
                </c:pt>
                <c:pt idx="610">
                  <c:v>0.0104209348144238</c:v>
                </c:pt>
                <c:pt idx="611">
                  <c:v>0.0101428268947882</c:v>
                </c:pt>
                <c:pt idx="612">
                  <c:v>0.00987115379475226</c:v>
                </c:pt>
                <c:pt idx="613">
                  <c:v>0.00960579676354069</c:v>
                </c:pt>
                <c:pt idx="614">
                  <c:v>0.00934663836761337</c:v>
                </c:pt>
                <c:pt idx="615">
                  <c:v>0.00909356250159212</c:v>
                </c:pt>
                <c:pt idx="616">
                  <c:v>0.00884645439823827</c:v>
                </c:pt>
                <c:pt idx="617">
                  <c:v>0.0086052006375007</c:v>
                </c:pt>
                <c:pt idx="618">
                  <c:v>0.00836968915465404</c:v>
                </c:pt>
                <c:pt idx="619">
                  <c:v>0.00813980924754701</c:v>
                </c:pt>
                <c:pt idx="620">
                  <c:v>0.00791545158298093</c:v>
                </c:pt>
                <c:pt idx="621">
                  <c:v>0.00769650820223827</c:v>
                </c:pt>
                <c:pt idx="622">
                  <c:v>0.00748287252578149</c:v>
                </c:pt>
                <c:pt idx="623">
                  <c:v>0.00727443935714213</c:v>
                </c:pt>
                <c:pt idx="624">
                  <c:v>0.00707110488602034</c:v>
                </c:pt>
                <c:pt idx="625">
                  <c:v>0.00687276669061485</c:v>
                </c:pt>
                <c:pt idx="626">
                  <c:v>0.00667932373920347</c:v>
                </c:pt>
                <c:pt idx="627">
                  <c:v>0.0064906763909942</c:v>
                </c:pt>
                <c:pt idx="628">
                  <c:v>0.00630672639626675</c:v>
                </c:pt>
                <c:pt idx="629">
                  <c:v>0.00612737689582449</c:v>
                </c:pt>
                <c:pt idx="630">
                  <c:v>0.00595253241977665</c:v>
                </c:pt>
                <c:pt idx="631">
                  <c:v>0.00578209888567025</c:v>
                </c:pt>
                <c:pt idx="632">
                  <c:v>0.00561598359599172</c:v>
                </c:pt>
                <c:pt idx="633">
                  <c:v>0.00545409523505729</c:v>
                </c:pt>
                <c:pt idx="634">
                  <c:v>0.00529634386531174</c:v>
                </c:pt>
                <c:pt idx="635">
                  <c:v>0.00514264092305465</c:v>
                </c:pt>
                <c:pt idx="636">
                  <c:v>0.00499289921361307</c:v>
                </c:pt>
                <c:pt idx="637">
                  <c:v>0.00484703290597963</c:v>
                </c:pt>
                <c:pt idx="638">
                  <c:v>0.00470495752693464</c:v>
                </c:pt>
                <c:pt idx="639">
                  <c:v>0.0045665899546708</c:v>
                </c:pt>
                <c:pt idx="640">
                  <c:v>0.00443184841193864</c:v>
                </c:pt>
                <c:pt idx="641">
                  <c:v>0.00430065245873107</c:v>
                </c:pt>
                <c:pt idx="642">
                  <c:v>0.00417292298452457</c:v>
                </c:pt>
                <c:pt idx="643">
                  <c:v>0.00404858220009502</c:v>
                </c:pt>
                <c:pt idx="644">
                  <c:v>0.00392755362892536</c:v>
                </c:pt>
                <c:pt idx="645">
                  <c:v>0.00380976209822237</c:v>
                </c:pt>
                <c:pt idx="646">
                  <c:v>0.00369513372955959</c:v>
                </c:pt>
                <c:pt idx="647">
                  <c:v>0.0035835959291629</c:v>
                </c:pt>
                <c:pt idx="648">
                  <c:v>0.00347507737785547</c:v>
                </c:pt>
                <c:pt idx="649">
                  <c:v>0.003369508020678</c:v>
                </c:pt>
                <c:pt idx="650">
                  <c:v>0.00326681905620043</c:v>
                </c:pt>
                <c:pt idx="651">
                  <c:v>0.00316694292554057</c:v>
                </c:pt>
                <c:pt idx="652">
                  <c:v>0.00306981330110523</c:v>
                </c:pt>
                <c:pt idx="653">
                  <c:v>0.00297536507506872</c:v>
                </c:pt>
                <c:pt idx="654">
                  <c:v>0.0028835343476039</c:v>
                </c:pt>
                <c:pt idx="655">
                  <c:v>0.0027942584148799</c:v>
                </c:pt>
                <c:pt idx="656">
                  <c:v>0.00270747575684114</c:v>
                </c:pt>
                <c:pt idx="657">
                  <c:v>0.00262312602478145</c:v>
                </c:pt>
                <c:pt idx="658">
                  <c:v>0.00254115002872694</c:v>
                </c:pt>
                <c:pt idx="659">
                  <c:v>0.00246148972464111</c:v>
                </c:pt>
                <c:pt idx="660">
                  <c:v>0.00238408820146524</c:v>
                </c:pt>
                <c:pt idx="661">
                  <c:v>0.00230888966800688</c:v>
                </c:pt>
                <c:pt idx="662">
                  <c:v>0.00223583943968892</c:v>
                </c:pt>
                <c:pt idx="663">
                  <c:v>0.00216488392517143</c:v>
                </c:pt>
                <c:pt idx="664">
                  <c:v>0.0020959706128583</c:v>
                </c:pt>
                <c:pt idx="665">
                  <c:v>0.00202904805730012</c:v>
                </c:pt>
                <c:pt idx="666">
                  <c:v>0.00196406586550472</c:v>
                </c:pt>
                <c:pt idx="667">
                  <c:v>0.00190097468316641</c:v>
                </c:pt>
                <c:pt idx="668">
                  <c:v>0.0018397261808246</c:v>
                </c:pt>
                <c:pt idx="669">
                  <c:v>0.00178027303996219</c:v>
                </c:pt>
                <c:pt idx="670">
                  <c:v>0.00172256893905399</c:v>
                </c:pt>
                <c:pt idx="671">
                  <c:v>0.00166656853957488</c:v>
                </c:pt>
                <c:pt idx="672">
                  <c:v>0.00161222747197742</c:v>
                </c:pt>
                <c:pt idx="673">
                  <c:v>0.00155950232164798</c:v>
                </c:pt>
                <c:pt idx="674">
                  <c:v>0.00150835061485058</c:v>
                </c:pt>
                <c:pt idx="675">
                  <c:v>0.00145873080466702</c:v>
                </c:pt>
                <c:pt idx="676">
                  <c:v>0.00141060225694165</c:v>
                </c:pt>
                <c:pt idx="677">
                  <c:v>0.00136392523623916</c:v>
                </c:pt>
                <c:pt idx="678">
                  <c:v>0.00131866089182299</c:v>
                </c:pt>
                <c:pt idx="679">
                  <c:v>0.00127477124366208</c:v>
                </c:pt>
                <c:pt idx="680">
                  <c:v>0.00123221916847326</c:v>
                </c:pt>
              </c:numCache>
            </c:numRef>
          </c:yVal>
          <c:smooth val="1"/>
        </c:ser>
        <c:ser>
          <c:idx val="3"/>
          <c:order val="1"/>
          <c:tx>
            <c:v>T Test - DOF 2</c:v>
          </c:tx>
          <c:spPr>
            <a:ln w="57150"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'T-Table'!$L$59:$L$738</c:f>
              <c:numCache>
                <c:formatCode>0.00</c:formatCode>
                <c:ptCount val="680"/>
                <c:pt idx="0">
                  <c:v>-3.39</c:v>
                </c:pt>
                <c:pt idx="1">
                  <c:v>-3.38</c:v>
                </c:pt>
                <c:pt idx="2">
                  <c:v>-3.37</c:v>
                </c:pt>
                <c:pt idx="3">
                  <c:v>-3.360000000000001</c:v>
                </c:pt>
                <c:pt idx="4">
                  <c:v>-3.350000000000001</c:v>
                </c:pt>
                <c:pt idx="5">
                  <c:v>-3.340000000000001</c:v>
                </c:pt>
                <c:pt idx="6">
                  <c:v>-3.330000000000001</c:v>
                </c:pt>
                <c:pt idx="7">
                  <c:v>-3.320000000000002</c:v>
                </c:pt>
                <c:pt idx="8">
                  <c:v>-3.310000000000002</c:v>
                </c:pt>
                <c:pt idx="9">
                  <c:v>-3.300000000000002</c:v>
                </c:pt>
                <c:pt idx="10">
                  <c:v>-3.290000000000002</c:v>
                </c:pt>
                <c:pt idx="11">
                  <c:v>-3.280000000000002</c:v>
                </c:pt>
                <c:pt idx="12">
                  <c:v>-3.270000000000003</c:v>
                </c:pt>
                <c:pt idx="13">
                  <c:v>-3.260000000000003</c:v>
                </c:pt>
                <c:pt idx="14">
                  <c:v>-3.250000000000003</c:v>
                </c:pt>
                <c:pt idx="15">
                  <c:v>-3.240000000000003</c:v>
                </c:pt>
                <c:pt idx="16">
                  <c:v>-3.230000000000004</c:v>
                </c:pt>
                <c:pt idx="17">
                  <c:v>-3.220000000000004</c:v>
                </c:pt>
                <c:pt idx="18">
                  <c:v>-3.210000000000004</c:v>
                </c:pt>
                <c:pt idx="19">
                  <c:v>-3.200000000000004</c:v>
                </c:pt>
                <c:pt idx="20">
                  <c:v>-3.190000000000004</c:v>
                </c:pt>
                <c:pt idx="21">
                  <c:v>-3.180000000000005</c:v>
                </c:pt>
                <c:pt idx="22">
                  <c:v>-3.170000000000005</c:v>
                </c:pt>
                <c:pt idx="23">
                  <c:v>-3.160000000000005</c:v>
                </c:pt>
                <c:pt idx="24">
                  <c:v>-3.150000000000005</c:v>
                </c:pt>
                <c:pt idx="25">
                  <c:v>-3.140000000000005</c:v>
                </c:pt>
                <c:pt idx="26">
                  <c:v>-3.130000000000006</c:v>
                </c:pt>
                <c:pt idx="27">
                  <c:v>-3.120000000000006</c:v>
                </c:pt>
                <c:pt idx="28">
                  <c:v>-3.110000000000006</c:v>
                </c:pt>
                <c:pt idx="29">
                  <c:v>-3.100000000000006</c:v>
                </c:pt>
                <c:pt idx="30">
                  <c:v>-3.090000000000006</c:v>
                </c:pt>
                <c:pt idx="31">
                  <c:v>-3.080000000000007</c:v>
                </c:pt>
                <c:pt idx="32">
                  <c:v>-3.070000000000007</c:v>
                </c:pt>
                <c:pt idx="33">
                  <c:v>-3.060000000000007</c:v>
                </c:pt>
                <c:pt idx="34">
                  <c:v>-3.050000000000007</c:v>
                </c:pt>
                <c:pt idx="35">
                  <c:v>-3.040000000000008</c:v>
                </c:pt>
                <c:pt idx="36">
                  <c:v>-3.030000000000008</c:v>
                </c:pt>
                <c:pt idx="37">
                  <c:v>-3.020000000000008</c:v>
                </c:pt>
                <c:pt idx="38">
                  <c:v>-3.010000000000008</c:v>
                </c:pt>
                <c:pt idx="39">
                  <c:v>-3.000000000000008</c:v>
                </c:pt>
                <c:pt idx="40">
                  <c:v>-2.990000000000009</c:v>
                </c:pt>
                <c:pt idx="41">
                  <c:v>-2.980000000000009</c:v>
                </c:pt>
                <c:pt idx="42">
                  <c:v>-2.970000000000009</c:v>
                </c:pt>
                <c:pt idx="43">
                  <c:v>-2.960000000000009</c:v>
                </c:pt>
                <c:pt idx="44">
                  <c:v>-2.950000000000009</c:v>
                </c:pt>
                <c:pt idx="45">
                  <c:v>-2.94000000000001</c:v>
                </c:pt>
                <c:pt idx="46">
                  <c:v>-2.93000000000001</c:v>
                </c:pt>
                <c:pt idx="47">
                  <c:v>-2.92000000000001</c:v>
                </c:pt>
                <c:pt idx="48">
                  <c:v>-2.91000000000001</c:v>
                </c:pt>
                <c:pt idx="49">
                  <c:v>-2.900000000000011</c:v>
                </c:pt>
                <c:pt idx="50">
                  <c:v>-2.890000000000011</c:v>
                </c:pt>
                <c:pt idx="51">
                  <c:v>-2.880000000000011</c:v>
                </c:pt>
                <c:pt idx="52">
                  <c:v>-2.870000000000011</c:v>
                </c:pt>
                <c:pt idx="53">
                  <c:v>-2.860000000000011</c:v>
                </c:pt>
                <c:pt idx="54">
                  <c:v>-2.850000000000012</c:v>
                </c:pt>
                <c:pt idx="55">
                  <c:v>-2.840000000000012</c:v>
                </c:pt>
                <c:pt idx="56">
                  <c:v>-2.830000000000012</c:v>
                </c:pt>
                <c:pt idx="57">
                  <c:v>-2.820000000000012</c:v>
                </c:pt>
                <c:pt idx="58">
                  <c:v>-2.810000000000012</c:v>
                </c:pt>
                <c:pt idx="59">
                  <c:v>-2.800000000000013</c:v>
                </c:pt>
                <c:pt idx="60">
                  <c:v>-2.790000000000013</c:v>
                </c:pt>
                <c:pt idx="61">
                  <c:v>-2.780000000000013</c:v>
                </c:pt>
                <c:pt idx="62">
                  <c:v>-2.770000000000013</c:v>
                </c:pt>
                <c:pt idx="63">
                  <c:v>-2.760000000000013</c:v>
                </c:pt>
                <c:pt idx="64">
                  <c:v>-2.750000000000014</c:v>
                </c:pt>
                <c:pt idx="65">
                  <c:v>-2.740000000000014</c:v>
                </c:pt>
                <c:pt idx="66">
                  <c:v>-2.730000000000014</c:v>
                </c:pt>
                <c:pt idx="67">
                  <c:v>-2.720000000000014</c:v>
                </c:pt>
                <c:pt idx="68">
                  <c:v>-2.710000000000015</c:v>
                </c:pt>
                <c:pt idx="69">
                  <c:v>-2.700000000000015</c:v>
                </c:pt>
                <c:pt idx="70">
                  <c:v>-2.690000000000015</c:v>
                </c:pt>
                <c:pt idx="71">
                  <c:v>-2.680000000000015</c:v>
                </c:pt>
                <c:pt idx="72">
                  <c:v>-2.670000000000015</c:v>
                </c:pt>
                <c:pt idx="73">
                  <c:v>-2.660000000000016</c:v>
                </c:pt>
                <c:pt idx="74">
                  <c:v>-2.650000000000016</c:v>
                </c:pt>
                <c:pt idx="75">
                  <c:v>-2.640000000000016</c:v>
                </c:pt>
                <c:pt idx="76">
                  <c:v>-2.630000000000016</c:v>
                </c:pt>
                <c:pt idx="77">
                  <c:v>-2.620000000000016</c:v>
                </c:pt>
                <c:pt idx="78">
                  <c:v>-2.610000000000017</c:v>
                </c:pt>
                <c:pt idx="79">
                  <c:v>-2.600000000000017</c:v>
                </c:pt>
                <c:pt idx="80">
                  <c:v>-2.590000000000017</c:v>
                </c:pt>
                <c:pt idx="81">
                  <c:v>-2.580000000000017</c:v>
                </c:pt>
                <c:pt idx="82">
                  <c:v>-2.570000000000018</c:v>
                </c:pt>
                <c:pt idx="83">
                  <c:v>-2.560000000000018</c:v>
                </c:pt>
                <c:pt idx="84">
                  <c:v>-2.550000000000018</c:v>
                </c:pt>
                <c:pt idx="85">
                  <c:v>-2.540000000000018</c:v>
                </c:pt>
                <c:pt idx="86">
                  <c:v>-2.530000000000018</c:v>
                </c:pt>
                <c:pt idx="87">
                  <c:v>-2.520000000000019</c:v>
                </c:pt>
                <c:pt idx="88">
                  <c:v>-2.510000000000019</c:v>
                </c:pt>
                <c:pt idx="89">
                  <c:v>-2.50000000000002</c:v>
                </c:pt>
                <c:pt idx="90">
                  <c:v>-2.490000000000019</c:v>
                </c:pt>
                <c:pt idx="91">
                  <c:v>-2.480000000000019</c:v>
                </c:pt>
                <c:pt idx="92">
                  <c:v>-2.47000000000002</c:v>
                </c:pt>
                <c:pt idx="93">
                  <c:v>-2.46000000000002</c:v>
                </c:pt>
                <c:pt idx="94">
                  <c:v>-2.45000000000002</c:v>
                </c:pt>
                <c:pt idx="95">
                  <c:v>-2.44000000000002</c:v>
                </c:pt>
                <c:pt idx="96">
                  <c:v>-2.430000000000021</c:v>
                </c:pt>
                <c:pt idx="97">
                  <c:v>-2.420000000000021</c:v>
                </c:pt>
                <c:pt idx="98">
                  <c:v>-2.410000000000021</c:v>
                </c:pt>
                <c:pt idx="99">
                  <c:v>-2.400000000000021</c:v>
                </c:pt>
                <c:pt idx="100">
                  <c:v>-2.390000000000021</c:v>
                </c:pt>
                <c:pt idx="101">
                  <c:v>-2.380000000000022</c:v>
                </c:pt>
                <c:pt idx="102">
                  <c:v>-2.370000000000022</c:v>
                </c:pt>
                <c:pt idx="103">
                  <c:v>-2.360000000000022</c:v>
                </c:pt>
                <c:pt idx="104">
                  <c:v>-2.350000000000022</c:v>
                </c:pt>
                <c:pt idx="105">
                  <c:v>-2.340000000000022</c:v>
                </c:pt>
                <c:pt idx="106">
                  <c:v>-2.330000000000023</c:v>
                </c:pt>
                <c:pt idx="107">
                  <c:v>-2.320000000000023</c:v>
                </c:pt>
                <c:pt idx="108">
                  <c:v>-2.310000000000023</c:v>
                </c:pt>
                <c:pt idx="109">
                  <c:v>-2.300000000000023</c:v>
                </c:pt>
                <c:pt idx="110">
                  <c:v>-2.290000000000024</c:v>
                </c:pt>
                <c:pt idx="111">
                  <c:v>-2.280000000000024</c:v>
                </c:pt>
                <c:pt idx="112">
                  <c:v>-2.270000000000024</c:v>
                </c:pt>
                <c:pt idx="113">
                  <c:v>-2.260000000000024</c:v>
                </c:pt>
                <c:pt idx="114">
                  <c:v>-2.250000000000024</c:v>
                </c:pt>
                <c:pt idx="115">
                  <c:v>-2.240000000000025</c:v>
                </c:pt>
                <c:pt idx="116">
                  <c:v>-2.230000000000025</c:v>
                </c:pt>
                <c:pt idx="117">
                  <c:v>-2.220000000000025</c:v>
                </c:pt>
                <c:pt idx="118">
                  <c:v>-2.210000000000025</c:v>
                </c:pt>
                <c:pt idx="119">
                  <c:v>-2.200000000000025</c:v>
                </c:pt>
                <c:pt idx="120">
                  <c:v>-2.190000000000026</c:v>
                </c:pt>
                <c:pt idx="121">
                  <c:v>-2.180000000000026</c:v>
                </c:pt>
                <c:pt idx="122">
                  <c:v>-2.170000000000026</c:v>
                </c:pt>
                <c:pt idx="123">
                  <c:v>-2.160000000000026</c:v>
                </c:pt>
                <c:pt idx="124">
                  <c:v>-2.150000000000027</c:v>
                </c:pt>
                <c:pt idx="125">
                  <c:v>-2.140000000000027</c:v>
                </c:pt>
                <c:pt idx="126">
                  <c:v>-2.130000000000027</c:v>
                </c:pt>
                <c:pt idx="127">
                  <c:v>-2.120000000000027</c:v>
                </c:pt>
                <c:pt idx="128">
                  <c:v>-2.110000000000027</c:v>
                </c:pt>
                <c:pt idx="129">
                  <c:v>-2.100000000000028</c:v>
                </c:pt>
                <c:pt idx="130">
                  <c:v>-2.090000000000028</c:v>
                </c:pt>
                <c:pt idx="131">
                  <c:v>-2.080000000000028</c:v>
                </c:pt>
                <c:pt idx="132">
                  <c:v>-2.070000000000028</c:v>
                </c:pt>
                <c:pt idx="133">
                  <c:v>-2.060000000000028</c:v>
                </c:pt>
                <c:pt idx="134">
                  <c:v>-2.050000000000029</c:v>
                </c:pt>
                <c:pt idx="135">
                  <c:v>-2.040000000000029</c:v>
                </c:pt>
                <c:pt idx="136">
                  <c:v>-2.030000000000029</c:v>
                </c:pt>
                <c:pt idx="137">
                  <c:v>-2.020000000000029</c:v>
                </c:pt>
                <c:pt idx="138">
                  <c:v>-2.01000000000003</c:v>
                </c:pt>
                <c:pt idx="139">
                  <c:v>-2.00000000000003</c:v>
                </c:pt>
                <c:pt idx="140">
                  <c:v>-1.99000000000003</c:v>
                </c:pt>
                <c:pt idx="141">
                  <c:v>-1.98000000000003</c:v>
                </c:pt>
                <c:pt idx="142">
                  <c:v>-1.97000000000003</c:v>
                </c:pt>
                <c:pt idx="143">
                  <c:v>-1.96000000000003</c:v>
                </c:pt>
                <c:pt idx="144">
                  <c:v>-1.95000000000003</c:v>
                </c:pt>
                <c:pt idx="145">
                  <c:v>-1.94000000000003</c:v>
                </c:pt>
                <c:pt idx="146">
                  <c:v>-1.93000000000003</c:v>
                </c:pt>
                <c:pt idx="147">
                  <c:v>-1.92000000000003</c:v>
                </c:pt>
                <c:pt idx="148">
                  <c:v>-1.91000000000003</c:v>
                </c:pt>
                <c:pt idx="149">
                  <c:v>-1.90000000000003</c:v>
                </c:pt>
                <c:pt idx="150">
                  <c:v>-1.89000000000003</c:v>
                </c:pt>
                <c:pt idx="151">
                  <c:v>-1.88000000000003</c:v>
                </c:pt>
                <c:pt idx="152">
                  <c:v>-1.87000000000003</c:v>
                </c:pt>
                <c:pt idx="153">
                  <c:v>-1.86000000000003</c:v>
                </c:pt>
                <c:pt idx="154">
                  <c:v>-1.85000000000003</c:v>
                </c:pt>
                <c:pt idx="155">
                  <c:v>-1.84000000000003</c:v>
                </c:pt>
                <c:pt idx="156">
                  <c:v>-1.83000000000003</c:v>
                </c:pt>
                <c:pt idx="157">
                  <c:v>-1.82000000000003</c:v>
                </c:pt>
                <c:pt idx="158">
                  <c:v>-1.81000000000003</c:v>
                </c:pt>
                <c:pt idx="159">
                  <c:v>-1.80000000000003</c:v>
                </c:pt>
                <c:pt idx="160">
                  <c:v>-1.790000000000029</c:v>
                </c:pt>
                <c:pt idx="161">
                  <c:v>-1.780000000000029</c:v>
                </c:pt>
                <c:pt idx="162">
                  <c:v>-1.770000000000029</c:v>
                </c:pt>
                <c:pt idx="163">
                  <c:v>-1.760000000000029</c:v>
                </c:pt>
                <c:pt idx="164">
                  <c:v>-1.750000000000029</c:v>
                </c:pt>
                <c:pt idx="165">
                  <c:v>-1.740000000000029</c:v>
                </c:pt>
                <c:pt idx="166">
                  <c:v>-1.730000000000029</c:v>
                </c:pt>
                <c:pt idx="167">
                  <c:v>-1.720000000000029</c:v>
                </c:pt>
                <c:pt idx="168">
                  <c:v>-1.710000000000029</c:v>
                </c:pt>
                <c:pt idx="169">
                  <c:v>-1.700000000000029</c:v>
                </c:pt>
                <c:pt idx="170">
                  <c:v>-1.690000000000029</c:v>
                </c:pt>
                <c:pt idx="171">
                  <c:v>-1.680000000000029</c:v>
                </c:pt>
                <c:pt idx="172">
                  <c:v>-1.670000000000029</c:v>
                </c:pt>
                <c:pt idx="173">
                  <c:v>-1.660000000000029</c:v>
                </c:pt>
                <c:pt idx="174">
                  <c:v>-1.650000000000029</c:v>
                </c:pt>
                <c:pt idx="175">
                  <c:v>-1.640000000000029</c:v>
                </c:pt>
                <c:pt idx="176">
                  <c:v>-1.630000000000029</c:v>
                </c:pt>
                <c:pt idx="177">
                  <c:v>-1.620000000000029</c:v>
                </c:pt>
                <c:pt idx="178">
                  <c:v>-1.610000000000029</c:v>
                </c:pt>
                <c:pt idx="179">
                  <c:v>-1.600000000000029</c:v>
                </c:pt>
                <c:pt idx="180">
                  <c:v>-1.590000000000029</c:v>
                </c:pt>
                <c:pt idx="181">
                  <c:v>-1.580000000000029</c:v>
                </c:pt>
                <c:pt idx="182">
                  <c:v>-1.570000000000029</c:v>
                </c:pt>
                <c:pt idx="183">
                  <c:v>-1.560000000000029</c:v>
                </c:pt>
                <c:pt idx="184">
                  <c:v>-1.550000000000029</c:v>
                </c:pt>
                <c:pt idx="185">
                  <c:v>-1.540000000000029</c:v>
                </c:pt>
                <c:pt idx="186">
                  <c:v>-1.530000000000029</c:v>
                </c:pt>
                <c:pt idx="187">
                  <c:v>-1.520000000000029</c:v>
                </c:pt>
                <c:pt idx="188">
                  <c:v>-1.510000000000029</c:v>
                </c:pt>
                <c:pt idx="189">
                  <c:v>-1.500000000000029</c:v>
                </c:pt>
                <c:pt idx="190">
                  <c:v>-1.490000000000029</c:v>
                </c:pt>
                <c:pt idx="191">
                  <c:v>-1.480000000000029</c:v>
                </c:pt>
                <c:pt idx="192">
                  <c:v>-1.470000000000029</c:v>
                </c:pt>
                <c:pt idx="193">
                  <c:v>-1.460000000000029</c:v>
                </c:pt>
                <c:pt idx="194">
                  <c:v>-1.450000000000029</c:v>
                </c:pt>
                <c:pt idx="195">
                  <c:v>-1.440000000000029</c:v>
                </c:pt>
                <c:pt idx="196">
                  <c:v>-1.430000000000029</c:v>
                </c:pt>
                <c:pt idx="197">
                  <c:v>-1.420000000000029</c:v>
                </c:pt>
                <c:pt idx="198">
                  <c:v>-1.410000000000029</c:v>
                </c:pt>
                <c:pt idx="199">
                  <c:v>-1.400000000000029</c:v>
                </c:pt>
                <c:pt idx="200">
                  <c:v>-1.39000000000003</c:v>
                </c:pt>
                <c:pt idx="201">
                  <c:v>-1.38000000000003</c:v>
                </c:pt>
                <c:pt idx="202">
                  <c:v>-1.37000000000003</c:v>
                </c:pt>
                <c:pt idx="203">
                  <c:v>-1.36000000000003</c:v>
                </c:pt>
                <c:pt idx="204">
                  <c:v>-1.35000000000003</c:v>
                </c:pt>
                <c:pt idx="205">
                  <c:v>-1.34000000000003</c:v>
                </c:pt>
                <c:pt idx="206">
                  <c:v>-1.33000000000003</c:v>
                </c:pt>
                <c:pt idx="207">
                  <c:v>-1.32000000000003</c:v>
                </c:pt>
                <c:pt idx="208">
                  <c:v>-1.31000000000003</c:v>
                </c:pt>
                <c:pt idx="209">
                  <c:v>-1.30000000000003</c:v>
                </c:pt>
                <c:pt idx="210">
                  <c:v>-1.29000000000003</c:v>
                </c:pt>
                <c:pt idx="211">
                  <c:v>-1.28000000000003</c:v>
                </c:pt>
                <c:pt idx="212">
                  <c:v>-1.27000000000003</c:v>
                </c:pt>
                <c:pt idx="213">
                  <c:v>-1.26000000000003</c:v>
                </c:pt>
                <c:pt idx="214">
                  <c:v>-1.25000000000003</c:v>
                </c:pt>
                <c:pt idx="215">
                  <c:v>-1.24000000000003</c:v>
                </c:pt>
                <c:pt idx="216">
                  <c:v>-1.23000000000003</c:v>
                </c:pt>
                <c:pt idx="217">
                  <c:v>-1.22000000000003</c:v>
                </c:pt>
                <c:pt idx="218">
                  <c:v>-1.21000000000003</c:v>
                </c:pt>
                <c:pt idx="219">
                  <c:v>-1.20000000000003</c:v>
                </c:pt>
                <c:pt idx="220">
                  <c:v>-1.19000000000003</c:v>
                </c:pt>
                <c:pt idx="221">
                  <c:v>-1.18000000000003</c:v>
                </c:pt>
                <c:pt idx="222">
                  <c:v>-1.17000000000003</c:v>
                </c:pt>
                <c:pt idx="223">
                  <c:v>-1.160000000000029</c:v>
                </c:pt>
                <c:pt idx="224">
                  <c:v>-1.150000000000029</c:v>
                </c:pt>
                <c:pt idx="225">
                  <c:v>-1.140000000000029</c:v>
                </c:pt>
                <c:pt idx="226">
                  <c:v>-1.130000000000029</c:v>
                </c:pt>
                <c:pt idx="227">
                  <c:v>-1.120000000000029</c:v>
                </c:pt>
                <c:pt idx="228">
                  <c:v>-1.110000000000029</c:v>
                </c:pt>
                <c:pt idx="229">
                  <c:v>-1.100000000000029</c:v>
                </c:pt>
                <c:pt idx="230">
                  <c:v>-1.090000000000029</c:v>
                </c:pt>
                <c:pt idx="231">
                  <c:v>-1.080000000000029</c:v>
                </c:pt>
                <c:pt idx="232">
                  <c:v>-1.070000000000029</c:v>
                </c:pt>
                <c:pt idx="233">
                  <c:v>-1.060000000000029</c:v>
                </c:pt>
                <c:pt idx="234">
                  <c:v>-1.050000000000029</c:v>
                </c:pt>
                <c:pt idx="235">
                  <c:v>-1.040000000000029</c:v>
                </c:pt>
                <c:pt idx="236">
                  <c:v>-1.030000000000029</c:v>
                </c:pt>
                <c:pt idx="237">
                  <c:v>-1.020000000000029</c:v>
                </c:pt>
                <c:pt idx="238">
                  <c:v>-1.010000000000029</c:v>
                </c:pt>
                <c:pt idx="239">
                  <c:v>-1.000000000000029</c:v>
                </c:pt>
                <c:pt idx="240">
                  <c:v>-0.990000000000029</c:v>
                </c:pt>
                <c:pt idx="241">
                  <c:v>-0.980000000000029</c:v>
                </c:pt>
                <c:pt idx="242">
                  <c:v>-0.970000000000029</c:v>
                </c:pt>
                <c:pt idx="243">
                  <c:v>-0.960000000000029</c:v>
                </c:pt>
                <c:pt idx="244">
                  <c:v>-0.950000000000029</c:v>
                </c:pt>
                <c:pt idx="245">
                  <c:v>-0.940000000000029</c:v>
                </c:pt>
                <c:pt idx="246">
                  <c:v>-0.930000000000029</c:v>
                </c:pt>
                <c:pt idx="247">
                  <c:v>-0.920000000000029</c:v>
                </c:pt>
                <c:pt idx="248">
                  <c:v>-0.910000000000029</c:v>
                </c:pt>
                <c:pt idx="249">
                  <c:v>-0.900000000000029</c:v>
                </c:pt>
                <c:pt idx="250">
                  <c:v>-0.890000000000029</c:v>
                </c:pt>
                <c:pt idx="251">
                  <c:v>-0.880000000000029</c:v>
                </c:pt>
                <c:pt idx="252">
                  <c:v>-0.870000000000029</c:v>
                </c:pt>
                <c:pt idx="253">
                  <c:v>-0.860000000000029</c:v>
                </c:pt>
                <c:pt idx="254">
                  <c:v>-0.850000000000029</c:v>
                </c:pt>
                <c:pt idx="255">
                  <c:v>-0.840000000000029</c:v>
                </c:pt>
                <c:pt idx="256">
                  <c:v>-0.830000000000029</c:v>
                </c:pt>
                <c:pt idx="257">
                  <c:v>-0.820000000000029</c:v>
                </c:pt>
                <c:pt idx="258">
                  <c:v>-0.810000000000029</c:v>
                </c:pt>
                <c:pt idx="259">
                  <c:v>-0.800000000000029</c:v>
                </c:pt>
                <c:pt idx="260">
                  <c:v>-0.790000000000029</c:v>
                </c:pt>
                <c:pt idx="261">
                  <c:v>-0.780000000000029</c:v>
                </c:pt>
                <c:pt idx="262">
                  <c:v>-0.770000000000029</c:v>
                </c:pt>
                <c:pt idx="263">
                  <c:v>-0.760000000000029</c:v>
                </c:pt>
                <c:pt idx="264">
                  <c:v>-0.750000000000029</c:v>
                </c:pt>
                <c:pt idx="265">
                  <c:v>-0.740000000000029</c:v>
                </c:pt>
                <c:pt idx="266">
                  <c:v>-0.730000000000029</c:v>
                </c:pt>
                <c:pt idx="267">
                  <c:v>-0.720000000000029</c:v>
                </c:pt>
                <c:pt idx="268">
                  <c:v>-0.710000000000029</c:v>
                </c:pt>
                <c:pt idx="269">
                  <c:v>-0.700000000000029</c:v>
                </c:pt>
                <c:pt idx="270">
                  <c:v>-0.690000000000028</c:v>
                </c:pt>
                <c:pt idx="271">
                  <c:v>-0.680000000000028</c:v>
                </c:pt>
                <c:pt idx="272">
                  <c:v>-0.670000000000028</c:v>
                </c:pt>
                <c:pt idx="273">
                  <c:v>-0.660000000000028</c:v>
                </c:pt>
                <c:pt idx="274">
                  <c:v>-0.650000000000028</c:v>
                </c:pt>
                <c:pt idx="275">
                  <c:v>-0.640000000000028</c:v>
                </c:pt>
                <c:pt idx="276">
                  <c:v>-0.630000000000028</c:v>
                </c:pt>
                <c:pt idx="277">
                  <c:v>-0.620000000000028</c:v>
                </c:pt>
                <c:pt idx="278">
                  <c:v>-0.610000000000028</c:v>
                </c:pt>
                <c:pt idx="279">
                  <c:v>-0.600000000000028</c:v>
                </c:pt>
                <c:pt idx="280">
                  <c:v>-0.590000000000028</c:v>
                </c:pt>
                <c:pt idx="281">
                  <c:v>-0.580000000000028</c:v>
                </c:pt>
                <c:pt idx="282">
                  <c:v>-0.570000000000028</c:v>
                </c:pt>
                <c:pt idx="283">
                  <c:v>-0.560000000000028</c:v>
                </c:pt>
                <c:pt idx="284">
                  <c:v>-0.550000000000028</c:v>
                </c:pt>
                <c:pt idx="285">
                  <c:v>-0.540000000000028</c:v>
                </c:pt>
                <c:pt idx="286">
                  <c:v>-0.530000000000028</c:v>
                </c:pt>
                <c:pt idx="287">
                  <c:v>-0.520000000000028</c:v>
                </c:pt>
                <c:pt idx="288">
                  <c:v>-0.510000000000028</c:v>
                </c:pt>
                <c:pt idx="289">
                  <c:v>-0.500000000000028</c:v>
                </c:pt>
                <c:pt idx="290">
                  <c:v>-0.490000000000028</c:v>
                </c:pt>
                <c:pt idx="291">
                  <c:v>-0.480000000000028</c:v>
                </c:pt>
                <c:pt idx="292">
                  <c:v>-0.470000000000028</c:v>
                </c:pt>
                <c:pt idx="293">
                  <c:v>-0.460000000000028</c:v>
                </c:pt>
                <c:pt idx="294">
                  <c:v>-0.450000000000028</c:v>
                </c:pt>
                <c:pt idx="295">
                  <c:v>-0.440000000000028</c:v>
                </c:pt>
                <c:pt idx="296">
                  <c:v>-0.430000000000028</c:v>
                </c:pt>
                <c:pt idx="297">
                  <c:v>-0.420000000000028</c:v>
                </c:pt>
                <c:pt idx="298">
                  <c:v>-0.410000000000028</c:v>
                </c:pt>
                <c:pt idx="299">
                  <c:v>-0.400000000000028</c:v>
                </c:pt>
                <c:pt idx="300">
                  <c:v>-0.390000000000028</c:v>
                </c:pt>
                <c:pt idx="301">
                  <c:v>-0.380000000000028</c:v>
                </c:pt>
                <c:pt idx="302">
                  <c:v>-0.370000000000028</c:v>
                </c:pt>
                <c:pt idx="303">
                  <c:v>-0.360000000000028</c:v>
                </c:pt>
                <c:pt idx="304">
                  <c:v>-0.350000000000028</c:v>
                </c:pt>
                <c:pt idx="305">
                  <c:v>-0.340000000000028</c:v>
                </c:pt>
                <c:pt idx="306">
                  <c:v>-0.330000000000028</c:v>
                </c:pt>
                <c:pt idx="307">
                  <c:v>-0.320000000000028</c:v>
                </c:pt>
                <c:pt idx="308">
                  <c:v>-0.310000000000028</c:v>
                </c:pt>
                <c:pt idx="309">
                  <c:v>-0.300000000000028</c:v>
                </c:pt>
                <c:pt idx="310">
                  <c:v>-0.290000000000028</c:v>
                </c:pt>
                <c:pt idx="311">
                  <c:v>-0.280000000000028</c:v>
                </c:pt>
                <c:pt idx="312">
                  <c:v>-0.270000000000028</c:v>
                </c:pt>
                <c:pt idx="313">
                  <c:v>-0.260000000000028</c:v>
                </c:pt>
                <c:pt idx="314">
                  <c:v>-0.250000000000028</c:v>
                </c:pt>
                <c:pt idx="315">
                  <c:v>-0.240000000000028</c:v>
                </c:pt>
                <c:pt idx="316">
                  <c:v>-0.230000000000028</c:v>
                </c:pt>
                <c:pt idx="317">
                  <c:v>-0.220000000000028</c:v>
                </c:pt>
                <c:pt idx="318">
                  <c:v>-0.210000000000028</c:v>
                </c:pt>
                <c:pt idx="319">
                  <c:v>-0.200000000000028</c:v>
                </c:pt>
                <c:pt idx="320">
                  <c:v>-0.190000000000028</c:v>
                </c:pt>
                <c:pt idx="321">
                  <c:v>-0.180000000000028</c:v>
                </c:pt>
                <c:pt idx="322">
                  <c:v>-0.170000000000028</c:v>
                </c:pt>
                <c:pt idx="323">
                  <c:v>-0.160000000000028</c:v>
                </c:pt>
                <c:pt idx="324">
                  <c:v>-0.150000000000028</c:v>
                </c:pt>
                <c:pt idx="325">
                  <c:v>-0.140000000000028</c:v>
                </c:pt>
                <c:pt idx="326">
                  <c:v>-0.130000000000028</c:v>
                </c:pt>
                <c:pt idx="327">
                  <c:v>-0.120000000000028</c:v>
                </c:pt>
                <c:pt idx="328">
                  <c:v>-0.110000000000028</c:v>
                </c:pt>
                <c:pt idx="329">
                  <c:v>-0.100000000000028</c:v>
                </c:pt>
                <c:pt idx="330">
                  <c:v>-0.0900000000000281</c:v>
                </c:pt>
                <c:pt idx="331">
                  <c:v>-0.0800000000000281</c:v>
                </c:pt>
                <c:pt idx="332">
                  <c:v>-0.0700000000000281</c:v>
                </c:pt>
                <c:pt idx="333">
                  <c:v>-0.0600000000000281</c:v>
                </c:pt>
                <c:pt idx="334">
                  <c:v>-0.0500000000000281</c:v>
                </c:pt>
                <c:pt idx="335">
                  <c:v>-0.0400000000000281</c:v>
                </c:pt>
                <c:pt idx="336">
                  <c:v>-0.0300000000000281</c:v>
                </c:pt>
                <c:pt idx="337">
                  <c:v>-0.0200000000000281</c:v>
                </c:pt>
                <c:pt idx="338">
                  <c:v>-0.0100000000000281</c:v>
                </c:pt>
                <c:pt idx="339">
                  <c:v>-2.81129286516801E-14</c:v>
                </c:pt>
                <c:pt idx="340">
                  <c:v>0.00999999999997188</c:v>
                </c:pt>
                <c:pt idx="341">
                  <c:v>0.0199999999999719</c:v>
                </c:pt>
                <c:pt idx="342">
                  <c:v>0.0299999999999719</c:v>
                </c:pt>
                <c:pt idx="343">
                  <c:v>0.0399999999999719</c:v>
                </c:pt>
                <c:pt idx="344">
                  <c:v>0.0499999999999719</c:v>
                </c:pt>
                <c:pt idx="345">
                  <c:v>0.0599999999999719</c:v>
                </c:pt>
                <c:pt idx="346">
                  <c:v>0.0699999999999719</c:v>
                </c:pt>
                <c:pt idx="347">
                  <c:v>0.0799999999999719</c:v>
                </c:pt>
                <c:pt idx="348">
                  <c:v>0.0899999999999719</c:v>
                </c:pt>
                <c:pt idx="349">
                  <c:v>0.0999999999999718</c:v>
                </c:pt>
                <c:pt idx="350">
                  <c:v>0.109999999999972</c:v>
                </c:pt>
                <c:pt idx="351">
                  <c:v>0.119999999999972</c:v>
                </c:pt>
                <c:pt idx="352">
                  <c:v>0.129999999999972</c:v>
                </c:pt>
                <c:pt idx="353">
                  <c:v>0.139999999999972</c:v>
                </c:pt>
                <c:pt idx="354">
                  <c:v>0.149999999999972</c:v>
                </c:pt>
                <c:pt idx="355">
                  <c:v>0.159999999999972</c:v>
                </c:pt>
                <c:pt idx="356">
                  <c:v>0.169999999999972</c:v>
                </c:pt>
                <c:pt idx="357">
                  <c:v>0.179999999999972</c:v>
                </c:pt>
                <c:pt idx="358">
                  <c:v>0.189999999999972</c:v>
                </c:pt>
                <c:pt idx="359">
                  <c:v>0.199999999999972</c:v>
                </c:pt>
                <c:pt idx="360">
                  <c:v>0.209999999999972</c:v>
                </c:pt>
                <c:pt idx="361">
                  <c:v>0.219999999999972</c:v>
                </c:pt>
                <c:pt idx="362">
                  <c:v>0.229999999999972</c:v>
                </c:pt>
                <c:pt idx="363">
                  <c:v>0.239999999999972</c:v>
                </c:pt>
                <c:pt idx="364">
                  <c:v>0.249999999999972</c:v>
                </c:pt>
                <c:pt idx="365">
                  <c:v>0.259999999999972</c:v>
                </c:pt>
                <c:pt idx="366">
                  <c:v>0.269999999999972</c:v>
                </c:pt>
                <c:pt idx="367">
                  <c:v>0.279999999999972</c:v>
                </c:pt>
                <c:pt idx="368">
                  <c:v>0.289999999999972</c:v>
                </c:pt>
                <c:pt idx="369">
                  <c:v>0.299999999999972</c:v>
                </c:pt>
                <c:pt idx="370">
                  <c:v>0.309999999999972</c:v>
                </c:pt>
                <c:pt idx="371">
                  <c:v>0.319999999999972</c:v>
                </c:pt>
                <c:pt idx="372">
                  <c:v>0.329999999999972</c:v>
                </c:pt>
                <c:pt idx="373">
                  <c:v>0.339999999999972</c:v>
                </c:pt>
                <c:pt idx="374">
                  <c:v>0.349999999999972</c:v>
                </c:pt>
                <c:pt idx="375">
                  <c:v>0.359999999999972</c:v>
                </c:pt>
                <c:pt idx="376">
                  <c:v>0.369999999999972</c:v>
                </c:pt>
                <c:pt idx="377">
                  <c:v>0.379999999999972</c:v>
                </c:pt>
                <c:pt idx="378">
                  <c:v>0.389999999999972</c:v>
                </c:pt>
                <c:pt idx="379">
                  <c:v>0.399999999999972</c:v>
                </c:pt>
                <c:pt idx="380">
                  <c:v>0.409999999999972</c:v>
                </c:pt>
                <c:pt idx="381">
                  <c:v>0.419999999999972</c:v>
                </c:pt>
                <c:pt idx="382">
                  <c:v>0.429999999999972</c:v>
                </c:pt>
                <c:pt idx="383">
                  <c:v>0.439999999999972</c:v>
                </c:pt>
                <c:pt idx="384">
                  <c:v>0.449999999999972</c:v>
                </c:pt>
                <c:pt idx="385">
                  <c:v>0.459999999999972</c:v>
                </c:pt>
                <c:pt idx="386">
                  <c:v>0.469999999999972</c:v>
                </c:pt>
                <c:pt idx="387">
                  <c:v>0.479999999999972</c:v>
                </c:pt>
                <c:pt idx="388">
                  <c:v>0.489999999999972</c:v>
                </c:pt>
                <c:pt idx="389">
                  <c:v>0.499999999999972</c:v>
                </c:pt>
                <c:pt idx="390">
                  <c:v>0.509999999999972</c:v>
                </c:pt>
                <c:pt idx="391">
                  <c:v>0.519999999999972</c:v>
                </c:pt>
                <c:pt idx="392">
                  <c:v>0.529999999999972</c:v>
                </c:pt>
                <c:pt idx="393">
                  <c:v>0.539999999999972</c:v>
                </c:pt>
                <c:pt idx="394">
                  <c:v>0.549999999999972</c:v>
                </c:pt>
                <c:pt idx="395">
                  <c:v>0.559999999999972</c:v>
                </c:pt>
                <c:pt idx="396">
                  <c:v>0.569999999999972</c:v>
                </c:pt>
                <c:pt idx="397">
                  <c:v>0.579999999999972</c:v>
                </c:pt>
                <c:pt idx="398">
                  <c:v>0.589999999999972</c:v>
                </c:pt>
                <c:pt idx="399">
                  <c:v>0.599999999999972</c:v>
                </c:pt>
                <c:pt idx="400">
                  <c:v>0.609999999999972</c:v>
                </c:pt>
                <c:pt idx="401">
                  <c:v>0.619999999999972</c:v>
                </c:pt>
                <c:pt idx="402">
                  <c:v>0.629999999999972</c:v>
                </c:pt>
                <c:pt idx="403">
                  <c:v>0.639999999999972</c:v>
                </c:pt>
                <c:pt idx="404">
                  <c:v>0.649999999999972</c:v>
                </c:pt>
                <c:pt idx="405">
                  <c:v>0.659999999999972</c:v>
                </c:pt>
                <c:pt idx="406">
                  <c:v>0.669999999999972</c:v>
                </c:pt>
                <c:pt idx="407">
                  <c:v>0.679999999999972</c:v>
                </c:pt>
                <c:pt idx="408">
                  <c:v>0.689999999999972</c:v>
                </c:pt>
                <c:pt idx="409">
                  <c:v>0.699999999999972</c:v>
                </c:pt>
                <c:pt idx="410">
                  <c:v>0.709999999999972</c:v>
                </c:pt>
                <c:pt idx="411">
                  <c:v>0.719999999999972</c:v>
                </c:pt>
                <c:pt idx="412">
                  <c:v>0.729999999999972</c:v>
                </c:pt>
                <c:pt idx="413">
                  <c:v>0.739999999999972</c:v>
                </c:pt>
                <c:pt idx="414">
                  <c:v>0.749999999999972</c:v>
                </c:pt>
                <c:pt idx="415">
                  <c:v>0.759999999999972</c:v>
                </c:pt>
                <c:pt idx="416">
                  <c:v>0.769999999999972</c:v>
                </c:pt>
                <c:pt idx="417">
                  <c:v>0.779999999999972</c:v>
                </c:pt>
                <c:pt idx="418">
                  <c:v>0.789999999999972</c:v>
                </c:pt>
                <c:pt idx="419">
                  <c:v>0.799999999999972</c:v>
                </c:pt>
                <c:pt idx="420">
                  <c:v>0.809999999999972</c:v>
                </c:pt>
                <c:pt idx="421">
                  <c:v>0.819999999999972</c:v>
                </c:pt>
                <c:pt idx="422">
                  <c:v>0.829999999999972</c:v>
                </c:pt>
                <c:pt idx="423">
                  <c:v>0.839999999999972</c:v>
                </c:pt>
                <c:pt idx="424">
                  <c:v>0.849999999999972</c:v>
                </c:pt>
                <c:pt idx="425">
                  <c:v>0.859999999999972</c:v>
                </c:pt>
                <c:pt idx="426">
                  <c:v>0.869999999999972</c:v>
                </c:pt>
                <c:pt idx="427">
                  <c:v>0.879999999999972</c:v>
                </c:pt>
                <c:pt idx="428">
                  <c:v>0.889999999999972</c:v>
                </c:pt>
                <c:pt idx="429">
                  <c:v>0.899999999999972</c:v>
                </c:pt>
                <c:pt idx="430">
                  <c:v>0.909999999999972</c:v>
                </c:pt>
                <c:pt idx="431">
                  <c:v>0.919999999999972</c:v>
                </c:pt>
                <c:pt idx="432">
                  <c:v>0.929999999999972</c:v>
                </c:pt>
                <c:pt idx="433">
                  <c:v>0.939999999999972</c:v>
                </c:pt>
                <c:pt idx="434">
                  <c:v>0.949999999999972</c:v>
                </c:pt>
                <c:pt idx="435">
                  <c:v>0.959999999999973</c:v>
                </c:pt>
                <c:pt idx="436">
                  <c:v>0.969999999999973</c:v>
                </c:pt>
                <c:pt idx="437">
                  <c:v>0.979999999999973</c:v>
                </c:pt>
                <c:pt idx="438">
                  <c:v>0.989999999999973</c:v>
                </c:pt>
                <c:pt idx="439">
                  <c:v>0.999999999999973</c:v>
                </c:pt>
                <c:pt idx="440">
                  <c:v>1.009999999999972</c:v>
                </c:pt>
                <c:pt idx="441">
                  <c:v>1.019999999999972</c:v>
                </c:pt>
                <c:pt idx="442">
                  <c:v>1.029999999999972</c:v>
                </c:pt>
                <c:pt idx="443">
                  <c:v>1.039999999999972</c:v>
                </c:pt>
                <c:pt idx="444">
                  <c:v>1.049999999999972</c:v>
                </c:pt>
                <c:pt idx="445">
                  <c:v>1.059999999999973</c:v>
                </c:pt>
                <c:pt idx="446">
                  <c:v>1.069999999999973</c:v>
                </c:pt>
                <c:pt idx="447">
                  <c:v>1.079999999999973</c:v>
                </c:pt>
                <c:pt idx="448">
                  <c:v>1.089999999999973</c:v>
                </c:pt>
                <c:pt idx="449">
                  <c:v>1.099999999999973</c:v>
                </c:pt>
                <c:pt idx="450">
                  <c:v>1.109999999999973</c:v>
                </c:pt>
                <c:pt idx="451">
                  <c:v>1.119999999999973</c:v>
                </c:pt>
                <c:pt idx="452">
                  <c:v>1.129999999999973</c:v>
                </c:pt>
                <c:pt idx="453">
                  <c:v>1.139999999999973</c:v>
                </c:pt>
                <c:pt idx="454">
                  <c:v>1.149999999999973</c:v>
                </c:pt>
                <c:pt idx="455">
                  <c:v>1.159999999999973</c:v>
                </c:pt>
                <c:pt idx="456">
                  <c:v>1.169999999999973</c:v>
                </c:pt>
                <c:pt idx="457">
                  <c:v>1.179999999999973</c:v>
                </c:pt>
                <c:pt idx="458">
                  <c:v>1.189999999999973</c:v>
                </c:pt>
                <c:pt idx="459">
                  <c:v>1.199999999999973</c:v>
                </c:pt>
                <c:pt idx="460">
                  <c:v>1.209999999999973</c:v>
                </c:pt>
                <c:pt idx="461">
                  <c:v>1.219999999999973</c:v>
                </c:pt>
                <c:pt idx="462">
                  <c:v>1.229999999999973</c:v>
                </c:pt>
                <c:pt idx="463">
                  <c:v>1.239999999999973</c:v>
                </c:pt>
                <c:pt idx="464">
                  <c:v>1.249999999999973</c:v>
                </c:pt>
                <c:pt idx="465">
                  <c:v>1.259999999999973</c:v>
                </c:pt>
                <c:pt idx="466">
                  <c:v>1.269999999999973</c:v>
                </c:pt>
                <c:pt idx="467">
                  <c:v>1.279999999999973</c:v>
                </c:pt>
                <c:pt idx="468">
                  <c:v>1.289999999999973</c:v>
                </c:pt>
                <c:pt idx="469">
                  <c:v>1.299999999999973</c:v>
                </c:pt>
                <c:pt idx="470">
                  <c:v>1.309999999999973</c:v>
                </c:pt>
                <c:pt idx="471">
                  <c:v>1.319999999999973</c:v>
                </c:pt>
                <c:pt idx="472">
                  <c:v>1.329999999999973</c:v>
                </c:pt>
                <c:pt idx="473">
                  <c:v>1.339999999999973</c:v>
                </c:pt>
                <c:pt idx="474">
                  <c:v>1.349999999999973</c:v>
                </c:pt>
                <c:pt idx="475">
                  <c:v>1.359999999999973</c:v>
                </c:pt>
                <c:pt idx="476">
                  <c:v>1.369999999999973</c:v>
                </c:pt>
                <c:pt idx="477">
                  <c:v>1.379999999999973</c:v>
                </c:pt>
                <c:pt idx="478">
                  <c:v>1.389999999999973</c:v>
                </c:pt>
                <c:pt idx="479">
                  <c:v>1.399999999999973</c:v>
                </c:pt>
                <c:pt idx="480">
                  <c:v>1.409999999999973</c:v>
                </c:pt>
                <c:pt idx="481">
                  <c:v>1.419999999999973</c:v>
                </c:pt>
                <c:pt idx="482">
                  <c:v>1.429999999999973</c:v>
                </c:pt>
                <c:pt idx="483">
                  <c:v>1.439999999999973</c:v>
                </c:pt>
                <c:pt idx="484">
                  <c:v>1.449999999999973</c:v>
                </c:pt>
                <c:pt idx="485">
                  <c:v>1.459999999999973</c:v>
                </c:pt>
                <c:pt idx="486">
                  <c:v>1.469999999999973</c:v>
                </c:pt>
                <c:pt idx="487">
                  <c:v>1.479999999999973</c:v>
                </c:pt>
                <c:pt idx="488">
                  <c:v>1.489999999999973</c:v>
                </c:pt>
                <c:pt idx="489">
                  <c:v>1.499999999999973</c:v>
                </c:pt>
                <c:pt idx="490">
                  <c:v>1.509999999999973</c:v>
                </c:pt>
                <c:pt idx="491">
                  <c:v>1.519999999999973</c:v>
                </c:pt>
                <c:pt idx="492">
                  <c:v>1.529999999999973</c:v>
                </c:pt>
                <c:pt idx="493">
                  <c:v>1.539999999999973</c:v>
                </c:pt>
                <c:pt idx="494">
                  <c:v>1.549999999999973</c:v>
                </c:pt>
                <c:pt idx="495">
                  <c:v>1.559999999999973</c:v>
                </c:pt>
                <c:pt idx="496">
                  <c:v>1.569999999999973</c:v>
                </c:pt>
                <c:pt idx="497">
                  <c:v>1.579999999999973</c:v>
                </c:pt>
                <c:pt idx="498">
                  <c:v>1.589999999999973</c:v>
                </c:pt>
                <c:pt idx="499">
                  <c:v>1.599999999999973</c:v>
                </c:pt>
                <c:pt idx="500">
                  <c:v>1.609999999999973</c:v>
                </c:pt>
                <c:pt idx="501">
                  <c:v>1.619999999999973</c:v>
                </c:pt>
                <c:pt idx="502">
                  <c:v>1.629999999999973</c:v>
                </c:pt>
                <c:pt idx="503">
                  <c:v>1.639999999999973</c:v>
                </c:pt>
                <c:pt idx="504">
                  <c:v>1.649999999999973</c:v>
                </c:pt>
                <c:pt idx="505">
                  <c:v>1.659999999999973</c:v>
                </c:pt>
                <c:pt idx="506">
                  <c:v>1.669999999999973</c:v>
                </c:pt>
                <c:pt idx="507">
                  <c:v>1.679999999999973</c:v>
                </c:pt>
                <c:pt idx="508">
                  <c:v>1.689999999999973</c:v>
                </c:pt>
                <c:pt idx="509">
                  <c:v>1.699999999999973</c:v>
                </c:pt>
                <c:pt idx="510">
                  <c:v>1.709999999999973</c:v>
                </c:pt>
                <c:pt idx="511">
                  <c:v>1.719999999999973</c:v>
                </c:pt>
                <c:pt idx="512">
                  <c:v>1.729999999999973</c:v>
                </c:pt>
                <c:pt idx="513">
                  <c:v>1.739999999999973</c:v>
                </c:pt>
                <c:pt idx="514">
                  <c:v>1.749999999999973</c:v>
                </c:pt>
                <c:pt idx="515">
                  <c:v>1.759999999999973</c:v>
                </c:pt>
                <c:pt idx="516">
                  <c:v>1.769999999999973</c:v>
                </c:pt>
                <c:pt idx="517">
                  <c:v>1.779999999999973</c:v>
                </c:pt>
                <c:pt idx="518">
                  <c:v>1.789999999999973</c:v>
                </c:pt>
                <c:pt idx="519">
                  <c:v>1.799999999999973</c:v>
                </c:pt>
                <c:pt idx="520">
                  <c:v>1.809999999999973</c:v>
                </c:pt>
                <c:pt idx="521">
                  <c:v>1.819999999999973</c:v>
                </c:pt>
                <c:pt idx="522">
                  <c:v>1.829999999999973</c:v>
                </c:pt>
                <c:pt idx="523">
                  <c:v>1.839999999999973</c:v>
                </c:pt>
                <c:pt idx="524">
                  <c:v>1.849999999999973</c:v>
                </c:pt>
                <c:pt idx="525">
                  <c:v>1.859999999999973</c:v>
                </c:pt>
                <c:pt idx="526">
                  <c:v>1.869999999999973</c:v>
                </c:pt>
                <c:pt idx="527">
                  <c:v>1.879999999999973</c:v>
                </c:pt>
                <c:pt idx="528">
                  <c:v>1.889999999999973</c:v>
                </c:pt>
                <c:pt idx="529">
                  <c:v>1.899999999999973</c:v>
                </c:pt>
                <c:pt idx="530">
                  <c:v>1.909999999999973</c:v>
                </c:pt>
                <c:pt idx="531">
                  <c:v>1.919999999999973</c:v>
                </c:pt>
                <c:pt idx="532">
                  <c:v>1.929999999999973</c:v>
                </c:pt>
                <c:pt idx="533">
                  <c:v>1.939999999999973</c:v>
                </c:pt>
                <c:pt idx="534">
                  <c:v>1.949999999999973</c:v>
                </c:pt>
                <c:pt idx="535">
                  <c:v>1.959999999999973</c:v>
                </c:pt>
                <c:pt idx="536">
                  <c:v>1.969999999999973</c:v>
                </c:pt>
                <c:pt idx="537">
                  <c:v>1.979999999999973</c:v>
                </c:pt>
                <c:pt idx="538">
                  <c:v>1.989999999999973</c:v>
                </c:pt>
                <c:pt idx="539">
                  <c:v>1.999999999999973</c:v>
                </c:pt>
                <c:pt idx="540">
                  <c:v>2.009999999999973</c:v>
                </c:pt>
                <c:pt idx="541">
                  <c:v>2.019999999999973</c:v>
                </c:pt>
                <c:pt idx="542">
                  <c:v>2.029999999999973</c:v>
                </c:pt>
                <c:pt idx="543">
                  <c:v>2.039999999999972</c:v>
                </c:pt>
                <c:pt idx="544">
                  <c:v>2.049999999999972</c:v>
                </c:pt>
                <c:pt idx="545">
                  <c:v>2.059999999999972</c:v>
                </c:pt>
                <c:pt idx="546">
                  <c:v>2.069999999999972</c:v>
                </c:pt>
                <c:pt idx="547">
                  <c:v>2.079999999999972</c:v>
                </c:pt>
                <c:pt idx="548">
                  <c:v>2.089999999999971</c:v>
                </c:pt>
                <c:pt idx="549">
                  <c:v>2.099999999999971</c:v>
                </c:pt>
                <c:pt idx="550">
                  <c:v>2.109999999999971</c:v>
                </c:pt>
                <c:pt idx="551">
                  <c:v>2.119999999999971</c:v>
                </c:pt>
                <c:pt idx="552">
                  <c:v>2.129999999999971</c:v>
                </c:pt>
                <c:pt idx="553">
                  <c:v>2.13999999999997</c:v>
                </c:pt>
                <c:pt idx="554">
                  <c:v>2.14999999999997</c:v>
                </c:pt>
                <c:pt idx="555">
                  <c:v>2.15999999999997</c:v>
                </c:pt>
                <c:pt idx="556">
                  <c:v>2.16999999999997</c:v>
                </c:pt>
                <c:pt idx="557">
                  <c:v>2.17999999999997</c:v>
                </c:pt>
                <c:pt idx="558">
                  <c:v>2.189999999999969</c:v>
                </c:pt>
                <c:pt idx="559">
                  <c:v>2.199999999999969</c:v>
                </c:pt>
                <c:pt idx="560">
                  <c:v>2.209999999999969</c:v>
                </c:pt>
                <c:pt idx="561">
                  <c:v>2.219999999999969</c:v>
                </c:pt>
                <c:pt idx="562">
                  <c:v>2.229999999999968</c:v>
                </c:pt>
                <c:pt idx="563">
                  <c:v>2.239999999999968</c:v>
                </c:pt>
                <c:pt idx="564">
                  <c:v>2.249999999999968</c:v>
                </c:pt>
                <c:pt idx="565">
                  <c:v>2.259999999999968</c:v>
                </c:pt>
                <c:pt idx="566">
                  <c:v>2.269999999999968</c:v>
                </c:pt>
                <c:pt idx="567">
                  <c:v>2.279999999999967</c:v>
                </c:pt>
                <c:pt idx="568">
                  <c:v>2.289999999999967</c:v>
                </c:pt>
                <c:pt idx="569">
                  <c:v>2.299999999999967</c:v>
                </c:pt>
                <c:pt idx="570">
                  <c:v>2.309999999999967</c:v>
                </c:pt>
                <c:pt idx="571">
                  <c:v>2.319999999999966</c:v>
                </c:pt>
                <c:pt idx="572">
                  <c:v>2.329999999999966</c:v>
                </c:pt>
                <c:pt idx="573">
                  <c:v>2.339999999999966</c:v>
                </c:pt>
                <c:pt idx="574">
                  <c:v>2.349999999999966</c:v>
                </c:pt>
                <c:pt idx="575">
                  <c:v>2.359999999999966</c:v>
                </c:pt>
                <c:pt idx="576">
                  <c:v>2.369999999999965</c:v>
                </c:pt>
                <c:pt idx="577">
                  <c:v>2.379999999999965</c:v>
                </c:pt>
                <c:pt idx="578">
                  <c:v>2.389999999999965</c:v>
                </c:pt>
                <c:pt idx="579">
                  <c:v>2.399999999999965</c:v>
                </c:pt>
                <c:pt idx="580">
                  <c:v>2.409999999999965</c:v>
                </c:pt>
                <c:pt idx="581">
                  <c:v>2.419999999999964</c:v>
                </c:pt>
                <c:pt idx="582">
                  <c:v>2.429999999999964</c:v>
                </c:pt>
                <c:pt idx="583">
                  <c:v>2.439999999999964</c:v>
                </c:pt>
                <c:pt idx="584">
                  <c:v>2.449999999999964</c:v>
                </c:pt>
                <c:pt idx="585">
                  <c:v>2.459999999999964</c:v>
                </c:pt>
                <c:pt idx="586">
                  <c:v>2.469999999999963</c:v>
                </c:pt>
                <c:pt idx="587">
                  <c:v>2.479999999999963</c:v>
                </c:pt>
                <c:pt idx="588">
                  <c:v>2.489999999999963</c:v>
                </c:pt>
                <c:pt idx="589">
                  <c:v>2.499999999999963</c:v>
                </c:pt>
                <c:pt idx="590">
                  <c:v>2.509999999999962</c:v>
                </c:pt>
                <c:pt idx="591">
                  <c:v>2.519999999999962</c:v>
                </c:pt>
                <c:pt idx="592">
                  <c:v>2.529999999999962</c:v>
                </c:pt>
                <c:pt idx="593">
                  <c:v>2.539999999999962</c:v>
                </c:pt>
                <c:pt idx="594">
                  <c:v>2.549999999999962</c:v>
                </c:pt>
                <c:pt idx="595">
                  <c:v>2.559999999999961</c:v>
                </c:pt>
                <c:pt idx="596">
                  <c:v>2.569999999999961</c:v>
                </c:pt>
                <c:pt idx="597">
                  <c:v>2.579999999999961</c:v>
                </c:pt>
                <c:pt idx="598">
                  <c:v>2.589999999999961</c:v>
                </c:pt>
                <c:pt idx="599">
                  <c:v>2.599999999999961</c:v>
                </c:pt>
                <c:pt idx="600">
                  <c:v>2.60999999999996</c:v>
                </c:pt>
                <c:pt idx="601">
                  <c:v>2.61999999999996</c:v>
                </c:pt>
                <c:pt idx="602">
                  <c:v>2.62999999999996</c:v>
                </c:pt>
                <c:pt idx="603">
                  <c:v>2.63999999999996</c:v>
                </c:pt>
                <c:pt idx="604">
                  <c:v>2.649999999999959</c:v>
                </c:pt>
                <c:pt idx="605">
                  <c:v>2.659999999999959</c:v>
                </c:pt>
                <c:pt idx="606">
                  <c:v>2.669999999999959</c:v>
                </c:pt>
                <c:pt idx="607">
                  <c:v>2.679999999999959</c:v>
                </c:pt>
                <c:pt idx="608">
                  <c:v>2.689999999999959</c:v>
                </c:pt>
                <c:pt idx="609">
                  <c:v>2.699999999999958</c:v>
                </c:pt>
                <c:pt idx="610">
                  <c:v>2.709999999999958</c:v>
                </c:pt>
                <c:pt idx="611">
                  <c:v>2.719999999999958</c:v>
                </c:pt>
                <c:pt idx="612">
                  <c:v>2.729999999999958</c:v>
                </c:pt>
                <c:pt idx="613">
                  <c:v>2.739999999999958</c:v>
                </c:pt>
                <c:pt idx="614">
                  <c:v>2.749999999999957</c:v>
                </c:pt>
                <c:pt idx="615">
                  <c:v>2.759999999999957</c:v>
                </c:pt>
                <c:pt idx="616">
                  <c:v>2.769999999999957</c:v>
                </c:pt>
                <c:pt idx="617">
                  <c:v>2.779999999999957</c:v>
                </c:pt>
                <c:pt idx="618">
                  <c:v>2.789999999999956</c:v>
                </c:pt>
                <c:pt idx="619">
                  <c:v>2.799999999999956</c:v>
                </c:pt>
                <c:pt idx="620">
                  <c:v>2.809999999999956</c:v>
                </c:pt>
                <c:pt idx="621">
                  <c:v>2.819999999999956</c:v>
                </c:pt>
                <c:pt idx="622">
                  <c:v>2.829999999999956</c:v>
                </c:pt>
                <c:pt idx="623">
                  <c:v>2.839999999999955</c:v>
                </c:pt>
                <c:pt idx="624">
                  <c:v>2.849999999999955</c:v>
                </c:pt>
                <c:pt idx="625">
                  <c:v>2.859999999999955</c:v>
                </c:pt>
                <c:pt idx="626">
                  <c:v>2.869999999999955</c:v>
                </c:pt>
                <c:pt idx="627">
                  <c:v>2.879999999999955</c:v>
                </c:pt>
                <c:pt idx="628">
                  <c:v>2.889999999999954</c:v>
                </c:pt>
                <c:pt idx="629">
                  <c:v>2.899999999999954</c:v>
                </c:pt>
                <c:pt idx="630">
                  <c:v>2.909999999999954</c:v>
                </c:pt>
                <c:pt idx="631">
                  <c:v>2.919999999999954</c:v>
                </c:pt>
                <c:pt idx="632">
                  <c:v>2.929999999999954</c:v>
                </c:pt>
                <c:pt idx="633">
                  <c:v>2.939999999999953</c:v>
                </c:pt>
                <c:pt idx="634">
                  <c:v>2.949999999999953</c:v>
                </c:pt>
                <c:pt idx="635">
                  <c:v>2.959999999999953</c:v>
                </c:pt>
                <c:pt idx="636">
                  <c:v>2.969999999999953</c:v>
                </c:pt>
                <c:pt idx="637">
                  <c:v>2.979999999999952</c:v>
                </c:pt>
                <c:pt idx="638">
                  <c:v>2.989999999999952</c:v>
                </c:pt>
                <c:pt idx="639">
                  <c:v>2.999999999999952</c:v>
                </c:pt>
                <c:pt idx="640">
                  <c:v>3.009999999999952</c:v>
                </c:pt>
                <c:pt idx="641">
                  <c:v>3.019999999999952</c:v>
                </c:pt>
                <c:pt idx="642">
                  <c:v>3.029999999999951</c:v>
                </c:pt>
                <c:pt idx="643">
                  <c:v>3.039999999999951</c:v>
                </c:pt>
                <c:pt idx="644">
                  <c:v>3.049999999999951</c:v>
                </c:pt>
                <c:pt idx="645">
                  <c:v>3.059999999999951</c:v>
                </c:pt>
                <c:pt idx="646">
                  <c:v>3.069999999999951</c:v>
                </c:pt>
                <c:pt idx="647">
                  <c:v>3.07999999999995</c:v>
                </c:pt>
                <c:pt idx="648">
                  <c:v>3.08999999999995</c:v>
                </c:pt>
                <c:pt idx="649">
                  <c:v>3.09999999999995</c:v>
                </c:pt>
                <c:pt idx="650">
                  <c:v>3.10999999999995</c:v>
                </c:pt>
                <c:pt idx="651">
                  <c:v>3.119999999999949</c:v>
                </c:pt>
                <c:pt idx="652">
                  <c:v>3.129999999999949</c:v>
                </c:pt>
                <c:pt idx="653">
                  <c:v>3.139999999999949</c:v>
                </c:pt>
                <c:pt idx="654">
                  <c:v>3.149999999999949</c:v>
                </c:pt>
                <c:pt idx="655">
                  <c:v>3.159999999999949</c:v>
                </c:pt>
                <c:pt idx="656">
                  <c:v>3.169999999999948</c:v>
                </c:pt>
                <c:pt idx="657">
                  <c:v>3.179999999999948</c:v>
                </c:pt>
                <c:pt idx="658">
                  <c:v>3.189999999999948</c:v>
                </c:pt>
                <c:pt idx="659">
                  <c:v>3.199999999999948</c:v>
                </c:pt>
                <c:pt idx="660">
                  <c:v>3.209999999999948</c:v>
                </c:pt>
                <c:pt idx="661">
                  <c:v>3.219999999999947</c:v>
                </c:pt>
                <c:pt idx="662">
                  <c:v>3.229999999999947</c:v>
                </c:pt>
                <c:pt idx="663">
                  <c:v>3.239999999999947</c:v>
                </c:pt>
                <c:pt idx="664">
                  <c:v>3.249999999999947</c:v>
                </c:pt>
                <c:pt idx="665">
                  <c:v>3.259999999999946</c:v>
                </c:pt>
                <c:pt idx="666">
                  <c:v>3.269999999999946</c:v>
                </c:pt>
                <c:pt idx="667">
                  <c:v>3.279999999999946</c:v>
                </c:pt>
                <c:pt idx="668">
                  <c:v>3.289999999999946</c:v>
                </c:pt>
                <c:pt idx="669">
                  <c:v>3.299999999999946</c:v>
                </c:pt>
                <c:pt idx="670">
                  <c:v>3.309999999999945</c:v>
                </c:pt>
                <c:pt idx="671">
                  <c:v>3.319999999999945</c:v>
                </c:pt>
                <c:pt idx="672">
                  <c:v>3.329999999999945</c:v>
                </c:pt>
                <c:pt idx="673">
                  <c:v>3.339999999999945</c:v>
                </c:pt>
                <c:pt idx="674">
                  <c:v>3.349999999999945</c:v>
                </c:pt>
                <c:pt idx="675">
                  <c:v>3.359999999999944</c:v>
                </c:pt>
                <c:pt idx="676">
                  <c:v>3.369999999999944</c:v>
                </c:pt>
                <c:pt idx="677">
                  <c:v>3.379999999999944</c:v>
                </c:pt>
                <c:pt idx="678">
                  <c:v>3.389999999999944</c:v>
                </c:pt>
                <c:pt idx="679">
                  <c:v>3.399999999999943</c:v>
                </c:pt>
              </c:numCache>
            </c:numRef>
          </c:xVal>
          <c:yVal>
            <c:numRef>
              <c:f>'T-Table'!$M$59:$M$738</c:f>
              <c:numCache>
                <c:formatCode>General</c:formatCode>
                <c:ptCount val="680"/>
                <c:pt idx="0">
                  <c:v>0.0201023129616007</c:v>
                </c:pt>
                <c:pt idx="1">
                  <c:v>0.0202544118526271</c:v>
                </c:pt>
                <c:pt idx="2">
                  <c:v>0.0204079812679225</c:v>
                </c:pt>
                <c:pt idx="3">
                  <c:v>0.0205630381220123</c:v>
                </c:pt>
                <c:pt idx="4">
                  <c:v>0.0207195995488463</c:v>
                </c:pt>
                <c:pt idx="5">
                  <c:v>0.0208776829050628</c:v>
                </c:pt>
                <c:pt idx="6">
                  <c:v>0.0210373057729529</c:v>
                </c:pt>
                <c:pt idx="7">
                  <c:v>0.0211984859636805</c:v>
                </c:pt>
                <c:pt idx="8">
                  <c:v>0.0213612415204123</c:v>
                </c:pt>
                <c:pt idx="9">
                  <c:v>0.0215255907215828</c:v>
                </c:pt>
                <c:pt idx="10">
                  <c:v>0.021691552084202</c:v>
                </c:pt>
                <c:pt idx="11">
                  <c:v>0.0218591443670313</c:v>
                </c:pt>
                <c:pt idx="12">
                  <c:v>0.0220283865741577</c:v>
                </c:pt>
                <c:pt idx="13">
                  <c:v>0.0221992979582475</c:v>
                </c:pt>
                <c:pt idx="14">
                  <c:v>0.0223718980240761</c:v>
                </c:pt>
                <c:pt idx="15">
                  <c:v>0.0225462065319815</c:v>
                </c:pt>
                <c:pt idx="16">
                  <c:v>0.0227222435014718</c:v>
                </c:pt>
                <c:pt idx="17">
                  <c:v>0.0229000292147896</c:v>
                </c:pt>
                <c:pt idx="18">
                  <c:v>0.0230795842206088</c:v>
                </c:pt>
                <c:pt idx="19">
                  <c:v>0.0232609293376873</c:v>
                </c:pt>
                <c:pt idx="20">
                  <c:v>0.0234440856585527</c:v>
                </c:pt>
                <c:pt idx="21">
                  <c:v>0.0236290745534884</c:v>
                </c:pt>
                <c:pt idx="22">
                  <c:v>0.0238159176742414</c:v>
                </c:pt>
                <c:pt idx="23">
                  <c:v>0.0240046369579083</c:v>
                </c:pt>
                <c:pt idx="24">
                  <c:v>0.0241952546309321</c:v>
                </c:pt>
                <c:pt idx="25">
                  <c:v>0.0243877932132097</c:v>
                </c:pt>
                <c:pt idx="26">
                  <c:v>0.0245822755218783</c:v>
                </c:pt>
                <c:pt idx="27">
                  <c:v>0.0247787246757447</c:v>
                </c:pt>
                <c:pt idx="28">
                  <c:v>0.0249771640992158</c:v>
                </c:pt>
                <c:pt idx="29">
                  <c:v>0.0251776175266061</c:v>
                </c:pt>
                <c:pt idx="30">
                  <c:v>0.0253801090064232</c:v>
                </c:pt>
                <c:pt idx="31">
                  <c:v>0.0255846629056311</c:v>
                </c:pt>
                <c:pt idx="32">
                  <c:v>0.0257913039141355</c:v>
                </c:pt>
                <c:pt idx="33">
                  <c:v>0.0260000570490471</c:v>
                </c:pt>
                <c:pt idx="34">
                  <c:v>0.0262109476593997</c:v>
                </c:pt>
                <c:pt idx="35">
                  <c:v>0.0264240014305361</c:v>
                </c:pt>
                <c:pt idx="36">
                  <c:v>0.0266392443887486</c:v>
                </c:pt>
                <c:pt idx="37">
                  <c:v>0.0268567029059641</c:v>
                </c:pt>
                <c:pt idx="38">
                  <c:v>0.0270764037044735</c:v>
                </c:pt>
                <c:pt idx="39">
                  <c:v>0.0272983738616617</c:v>
                </c:pt>
                <c:pt idx="40">
                  <c:v>0.0275226408149143</c:v>
                </c:pt>
                <c:pt idx="41">
                  <c:v>0.0277492323664807</c:v>
                </c:pt>
                <c:pt idx="42">
                  <c:v>0.027978176688348</c:v>
                </c:pt>
                <c:pt idx="43">
                  <c:v>0.0282095023274143</c:v>
                </c:pt>
                <c:pt idx="44">
                  <c:v>0.0284432382104294</c:v>
                </c:pt>
                <c:pt idx="45">
                  <c:v>0.0286794136492019</c:v>
                </c:pt>
                <c:pt idx="46">
                  <c:v>0.0289180583456949</c:v>
                </c:pt>
                <c:pt idx="47">
                  <c:v>0.0291592023974108</c:v>
                </c:pt>
                <c:pt idx="48">
                  <c:v>0.0294028763025866</c:v>
                </c:pt>
                <c:pt idx="49">
                  <c:v>0.0296491109656349</c:v>
                </c:pt>
                <c:pt idx="50">
                  <c:v>0.0298979377025055</c:v>
                </c:pt>
                <c:pt idx="51">
                  <c:v>0.0301493882462811</c:v>
                </c:pt>
                <c:pt idx="52">
                  <c:v>0.03040349475254</c:v>
                </c:pt>
                <c:pt idx="53">
                  <c:v>0.030660289805251</c:v>
                </c:pt>
                <c:pt idx="54">
                  <c:v>0.0309198064221139</c:v>
                </c:pt>
                <c:pt idx="55">
                  <c:v>0.0311820780605432</c:v>
                </c:pt>
                <c:pt idx="56">
                  <c:v>0.0314471386233528</c:v>
                </c:pt>
                <c:pt idx="57">
                  <c:v>0.0317150224645624</c:v>
                </c:pt>
                <c:pt idx="58">
                  <c:v>0.0319857643953925</c:v>
                </c:pt>
                <c:pt idx="59">
                  <c:v>0.0322593996901821</c:v>
                </c:pt>
                <c:pt idx="60">
                  <c:v>0.0325359640924061</c:v>
                </c:pt>
                <c:pt idx="61">
                  <c:v>0.0328154938207481</c:v>
                </c:pt>
                <c:pt idx="62">
                  <c:v>0.0330980255752955</c:v>
                </c:pt>
                <c:pt idx="63">
                  <c:v>0.0333835965436346</c:v>
                </c:pt>
                <c:pt idx="64">
                  <c:v>0.0336722444072124</c:v>
                </c:pt>
                <c:pt idx="65">
                  <c:v>0.0339640073475311</c:v>
                </c:pt>
                <c:pt idx="66">
                  <c:v>0.0342589240525992</c:v>
                </c:pt>
                <c:pt idx="67">
                  <c:v>0.0345570337232592</c:v>
                </c:pt>
                <c:pt idx="68">
                  <c:v>0.0348583760797494</c:v>
                </c:pt>
                <c:pt idx="69">
                  <c:v>0.0351629913681317</c:v>
                </c:pt>
                <c:pt idx="70">
                  <c:v>0.0354709203669201</c:v>
                </c:pt>
                <c:pt idx="71">
                  <c:v>0.035782204393664</c:v>
                </c:pt>
                <c:pt idx="72">
                  <c:v>0.0360968853116095</c:v>
                </c:pt>
                <c:pt idx="73">
                  <c:v>0.0364150055364165</c:v>
                </c:pt>
                <c:pt idx="74">
                  <c:v>0.0367366080430087</c:v>
                </c:pt>
                <c:pt idx="75">
                  <c:v>0.0370617363721792</c:v>
                </c:pt>
                <c:pt idx="76">
                  <c:v>0.0373904346375853</c:v>
                </c:pt>
                <c:pt idx="77">
                  <c:v>0.0377227475326314</c:v>
                </c:pt>
                <c:pt idx="78">
                  <c:v>0.0380587203373084</c:v>
                </c:pt>
                <c:pt idx="79">
                  <c:v>0.0383983989251768</c:v>
                </c:pt>
                <c:pt idx="80">
                  <c:v>0.0387418297704278</c:v>
                </c:pt>
                <c:pt idx="81">
                  <c:v>0.0390890599547999</c:v>
                </c:pt>
                <c:pt idx="82">
                  <c:v>0.0394401371747177</c:v>
                </c:pt>
                <c:pt idx="83">
                  <c:v>0.0397951097483307</c:v>
                </c:pt>
                <c:pt idx="84">
                  <c:v>0.0401540266226297</c:v>
                </c:pt>
                <c:pt idx="85">
                  <c:v>0.0405169373805303</c:v>
                </c:pt>
                <c:pt idx="86">
                  <c:v>0.0408838922481225</c:v>
                </c:pt>
                <c:pt idx="87">
                  <c:v>0.0412549421016317</c:v>
                </c:pt>
                <c:pt idx="88">
                  <c:v>0.0416301384748463</c:v>
                </c:pt>
                <c:pt idx="89">
                  <c:v>0.0420095335660786</c:v>
                </c:pt>
                <c:pt idx="90">
                  <c:v>0.0423931802453925</c:v>
                </c:pt>
                <c:pt idx="91">
                  <c:v>0.0427811320618754</c:v>
                </c:pt>
                <c:pt idx="92">
                  <c:v>0.0431734432506992</c:v>
                </c:pt>
                <c:pt idx="93">
                  <c:v>0.0435701687403256</c:v>
                </c:pt>
                <c:pt idx="94">
                  <c:v>0.0439713641596673</c:v>
                </c:pt>
                <c:pt idx="95">
                  <c:v>0.0443770858452264</c:v>
                </c:pt>
                <c:pt idx="96">
                  <c:v>0.0447873908481222</c:v>
                </c:pt>
                <c:pt idx="97">
                  <c:v>0.0452023369412968</c:v>
                </c:pt>
                <c:pt idx="98">
                  <c:v>0.0456219826264648</c:v>
                </c:pt>
                <c:pt idx="99">
                  <c:v>0.0460463871410854</c:v>
                </c:pt>
                <c:pt idx="100">
                  <c:v>0.0464756104654351</c:v>
                </c:pt>
                <c:pt idx="101">
                  <c:v>0.0469097133293905</c:v>
                </c:pt>
                <c:pt idx="102">
                  <c:v>0.0473487572193343</c:v>
                </c:pt>
                <c:pt idx="103">
                  <c:v>0.0477928043848941</c:v>
                </c:pt>
                <c:pt idx="104">
                  <c:v>0.0482419178455817</c:v>
                </c:pt>
                <c:pt idx="105">
                  <c:v>0.0486961613975656</c:v>
                </c:pt>
                <c:pt idx="106">
                  <c:v>0.0491555996199766</c:v>
                </c:pt>
                <c:pt idx="107">
                  <c:v>0.0496202978814808</c:v>
                </c:pt>
                <c:pt idx="108">
                  <c:v>0.0500903223465299</c:v>
                </c:pt>
                <c:pt idx="109">
                  <c:v>0.0505657399814785</c:v>
                </c:pt>
                <c:pt idx="110">
                  <c:v>0.0510466185608127</c:v>
                </c:pt>
                <c:pt idx="111">
                  <c:v>0.0515330266728897</c:v>
                </c:pt>
                <c:pt idx="112">
                  <c:v>0.0520250337257666</c:v>
                </c:pt>
                <c:pt idx="113">
                  <c:v>0.0525227099528847</c:v>
                </c:pt>
                <c:pt idx="114">
                  <c:v>0.053026126418354</c:v>
                </c:pt>
                <c:pt idx="115">
                  <c:v>0.0535353550223383</c:v>
                </c:pt>
                <c:pt idx="116">
                  <c:v>0.0540504685060061</c:v>
                </c:pt>
                <c:pt idx="117">
                  <c:v>0.0545715404564717</c:v>
                </c:pt>
                <c:pt idx="118">
                  <c:v>0.0550986453112467</c:v>
                </c:pt>
                <c:pt idx="119">
                  <c:v>0.0556318583628146</c:v>
                </c:pt>
                <c:pt idx="120">
                  <c:v>0.0561712557625937</c:v>
                </c:pt>
                <c:pt idx="121">
                  <c:v>0.056716914524868</c:v>
                </c:pt>
                <c:pt idx="122">
                  <c:v>0.0572689125303727</c:v>
                </c:pt>
                <c:pt idx="123">
                  <c:v>0.0578273285294584</c:v>
                </c:pt>
                <c:pt idx="124">
                  <c:v>0.0583922421451444</c:v>
                </c:pt>
                <c:pt idx="125">
                  <c:v>0.0589637338756832</c:v>
                </c:pt>
                <c:pt idx="126">
                  <c:v>0.0595418850968254</c:v>
                </c:pt>
                <c:pt idx="127">
                  <c:v>0.0601267780637071</c:v>
                </c:pt>
                <c:pt idx="128">
                  <c:v>0.0607184959122597</c:v>
                </c:pt>
                <c:pt idx="129">
                  <c:v>0.0613171226604314</c:v>
                </c:pt>
                <c:pt idx="130">
                  <c:v>0.06192274320862</c:v>
                </c:pt>
                <c:pt idx="131">
                  <c:v>0.0625354433400615</c:v>
                </c:pt>
                <c:pt idx="132">
                  <c:v>0.0631553097203197</c:v>
                </c:pt>
                <c:pt idx="133">
                  <c:v>0.063782429896575</c:v>
                </c:pt>
                <c:pt idx="134">
                  <c:v>0.0644168922962707</c:v>
                </c:pt>
                <c:pt idx="135">
                  <c:v>0.0650587862251362</c:v>
                </c:pt>
                <c:pt idx="136">
                  <c:v>0.0657082018647559</c:v>
                </c:pt>
                <c:pt idx="137">
                  <c:v>0.0663652302694384</c:v>
                </c:pt>
                <c:pt idx="138">
                  <c:v>0.0670299633624638</c:v>
                </c:pt>
                <c:pt idx="139">
                  <c:v>0.0677024939316317</c:v>
                </c:pt>
                <c:pt idx="140">
                  <c:v>0.0683829156242321</c:v>
                </c:pt>
                <c:pt idx="141">
                  <c:v>0.0690713229410278</c:v>
                </c:pt>
                <c:pt idx="142">
                  <c:v>0.0697678112298039</c:v>
                </c:pt>
                <c:pt idx="143">
                  <c:v>0.0704724766778519</c:v>
                </c:pt>
                <c:pt idx="144">
                  <c:v>0.0711854163037096</c:v>
                </c:pt>
                <c:pt idx="145">
                  <c:v>0.0719067279480456</c:v>
                </c:pt>
                <c:pt idx="146">
                  <c:v>0.072636510263635</c:v>
                </c:pt>
                <c:pt idx="147">
                  <c:v>0.073374862704334</c:v>
                </c:pt>
                <c:pt idx="148">
                  <c:v>0.0741218855131898</c:v>
                </c:pt>
                <c:pt idx="149">
                  <c:v>0.0748776797093065</c:v>
                </c:pt>
                <c:pt idx="150">
                  <c:v>0.0756423470739231</c:v>
                </c:pt>
                <c:pt idx="151">
                  <c:v>0.0764159901351369</c:v>
                </c:pt>
                <c:pt idx="152">
                  <c:v>0.0771987121515938</c:v>
                </c:pt>
                <c:pt idx="153">
                  <c:v>0.0779906170949252</c:v>
                </c:pt>
                <c:pt idx="154">
                  <c:v>0.0787918096309958</c:v>
                </c:pt>
                <c:pt idx="155">
                  <c:v>0.0796023950997648</c:v>
                </c:pt>
                <c:pt idx="156">
                  <c:v>0.0804224794938801</c:v>
                </c:pt>
                <c:pt idx="157">
                  <c:v>0.0812521694358081</c:v>
                </c:pt>
                <c:pt idx="158">
                  <c:v>0.0820915721535642</c:v>
                </c:pt>
                <c:pt idx="159">
                  <c:v>0.0829407954548222</c:v>
                </c:pt>
                <c:pt idx="160">
                  <c:v>0.0837999476997142</c:v>
                </c:pt>
                <c:pt idx="161">
                  <c:v>0.0846691377716424</c:v>
                </c:pt>
                <c:pt idx="162">
                  <c:v>0.0855484750467483</c:v>
                </c:pt>
                <c:pt idx="163">
                  <c:v>0.0864380693614497</c:v>
                </c:pt>
                <c:pt idx="164">
                  <c:v>0.0873380309782567</c:v>
                </c:pt>
                <c:pt idx="165">
                  <c:v>0.0882484705496678</c:v>
                </c:pt>
                <c:pt idx="166">
                  <c:v>0.089169499080155</c:v>
                </c:pt>
                <c:pt idx="167">
                  <c:v>0.0901012278862634</c:v>
                </c:pt>
                <c:pt idx="168">
                  <c:v>0.091043768554444</c:v>
                </c:pt>
                <c:pt idx="169">
                  <c:v>0.091997232896901</c:v>
                </c:pt>
                <c:pt idx="170">
                  <c:v>0.0929617329053278</c:v>
                </c:pt>
                <c:pt idx="171">
                  <c:v>0.0939373807019916</c:v>
                </c:pt>
                <c:pt idx="172">
                  <c:v>0.0949242884890289</c:v>
                </c:pt>
                <c:pt idx="173">
                  <c:v>0.0959225684948217</c:v>
                </c:pt>
                <c:pt idx="174">
                  <c:v>0.096932332918187</c:v>
                </c:pt>
                <c:pt idx="175">
                  <c:v>0.0979536938698899</c:v>
                </c:pt>
                <c:pt idx="176">
                  <c:v>0.0989867633114705</c:v>
                </c:pt>
                <c:pt idx="177">
                  <c:v>0.100031652991472</c:v>
                </c:pt>
                <c:pt idx="178">
                  <c:v>0.101088474378708</c:v>
                </c:pt>
                <c:pt idx="179">
                  <c:v>0.102157338592757</c:v>
                </c:pt>
                <c:pt idx="180">
                  <c:v>0.10323835633147</c:v>
                </c:pt>
                <c:pt idx="181">
                  <c:v>0.104331637795341</c:v>
                </c:pt>
                <c:pt idx="182">
                  <c:v>0.105437292608901</c:v>
                </c:pt>
                <c:pt idx="183">
                  <c:v>0.106555429738653</c:v>
                </c:pt>
                <c:pt idx="184">
                  <c:v>0.107686157408038</c:v>
                </c:pt>
                <c:pt idx="185">
                  <c:v>0.108829583008663</c:v>
                </c:pt>
                <c:pt idx="186">
                  <c:v>0.109985813008207</c:v>
                </c:pt>
                <c:pt idx="187">
                  <c:v>0.111154952854942</c:v>
                </c:pt>
                <c:pt idx="188">
                  <c:v>0.112337106878169</c:v>
                </c:pt>
                <c:pt idx="189">
                  <c:v>0.11353237818541</c:v>
                </c:pt>
                <c:pt idx="190">
                  <c:v>0.114740868555374</c:v>
                </c:pt>
                <c:pt idx="191">
                  <c:v>0.115962678327353</c:v>
                </c:pt>
                <c:pt idx="192">
                  <c:v>0.117197906286304</c:v>
                </c:pt>
                <c:pt idx="193">
                  <c:v>0.118446649544113</c:v>
                </c:pt>
                <c:pt idx="194">
                  <c:v>0.119709003416624</c:v>
                </c:pt>
                <c:pt idx="195">
                  <c:v>0.12098506129633</c:v>
                </c:pt>
                <c:pt idx="196">
                  <c:v>0.122274914520948</c:v>
                </c:pt>
                <c:pt idx="197">
                  <c:v>0.123578652237311</c:v>
                </c:pt>
                <c:pt idx="198">
                  <c:v>0.124896361261151</c:v>
                </c:pt>
                <c:pt idx="199">
                  <c:v>0.126228125931982</c:v>
                </c:pt>
                <c:pt idx="200">
                  <c:v>0.127574027963573</c:v>
                </c:pt>
                <c:pt idx="201">
                  <c:v>0.128934146289761</c:v>
                </c:pt>
                <c:pt idx="202">
                  <c:v>0.130308556905323</c:v>
                </c:pt>
                <c:pt idx="203">
                  <c:v>0.131697332702219</c:v>
                </c:pt>
                <c:pt idx="204">
                  <c:v>0.133100543300912</c:v>
                </c:pt>
                <c:pt idx="205">
                  <c:v>0.134518254876714</c:v>
                </c:pt>
                <c:pt idx="206">
                  <c:v>0.135950529981232</c:v>
                </c:pt>
                <c:pt idx="207">
                  <c:v>0.137397427358876</c:v>
                </c:pt>
                <c:pt idx="208">
                  <c:v>0.138859001758074</c:v>
                </c:pt>
                <c:pt idx="209">
                  <c:v>0.140335303737715</c:v>
                </c:pt>
                <c:pt idx="210">
                  <c:v>0.141826379468268</c:v>
                </c:pt>
                <c:pt idx="211">
                  <c:v>0.143332270527963</c:v>
                </c:pt>
                <c:pt idx="212">
                  <c:v>0.144853013693746</c:v>
                </c:pt>
                <c:pt idx="213">
                  <c:v>0.14638864072708</c:v>
                </c:pt>
                <c:pt idx="214">
                  <c:v>0.147939178154799</c:v>
                </c:pt>
                <c:pt idx="215">
                  <c:v>0.149504647044796</c:v>
                </c:pt>
                <c:pt idx="216">
                  <c:v>0.151085062776579</c:v>
                </c:pt>
                <c:pt idx="217">
                  <c:v>0.152680434806896</c:v>
                </c:pt>
                <c:pt idx="218">
                  <c:v>0.154290766430509</c:v>
                </c:pt>
                <c:pt idx="219">
                  <c:v>0.155916054535765</c:v>
                </c:pt>
                <c:pt idx="220">
                  <c:v>0.157556289355754</c:v>
                </c:pt>
                <c:pt idx="221">
                  <c:v>0.159211454214381</c:v>
                </c:pt>
                <c:pt idx="222">
                  <c:v>0.160881525268075</c:v>
                </c:pt>
                <c:pt idx="223">
                  <c:v>0.162566471242875</c:v>
                </c:pt>
                <c:pt idx="224">
                  <c:v>0.164266253167256</c:v>
                </c:pt>
                <c:pt idx="225">
                  <c:v>0.165980824100598</c:v>
                </c:pt>
                <c:pt idx="226">
                  <c:v>0.167710128857845</c:v>
                </c:pt>
                <c:pt idx="227">
                  <c:v>0.169454103730204</c:v>
                </c:pt>
                <c:pt idx="228">
                  <c:v>0.171212676202148</c:v>
                </c:pt>
                <c:pt idx="229">
                  <c:v>0.172985764665223</c:v>
                </c:pt>
                <c:pt idx="230">
                  <c:v>0.174773278128493</c:v>
                </c:pt>
                <c:pt idx="231">
                  <c:v>0.176575115926259</c:v>
                </c:pt>
                <c:pt idx="232">
                  <c:v>0.178391167423209</c:v>
                </c:pt>
                <c:pt idx="233">
                  <c:v>0.180221311717132</c:v>
                </c:pt>
                <c:pt idx="234">
                  <c:v>0.182065417339883</c:v>
                </c:pt>
                <c:pt idx="235">
                  <c:v>0.183923341956704</c:v>
                </c:pt>
                <c:pt idx="236">
                  <c:v>0.185794932064465</c:v>
                </c:pt>
                <c:pt idx="237">
                  <c:v>0.187680022688907</c:v>
                </c:pt>
                <c:pt idx="238">
                  <c:v>0.18957843708195</c:v>
                </c:pt>
                <c:pt idx="239">
                  <c:v>0.19148998641878</c:v>
                </c:pt>
                <c:pt idx="240">
                  <c:v>0.19341446949579</c:v>
                </c:pt>
                <c:pt idx="241">
                  <c:v>0.195351672429678</c:v>
                </c:pt>
                <c:pt idx="242">
                  <c:v>0.19730136835816</c:v>
                </c:pt>
                <c:pt idx="243">
                  <c:v>0.199263317143095</c:v>
                </c:pt>
                <c:pt idx="244">
                  <c:v>0.201237265076448</c:v>
                </c:pt>
                <c:pt idx="245">
                  <c:v>0.203222944589798</c:v>
                </c:pt>
                <c:pt idx="246">
                  <c:v>0.205220073968071</c:v>
                </c:pt>
                <c:pt idx="247">
                  <c:v>0.20722835706819</c:v>
                </c:pt>
                <c:pt idx="248">
                  <c:v>0.209247483043318</c:v>
                </c:pt>
                <c:pt idx="249">
                  <c:v>0.211277126073472</c:v>
                </c:pt>
                <c:pt idx="250">
                  <c:v>0.213316945103292</c:v>
                </c:pt>
                <c:pt idx="251">
                  <c:v>0.215366583587828</c:v>
                </c:pt>
                <c:pt idx="252">
                  <c:v>0.217425669247162</c:v>
                </c:pt>
                <c:pt idx="253">
                  <c:v>0.219493813830418</c:v>
                </c:pt>
                <c:pt idx="254">
                  <c:v>0.22157061289072</c:v>
                </c:pt>
                <c:pt idx="255">
                  <c:v>0.223655645571386</c:v>
                </c:pt>
                <c:pt idx="256">
                  <c:v>0.225748474404452</c:v>
                </c:pt>
                <c:pt idx="257">
                  <c:v>0.227848645122808</c:v>
                </c:pt>
                <c:pt idx="258">
                  <c:v>0.229955686486438</c:v>
                </c:pt>
                <c:pt idx="259">
                  <c:v>0.232069110124111</c:v>
                </c:pt>
                <c:pt idx="260">
                  <c:v>0.234188410391367</c:v>
                </c:pt>
                <c:pt idx="261">
                  <c:v>0.236313064246063</c:v>
                </c:pt>
                <c:pt idx="262">
                  <c:v>0.238442531142025</c:v>
                </c:pt>
                <c:pt idx="263">
                  <c:v>0.240576252942426</c:v>
                </c:pt>
                <c:pt idx="264">
                  <c:v>0.242713653853721</c:v>
                </c:pt>
                <c:pt idx="265">
                  <c:v>0.244854140381034</c:v>
                </c:pt>
                <c:pt idx="266">
                  <c:v>0.246997101306357</c:v>
                </c:pt>
                <c:pt idx="267">
                  <c:v>0.249141907690364</c:v>
                </c:pt>
                <c:pt idx="268">
                  <c:v>0.251287912899245</c:v>
                </c:pt>
                <c:pt idx="269">
                  <c:v>0.253434452657142</c:v>
                </c:pt>
                <c:pt idx="270">
                  <c:v>0.255580845125691</c:v>
                </c:pt>
                <c:pt idx="271">
                  <c:v>0.257726391011315</c:v>
                </c:pt>
                <c:pt idx="272">
                  <c:v>0.259870373701676</c:v>
                </c:pt>
                <c:pt idx="273">
                  <c:v>0.262012059431793</c:v>
                </c:pt>
                <c:pt idx="274">
                  <c:v>0.264150697481069</c:v>
                </c:pt>
                <c:pt idx="275">
                  <c:v>0.266285520402221</c:v>
                </c:pt>
                <c:pt idx="276">
                  <c:v>0.268415744282668</c:v>
                </c:pt>
                <c:pt idx="277">
                  <c:v>0.27054056903949</c:v>
                </c:pt>
                <c:pt idx="278">
                  <c:v>0.272659178748535</c:v>
                </c:pt>
                <c:pt idx="279">
                  <c:v>0.274770742008634</c:v>
                </c:pt>
                <c:pt idx="280">
                  <c:v>0.276874412341266</c:v>
                </c:pt>
                <c:pt idx="281">
                  <c:v>0.278969328626533</c:v>
                </c:pt>
                <c:pt idx="282">
                  <c:v>0.281054615575949</c:v>
                </c:pt>
                <c:pt idx="283">
                  <c:v>0.28312938424222</c:v>
                </c:pt>
                <c:pt idx="284">
                  <c:v>0.285192732566819</c:v>
                </c:pt>
                <c:pt idx="285">
                  <c:v>0.287243745965238</c:v>
                </c:pt>
                <c:pt idx="286">
                  <c:v>0.289281497950278</c:v>
                </c:pt>
                <c:pt idx="287">
                  <c:v>0.291305050793511</c:v>
                </c:pt>
                <c:pt idx="288">
                  <c:v>0.29331345622492</c:v>
                </c:pt>
                <c:pt idx="289">
                  <c:v>0.295305756170117</c:v>
                </c:pt>
                <c:pt idx="290">
                  <c:v>0.29728098352606</c:v>
                </c:pt>
                <c:pt idx="291">
                  <c:v>0.299238162973192</c:v>
                </c:pt>
                <c:pt idx="292">
                  <c:v>0.30117631182548</c:v>
                </c:pt>
                <c:pt idx="293">
                  <c:v>0.303094440915996</c:v>
                </c:pt>
                <c:pt idx="294">
                  <c:v>0.30499155551873</c:v>
                </c:pt>
                <c:pt idx="295">
                  <c:v>0.306866656304727</c:v>
                </c:pt>
                <c:pt idx="296">
                  <c:v>0.308718740332348</c:v>
                </c:pt>
                <c:pt idx="297">
                  <c:v>0.310546802069933</c:v>
                </c:pt>
                <c:pt idx="298">
                  <c:v>0.312349834450232</c:v>
                </c:pt>
                <c:pt idx="299">
                  <c:v>0.314126829954486</c:v>
                </c:pt>
                <c:pt idx="300">
                  <c:v>0.315876781725577</c:v>
                </c:pt>
                <c:pt idx="301">
                  <c:v>0.317598684707465</c:v>
                </c:pt>
                <c:pt idx="302">
                  <c:v>0.319291536810229</c:v>
                </c:pt>
                <c:pt idx="303">
                  <c:v>0.320954340098178</c:v>
                </c:pt>
                <c:pt idx="304">
                  <c:v>0.322586101998823</c:v>
                </c:pt>
                <c:pt idx="305">
                  <c:v>0.324185836531188</c:v>
                </c:pt>
                <c:pt idx="306">
                  <c:v>0.325752565550719</c:v>
                </c:pt>
                <c:pt idx="307">
                  <c:v>0.327285320008319</c:v>
                </c:pt>
                <c:pt idx="308">
                  <c:v>0.328783141221112</c:v>
                </c:pt>
                <c:pt idx="309">
                  <c:v>0.33024508215268</c:v>
                </c:pt>
                <c:pt idx="310">
                  <c:v>0.331670208699153</c:v>
                </c:pt>
                <c:pt idx="311">
                  <c:v>0.333057600979347</c:v>
                </c:pt>
                <c:pt idx="312">
                  <c:v>0.33440635462525</c:v>
                </c:pt>
                <c:pt idx="313">
                  <c:v>0.335715582070284</c:v>
                </c:pt>
                <c:pt idx="314">
                  <c:v>0.336984413832164</c:v>
                </c:pt>
                <c:pt idx="315">
                  <c:v>0.338211999787474</c:v>
                </c:pt>
                <c:pt idx="316">
                  <c:v>0.339397510434347</c:v>
                </c:pt>
                <c:pt idx="317">
                  <c:v>0.340540138140544</c:v>
                </c:pt>
                <c:pt idx="318">
                  <c:v>0.34163909837347</c:v>
                </c:pt>
                <c:pt idx="319">
                  <c:v>0.342693630908997</c:v>
                </c:pt>
                <c:pt idx="320">
                  <c:v>0.343703001016005</c:v>
                </c:pt>
                <c:pt idx="321">
                  <c:v>0.344666500613078</c:v>
                </c:pt>
                <c:pt idx="322">
                  <c:v>0.345583449394615</c:v>
                </c:pt>
                <c:pt idx="323">
                  <c:v>0.346453195922902</c:v>
                </c:pt>
                <c:pt idx="324">
                  <c:v>0.347275118683721</c:v>
                </c:pt>
                <c:pt idx="325">
                  <c:v>0.34804862710095</c:v>
                </c:pt>
                <c:pt idx="326">
                  <c:v>0.348773162509752</c:v>
                </c:pt>
                <c:pt idx="327">
                  <c:v>0.349448199082425</c:v>
                </c:pt>
                <c:pt idx="328">
                  <c:v>0.350073244707505</c:v>
                </c:pt>
                <c:pt idx="329">
                  <c:v>0.350647841816087</c:v>
                </c:pt>
                <c:pt idx="330">
                  <c:v>0.351171568156627</c:v>
                </c:pt>
                <c:pt idx="331">
                  <c:v>0.3516440375118</c:v>
                </c:pt>
                <c:pt idx="332">
                  <c:v>0.352064900359206</c:v>
                </c:pt>
                <c:pt idx="333">
                  <c:v>0.352433844470756</c:v>
                </c:pt>
                <c:pt idx="334">
                  <c:v>0.352750595450701</c:v>
                </c:pt>
                <c:pt idx="335">
                  <c:v>0.353014917210648</c:v>
                </c:pt>
                <c:pt idx="336">
                  <c:v>0.353226612378221</c:v>
                </c:pt>
                <c:pt idx="337">
                  <c:v>0.353385522641614</c:v>
                </c:pt>
                <c:pt idx="338">
                  <c:v>0.353491529023175</c:v>
                </c:pt>
                <c:pt idx="339">
                  <c:v>0.353544552091223</c:v>
                </c:pt>
                <c:pt idx="340">
                  <c:v>0.353544552088869</c:v>
                </c:pt>
                <c:pt idx="341">
                  <c:v>0.35349152902357</c:v>
                </c:pt>
                <c:pt idx="342">
                  <c:v>0.353385522641475</c:v>
                </c:pt>
                <c:pt idx="343">
                  <c:v>0.353226612378354</c:v>
                </c:pt>
                <c:pt idx="344">
                  <c:v>0.353014917210725</c:v>
                </c:pt>
                <c:pt idx="345">
                  <c:v>0.352750595450624</c:v>
                </c:pt>
                <c:pt idx="346">
                  <c:v>0.352433844470701</c:v>
                </c:pt>
                <c:pt idx="347">
                  <c:v>0.352064900359167</c:v>
                </c:pt>
                <c:pt idx="348">
                  <c:v>0.351644037511894</c:v>
                </c:pt>
                <c:pt idx="349">
                  <c:v>0.351171568156616</c:v>
                </c:pt>
                <c:pt idx="350">
                  <c:v>0.350647841816176</c:v>
                </c:pt>
                <c:pt idx="351">
                  <c:v>0.350073244707394</c:v>
                </c:pt>
                <c:pt idx="352">
                  <c:v>0.349448199082447</c:v>
                </c:pt>
                <c:pt idx="353">
                  <c:v>0.34877316250973</c:v>
                </c:pt>
                <c:pt idx="354">
                  <c:v>0.348048627101005</c:v>
                </c:pt>
                <c:pt idx="355">
                  <c:v>0.347275118683687</c:v>
                </c:pt>
                <c:pt idx="356">
                  <c:v>0.346453195922952</c:v>
                </c:pt>
                <c:pt idx="357">
                  <c:v>0.345583449394582</c:v>
                </c:pt>
                <c:pt idx="358">
                  <c:v>0.344666500613083</c:v>
                </c:pt>
                <c:pt idx="359">
                  <c:v>0.343703001016049</c:v>
                </c:pt>
                <c:pt idx="360">
                  <c:v>0.342693630908997</c:v>
                </c:pt>
                <c:pt idx="361">
                  <c:v>0.341639098373447</c:v>
                </c:pt>
                <c:pt idx="362">
                  <c:v>0.340540138140566</c:v>
                </c:pt>
                <c:pt idx="363">
                  <c:v>0.339397510434347</c:v>
                </c:pt>
                <c:pt idx="364">
                  <c:v>0.338211999787469</c:v>
                </c:pt>
                <c:pt idx="365">
                  <c:v>0.336984413832198</c:v>
                </c:pt>
                <c:pt idx="366">
                  <c:v>0.335715582070267</c:v>
                </c:pt>
                <c:pt idx="367">
                  <c:v>0.334406354625261</c:v>
                </c:pt>
                <c:pt idx="368">
                  <c:v>0.333057600979381</c:v>
                </c:pt>
                <c:pt idx="369">
                  <c:v>0.331670208699147</c:v>
                </c:pt>
                <c:pt idx="370">
                  <c:v>0.330245082152675</c:v>
                </c:pt>
                <c:pt idx="371">
                  <c:v>0.328783141221128</c:v>
                </c:pt>
                <c:pt idx="372">
                  <c:v>0.327285320008325</c:v>
                </c:pt>
                <c:pt idx="373">
                  <c:v>0.325752565550741</c:v>
                </c:pt>
                <c:pt idx="374">
                  <c:v>0.324185836531199</c:v>
                </c:pt>
                <c:pt idx="375">
                  <c:v>0.322586101998812</c:v>
                </c:pt>
                <c:pt idx="376">
                  <c:v>0.320954340098195</c:v>
                </c:pt>
                <c:pt idx="377">
                  <c:v>0.319291536810251</c:v>
                </c:pt>
                <c:pt idx="378">
                  <c:v>0.31759868470746</c:v>
                </c:pt>
                <c:pt idx="379">
                  <c:v>0.315876781725577</c:v>
                </c:pt>
                <c:pt idx="380">
                  <c:v>0.314126829954525</c:v>
                </c:pt>
                <c:pt idx="381">
                  <c:v>0.312349834450232</c:v>
                </c:pt>
                <c:pt idx="382">
                  <c:v>0.31054680206995</c:v>
                </c:pt>
                <c:pt idx="383">
                  <c:v>0.308718740332359</c:v>
                </c:pt>
                <c:pt idx="384">
                  <c:v>0.306866656304738</c:v>
                </c:pt>
                <c:pt idx="385">
                  <c:v>0.304991555518747</c:v>
                </c:pt>
                <c:pt idx="386">
                  <c:v>0.303094440915991</c:v>
                </c:pt>
                <c:pt idx="387">
                  <c:v>0.301176311825491</c:v>
                </c:pt>
                <c:pt idx="388">
                  <c:v>0.299238162973203</c:v>
                </c:pt>
                <c:pt idx="389">
                  <c:v>0.297280983526055</c:v>
                </c:pt>
                <c:pt idx="390">
                  <c:v>0.29530575617015</c:v>
                </c:pt>
                <c:pt idx="391">
                  <c:v>0.293313456224914</c:v>
                </c:pt>
                <c:pt idx="392">
                  <c:v>0.291305050793539</c:v>
                </c:pt>
                <c:pt idx="393">
                  <c:v>0.289281497950283</c:v>
                </c:pt>
                <c:pt idx="394">
                  <c:v>0.287243745965249</c:v>
                </c:pt>
                <c:pt idx="395">
                  <c:v>0.285192732566836</c:v>
                </c:pt>
                <c:pt idx="396">
                  <c:v>0.283129384242237</c:v>
                </c:pt>
                <c:pt idx="397">
                  <c:v>0.28105461557596</c:v>
                </c:pt>
                <c:pt idx="398">
                  <c:v>0.278969328626538</c:v>
                </c:pt>
                <c:pt idx="399">
                  <c:v>0.276874412341271</c:v>
                </c:pt>
                <c:pt idx="400">
                  <c:v>0.274770742008645</c:v>
                </c:pt>
                <c:pt idx="401">
                  <c:v>0.272659178748558</c:v>
                </c:pt>
                <c:pt idx="402">
                  <c:v>0.270540569039485</c:v>
                </c:pt>
                <c:pt idx="403">
                  <c:v>0.268415744282691</c:v>
                </c:pt>
                <c:pt idx="404">
                  <c:v>0.266285520402226</c:v>
                </c:pt>
                <c:pt idx="405">
                  <c:v>0.264150697481086</c:v>
                </c:pt>
                <c:pt idx="406">
                  <c:v>0.262012059431799</c:v>
                </c:pt>
                <c:pt idx="407">
                  <c:v>0.259870373701709</c:v>
                </c:pt>
                <c:pt idx="408">
                  <c:v>0.257726391011315</c:v>
                </c:pt>
                <c:pt idx="409">
                  <c:v>0.255580845125691</c:v>
                </c:pt>
                <c:pt idx="410">
                  <c:v>0.253434452657164</c:v>
                </c:pt>
                <c:pt idx="411">
                  <c:v>0.251287912899262</c:v>
                </c:pt>
                <c:pt idx="412">
                  <c:v>0.249141907690381</c:v>
                </c:pt>
                <c:pt idx="413">
                  <c:v>0.246997101306368</c:v>
                </c:pt>
                <c:pt idx="414">
                  <c:v>0.244854140381046</c:v>
                </c:pt>
                <c:pt idx="415">
                  <c:v>0.242713653853732</c:v>
                </c:pt>
                <c:pt idx="416">
                  <c:v>0.240576252942432</c:v>
                </c:pt>
                <c:pt idx="417">
                  <c:v>0.23844253114203</c:v>
                </c:pt>
                <c:pt idx="418">
                  <c:v>0.23631306424608</c:v>
                </c:pt>
                <c:pt idx="419">
                  <c:v>0.234188410391384</c:v>
                </c:pt>
                <c:pt idx="420">
                  <c:v>0.232069110124111</c:v>
                </c:pt>
                <c:pt idx="421">
                  <c:v>0.229955686486455</c:v>
                </c:pt>
                <c:pt idx="422">
                  <c:v>0.227848645122819</c:v>
                </c:pt>
                <c:pt idx="423">
                  <c:v>0.225748474404475</c:v>
                </c:pt>
                <c:pt idx="424">
                  <c:v>0.223655645571386</c:v>
                </c:pt>
                <c:pt idx="425">
                  <c:v>0.221570612890748</c:v>
                </c:pt>
                <c:pt idx="426">
                  <c:v>0.219493813830424</c:v>
                </c:pt>
                <c:pt idx="427">
                  <c:v>0.217425669247168</c:v>
                </c:pt>
                <c:pt idx="428">
                  <c:v>0.215366583587862</c:v>
                </c:pt>
                <c:pt idx="429">
                  <c:v>0.213316945103281</c:v>
                </c:pt>
                <c:pt idx="430">
                  <c:v>0.211277126073478</c:v>
                </c:pt>
                <c:pt idx="431">
                  <c:v>0.20924748304334</c:v>
                </c:pt>
                <c:pt idx="432">
                  <c:v>0.207228357068207</c:v>
                </c:pt>
                <c:pt idx="433">
                  <c:v>0.205220073968076</c:v>
                </c:pt>
                <c:pt idx="434">
                  <c:v>0.203222944589809</c:v>
                </c:pt>
                <c:pt idx="435">
                  <c:v>0.201237265076459</c:v>
                </c:pt>
                <c:pt idx="436">
                  <c:v>0.199263317143106</c:v>
                </c:pt>
                <c:pt idx="437">
                  <c:v>0.197301368358171</c:v>
                </c:pt>
                <c:pt idx="438">
                  <c:v>0.195351672429689</c:v>
                </c:pt>
                <c:pt idx="439">
                  <c:v>0.193414469495795</c:v>
                </c:pt>
                <c:pt idx="440">
                  <c:v>0.191489986418791</c:v>
                </c:pt>
                <c:pt idx="441">
                  <c:v>0.189578437081966</c:v>
                </c:pt>
                <c:pt idx="442">
                  <c:v>0.187680022688919</c:v>
                </c:pt>
                <c:pt idx="443">
                  <c:v>0.18579493206447</c:v>
                </c:pt>
                <c:pt idx="444">
                  <c:v>0.183923341956721</c:v>
                </c:pt>
                <c:pt idx="445">
                  <c:v>0.182065417339894</c:v>
                </c:pt>
                <c:pt idx="446">
                  <c:v>0.180221311717138</c:v>
                </c:pt>
                <c:pt idx="447">
                  <c:v>0.17839116742322</c:v>
                </c:pt>
                <c:pt idx="448">
                  <c:v>0.176575115926275</c:v>
                </c:pt>
                <c:pt idx="449">
                  <c:v>0.174773278128493</c:v>
                </c:pt>
                <c:pt idx="450">
                  <c:v>0.172985764665229</c:v>
                </c:pt>
                <c:pt idx="451">
                  <c:v>0.171212676202165</c:v>
                </c:pt>
                <c:pt idx="452">
                  <c:v>0.169454103730216</c:v>
                </c:pt>
                <c:pt idx="453">
                  <c:v>0.167710128857862</c:v>
                </c:pt>
                <c:pt idx="454">
                  <c:v>0.165980824100598</c:v>
                </c:pt>
                <c:pt idx="455">
                  <c:v>0.164266253167256</c:v>
                </c:pt>
                <c:pt idx="456">
                  <c:v>0.162566471242892</c:v>
                </c:pt>
                <c:pt idx="457">
                  <c:v>0.160881525268086</c:v>
                </c:pt>
                <c:pt idx="458">
                  <c:v>0.159211454214392</c:v>
                </c:pt>
                <c:pt idx="459">
                  <c:v>0.157556289355765</c:v>
                </c:pt>
                <c:pt idx="460">
                  <c:v>0.155916054535771</c:v>
                </c:pt>
                <c:pt idx="461">
                  <c:v>0.154290766430515</c:v>
                </c:pt>
                <c:pt idx="462">
                  <c:v>0.152680434806912</c:v>
                </c:pt>
                <c:pt idx="463">
                  <c:v>0.151085062776579</c:v>
                </c:pt>
                <c:pt idx="464">
                  <c:v>0.149504647044812</c:v>
                </c:pt>
                <c:pt idx="465">
                  <c:v>0.147939178154816</c:v>
                </c:pt>
                <c:pt idx="466">
                  <c:v>0.14638864072708</c:v>
                </c:pt>
                <c:pt idx="467">
                  <c:v>0.144853013693752</c:v>
                </c:pt>
                <c:pt idx="468">
                  <c:v>0.143332270527979</c:v>
                </c:pt>
                <c:pt idx="469">
                  <c:v>0.141826379468279</c:v>
                </c:pt>
                <c:pt idx="470">
                  <c:v>0.140335303737715</c:v>
                </c:pt>
                <c:pt idx="471">
                  <c:v>0.138859001758085</c:v>
                </c:pt>
                <c:pt idx="472">
                  <c:v>0.137397427358882</c:v>
                </c:pt>
                <c:pt idx="473">
                  <c:v>0.135950529981249</c:v>
                </c:pt>
                <c:pt idx="474">
                  <c:v>0.134518254876709</c:v>
                </c:pt>
                <c:pt idx="475">
                  <c:v>0.133100543300918</c:v>
                </c:pt>
                <c:pt idx="476">
                  <c:v>0.13169733270223</c:v>
                </c:pt>
                <c:pt idx="477">
                  <c:v>0.13030855690534</c:v>
                </c:pt>
                <c:pt idx="478">
                  <c:v>0.128934146289772</c:v>
                </c:pt>
                <c:pt idx="479">
                  <c:v>0.127574027963584</c:v>
                </c:pt>
                <c:pt idx="480">
                  <c:v>0.126228125931976</c:v>
                </c:pt>
                <c:pt idx="481">
                  <c:v>0.124896361261156</c:v>
                </c:pt>
                <c:pt idx="482">
                  <c:v>0.123578652237316</c:v>
                </c:pt>
                <c:pt idx="483">
                  <c:v>0.122274914520953</c:v>
                </c:pt>
                <c:pt idx="484">
                  <c:v>0.120985061296341</c:v>
                </c:pt>
                <c:pt idx="485">
                  <c:v>0.119709003416635</c:v>
                </c:pt>
                <c:pt idx="486">
                  <c:v>0.118446649544118</c:v>
                </c:pt>
                <c:pt idx="487">
                  <c:v>0.117197906286309</c:v>
                </c:pt>
                <c:pt idx="488">
                  <c:v>0.115962678327358</c:v>
                </c:pt>
                <c:pt idx="489">
                  <c:v>0.114740868555391</c:v>
                </c:pt>
                <c:pt idx="490">
                  <c:v>0.113532378185416</c:v>
                </c:pt>
                <c:pt idx="491">
                  <c:v>0.11233710687818</c:v>
                </c:pt>
                <c:pt idx="492">
                  <c:v>0.111154952854942</c:v>
                </c:pt>
                <c:pt idx="493">
                  <c:v>0.109985813008223</c:v>
                </c:pt>
                <c:pt idx="494">
                  <c:v>0.108829583008657</c:v>
                </c:pt>
                <c:pt idx="495">
                  <c:v>0.107686157408043</c:v>
                </c:pt>
                <c:pt idx="496">
                  <c:v>0.106555429738664</c:v>
                </c:pt>
                <c:pt idx="497">
                  <c:v>0.105437292608895</c:v>
                </c:pt>
                <c:pt idx="498">
                  <c:v>0.104331637795352</c:v>
                </c:pt>
                <c:pt idx="499">
                  <c:v>0.103238356331475</c:v>
                </c:pt>
                <c:pt idx="500">
                  <c:v>0.102157338592762</c:v>
                </c:pt>
                <c:pt idx="501">
                  <c:v>0.101088474378713</c:v>
                </c:pt>
                <c:pt idx="502">
                  <c:v>0.100031652991478</c:v>
                </c:pt>
                <c:pt idx="503">
                  <c:v>0.0989867633114816</c:v>
                </c:pt>
                <c:pt idx="504">
                  <c:v>0.0979536938698955</c:v>
                </c:pt>
                <c:pt idx="505">
                  <c:v>0.0969323329181981</c:v>
                </c:pt>
                <c:pt idx="506">
                  <c:v>0.0959225684948273</c:v>
                </c:pt>
                <c:pt idx="507">
                  <c:v>0.0949242884890289</c:v>
                </c:pt>
                <c:pt idx="508">
                  <c:v>0.0939373807019972</c:v>
                </c:pt>
                <c:pt idx="509">
                  <c:v>0.0929617329053278</c:v>
                </c:pt>
                <c:pt idx="510">
                  <c:v>0.0919972328969232</c:v>
                </c:pt>
                <c:pt idx="511">
                  <c:v>0.0910437685544385</c:v>
                </c:pt>
                <c:pt idx="512">
                  <c:v>0.0901012278862689</c:v>
                </c:pt>
                <c:pt idx="513">
                  <c:v>0.0891694990801661</c:v>
                </c:pt>
                <c:pt idx="514">
                  <c:v>0.0882484705496678</c:v>
                </c:pt>
                <c:pt idx="515">
                  <c:v>0.0873380309782623</c:v>
                </c:pt>
                <c:pt idx="516">
                  <c:v>0.0864380693614552</c:v>
                </c:pt>
                <c:pt idx="517">
                  <c:v>0.0855484750467539</c:v>
                </c:pt>
                <c:pt idx="518">
                  <c:v>0.0846691377716424</c:v>
                </c:pt>
                <c:pt idx="519">
                  <c:v>0.0837999476997142</c:v>
                </c:pt>
                <c:pt idx="520">
                  <c:v>0.0829407954548333</c:v>
                </c:pt>
                <c:pt idx="521">
                  <c:v>0.0820915721535587</c:v>
                </c:pt>
                <c:pt idx="522">
                  <c:v>0.0812521694358248</c:v>
                </c:pt>
                <c:pt idx="523">
                  <c:v>0.0804224794938912</c:v>
                </c:pt>
                <c:pt idx="524">
                  <c:v>0.0796023950997648</c:v>
                </c:pt>
                <c:pt idx="525">
                  <c:v>0.0787918096309958</c:v>
                </c:pt>
                <c:pt idx="526">
                  <c:v>0.0779906170949307</c:v>
                </c:pt>
                <c:pt idx="527">
                  <c:v>0.0771987121515993</c:v>
                </c:pt>
                <c:pt idx="528">
                  <c:v>0.076415990135148</c:v>
                </c:pt>
                <c:pt idx="529">
                  <c:v>0.0756423470739287</c:v>
                </c:pt>
                <c:pt idx="530">
                  <c:v>0.0748776797093176</c:v>
                </c:pt>
                <c:pt idx="531">
                  <c:v>0.0741218855131787</c:v>
                </c:pt>
                <c:pt idx="532">
                  <c:v>0.0733748627043451</c:v>
                </c:pt>
                <c:pt idx="533">
                  <c:v>0.072636510263635</c:v>
                </c:pt>
                <c:pt idx="534">
                  <c:v>0.0719067279480512</c:v>
                </c:pt>
                <c:pt idx="535">
                  <c:v>0.0711854163037096</c:v>
                </c:pt>
                <c:pt idx="536">
                  <c:v>0.0704724766778575</c:v>
                </c:pt>
                <c:pt idx="537">
                  <c:v>0.069767811229815</c:v>
                </c:pt>
                <c:pt idx="538">
                  <c:v>0.0690713229410278</c:v>
                </c:pt>
                <c:pt idx="539">
                  <c:v>0.068382915624221</c:v>
                </c:pt>
                <c:pt idx="540">
                  <c:v>0.0677024939316428</c:v>
                </c:pt>
                <c:pt idx="541">
                  <c:v>0.0670299633624638</c:v>
                </c:pt>
                <c:pt idx="542">
                  <c:v>0.0663652302694495</c:v>
                </c:pt>
                <c:pt idx="543">
                  <c:v>0.0657082018647614</c:v>
                </c:pt>
                <c:pt idx="544">
                  <c:v>0.0650587862251362</c:v>
                </c:pt>
                <c:pt idx="545">
                  <c:v>0.0644168922962707</c:v>
                </c:pt>
                <c:pt idx="546">
                  <c:v>0.0637824298965861</c:v>
                </c:pt>
                <c:pt idx="547">
                  <c:v>0.0631553097203197</c:v>
                </c:pt>
                <c:pt idx="548">
                  <c:v>0.0625354433400671</c:v>
                </c:pt>
                <c:pt idx="549">
                  <c:v>0.0619227432086311</c:v>
                </c:pt>
                <c:pt idx="550">
                  <c:v>0.0613171226604259</c:v>
                </c:pt>
                <c:pt idx="551">
                  <c:v>0.0607184959122653</c:v>
                </c:pt>
                <c:pt idx="552">
                  <c:v>0.0601267780637071</c:v>
                </c:pt>
                <c:pt idx="553">
                  <c:v>0.0595418850968365</c:v>
                </c:pt>
                <c:pt idx="554">
                  <c:v>0.0589637338756887</c:v>
                </c:pt>
                <c:pt idx="555">
                  <c:v>0.0583922421451388</c:v>
                </c:pt>
                <c:pt idx="556">
                  <c:v>0.0578273285294584</c:v>
                </c:pt>
                <c:pt idx="557">
                  <c:v>0.0572689125303727</c:v>
                </c:pt>
                <c:pt idx="558">
                  <c:v>0.0567169145248791</c:v>
                </c:pt>
                <c:pt idx="559">
                  <c:v>0.0561712557625993</c:v>
                </c:pt>
                <c:pt idx="560">
                  <c:v>0.0556318583628146</c:v>
                </c:pt>
                <c:pt idx="561">
                  <c:v>0.0550986453112467</c:v>
                </c:pt>
                <c:pt idx="562">
                  <c:v>0.0545715404564717</c:v>
                </c:pt>
                <c:pt idx="563">
                  <c:v>0.0540504685060172</c:v>
                </c:pt>
                <c:pt idx="564">
                  <c:v>0.0535353550223383</c:v>
                </c:pt>
                <c:pt idx="565">
                  <c:v>0.053026126418354</c:v>
                </c:pt>
                <c:pt idx="566">
                  <c:v>0.0525227099528847</c:v>
                </c:pt>
                <c:pt idx="567">
                  <c:v>0.0520250337257722</c:v>
                </c:pt>
                <c:pt idx="568">
                  <c:v>0.0515330266728842</c:v>
                </c:pt>
                <c:pt idx="569">
                  <c:v>0.0510466185608183</c:v>
                </c:pt>
                <c:pt idx="570">
                  <c:v>0.0505657399814896</c:v>
                </c:pt>
                <c:pt idx="571">
                  <c:v>0.0500903223465299</c:v>
                </c:pt>
                <c:pt idx="572">
                  <c:v>0.0496202978814808</c:v>
                </c:pt>
                <c:pt idx="573">
                  <c:v>0.0491555996199822</c:v>
                </c:pt>
                <c:pt idx="574">
                  <c:v>0.0486961613975711</c:v>
                </c:pt>
                <c:pt idx="575">
                  <c:v>0.0482419178455873</c:v>
                </c:pt>
                <c:pt idx="576">
                  <c:v>0.0477928043848885</c:v>
                </c:pt>
                <c:pt idx="577">
                  <c:v>0.0473487572193398</c:v>
                </c:pt>
                <c:pt idx="578">
                  <c:v>0.0469097133293961</c:v>
                </c:pt>
                <c:pt idx="579">
                  <c:v>0.0464756104654351</c:v>
                </c:pt>
                <c:pt idx="580">
                  <c:v>0.046046387141091</c:v>
                </c:pt>
                <c:pt idx="581">
                  <c:v>0.0456219826264592</c:v>
                </c:pt>
                <c:pt idx="582">
                  <c:v>0.0452023369413079</c:v>
                </c:pt>
                <c:pt idx="583">
                  <c:v>0.0447873908481278</c:v>
                </c:pt>
                <c:pt idx="584">
                  <c:v>0.0443770858452208</c:v>
                </c:pt>
                <c:pt idx="585">
                  <c:v>0.0439713641596728</c:v>
                </c:pt>
                <c:pt idx="586">
                  <c:v>0.0435701687403256</c:v>
                </c:pt>
                <c:pt idx="587">
                  <c:v>0.0431734432506992</c:v>
                </c:pt>
                <c:pt idx="588">
                  <c:v>0.0427811320618754</c:v>
                </c:pt>
                <c:pt idx="589">
                  <c:v>0.0423931802454036</c:v>
                </c:pt>
                <c:pt idx="590">
                  <c:v>0.0420095335660731</c:v>
                </c:pt>
                <c:pt idx="591">
                  <c:v>0.0416301384748519</c:v>
                </c:pt>
                <c:pt idx="592">
                  <c:v>0.0412549421016373</c:v>
                </c:pt>
                <c:pt idx="593">
                  <c:v>0.0408838922481169</c:v>
                </c:pt>
                <c:pt idx="594">
                  <c:v>0.0405169373805358</c:v>
                </c:pt>
                <c:pt idx="595">
                  <c:v>0.0401540266226297</c:v>
                </c:pt>
                <c:pt idx="596">
                  <c:v>0.0397951097483362</c:v>
                </c:pt>
                <c:pt idx="597">
                  <c:v>0.0394401371747233</c:v>
                </c:pt>
                <c:pt idx="598">
                  <c:v>0.0390890599547999</c:v>
                </c:pt>
                <c:pt idx="599">
                  <c:v>0.0387418297704278</c:v>
                </c:pt>
                <c:pt idx="600">
                  <c:v>0.0383983989251768</c:v>
                </c:pt>
                <c:pt idx="601">
                  <c:v>0.0380587203373028</c:v>
                </c:pt>
                <c:pt idx="602">
                  <c:v>0.0377227475326369</c:v>
                </c:pt>
                <c:pt idx="603">
                  <c:v>0.0373904346375964</c:v>
                </c:pt>
                <c:pt idx="604">
                  <c:v>0.0370617363721737</c:v>
                </c:pt>
                <c:pt idx="605">
                  <c:v>0.0367366080430087</c:v>
                </c:pt>
                <c:pt idx="606">
                  <c:v>0.0364150055364332</c:v>
                </c:pt>
                <c:pt idx="607">
                  <c:v>0.0360968853115984</c:v>
                </c:pt>
                <c:pt idx="608">
                  <c:v>0.035782204393664</c:v>
                </c:pt>
                <c:pt idx="609">
                  <c:v>0.0354709203669257</c:v>
                </c:pt>
                <c:pt idx="610">
                  <c:v>0.0351629913681428</c:v>
                </c:pt>
                <c:pt idx="611">
                  <c:v>0.0348583760797494</c:v>
                </c:pt>
                <c:pt idx="612">
                  <c:v>0.0345570337232592</c:v>
                </c:pt>
                <c:pt idx="613">
                  <c:v>0.0342589240525937</c:v>
                </c:pt>
                <c:pt idx="614">
                  <c:v>0.0339640073475367</c:v>
                </c:pt>
                <c:pt idx="615">
                  <c:v>0.0336722444072124</c:v>
                </c:pt>
                <c:pt idx="616">
                  <c:v>0.0333835965436402</c:v>
                </c:pt>
                <c:pt idx="617">
                  <c:v>0.0330980255752955</c:v>
                </c:pt>
                <c:pt idx="618">
                  <c:v>0.0328154938207537</c:v>
                </c:pt>
                <c:pt idx="619">
                  <c:v>0.0325359640924006</c:v>
                </c:pt>
                <c:pt idx="620">
                  <c:v>0.0322593996901821</c:v>
                </c:pt>
                <c:pt idx="621">
                  <c:v>0.031985764395398</c:v>
                </c:pt>
                <c:pt idx="622">
                  <c:v>0.0317150224645568</c:v>
                </c:pt>
                <c:pt idx="623">
                  <c:v>0.0314471386233528</c:v>
                </c:pt>
                <c:pt idx="624">
                  <c:v>0.0311820780605487</c:v>
                </c:pt>
                <c:pt idx="625">
                  <c:v>0.0309198064221194</c:v>
                </c:pt>
                <c:pt idx="626">
                  <c:v>0.0306602898052455</c:v>
                </c:pt>
                <c:pt idx="627">
                  <c:v>0.0304034947525511</c:v>
                </c:pt>
                <c:pt idx="628">
                  <c:v>0.03014938824627</c:v>
                </c:pt>
                <c:pt idx="629">
                  <c:v>0.0298979377025166</c:v>
                </c:pt>
                <c:pt idx="630">
                  <c:v>0.0296491109656349</c:v>
                </c:pt>
                <c:pt idx="631">
                  <c:v>0.0294028763025922</c:v>
                </c:pt>
                <c:pt idx="632">
                  <c:v>0.0291592023974108</c:v>
                </c:pt>
                <c:pt idx="633">
                  <c:v>0.0289180583456949</c:v>
                </c:pt>
                <c:pt idx="634">
                  <c:v>0.0286794136491963</c:v>
                </c:pt>
                <c:pt idx="635">
                  <c:v>0.0284432382104349</c:v>
                </c:pt>
                <c:pt idx="636">
                  <c:v>0.0282095023274198</c:v>
                </c:pt>
                <c:pt idx="637">
                  <c:v>0.0279781766883536</c:v>
                </c:pt>
                <c:pt idx="638">
                  <c:v>0.0277492323664752</c:v>
                </c:pt>
                <c:pt idx="639">
                  <c:v>0.0275226408149198</c:v>
                </c:pt>
                <c:pt idx="640">
                  <c:v>0.0272983738616672</c:v>
                </c:pt>
                <c:pt idx="641">
                  <c:v>0.0270764037044679</c:v>
                </c:pt>
                <c:pt idx="642">
                  <c:v>0.0268567029059585</c:v>
                </c:pt>
                <c:pt idx="643">
                  <c:v>0.0266392443887486</c:v>
                </c:pt>
                <c:pt idx="644">
                  <c:v>0.0264240014305361</c:v>
                </c:pt>
                <c:pt idx="645">
                  <c:v>0.0262109476594108</c:v>
                </c:pt>
                <c:pt idx="646">
                  <c:v>0.0260000570490526</c:v>
                </c:pt>
                <c:pt idx="647">
                  <c:v>0.0257913039141244</c:v>
                </c:pt>
                <c:pt idx="648">
                  <c:v>0.0255846629056367</c:v>
                </c:pt>
                <c:pt idx="649">
                  <c:v>0.0253801090064232</c:v>
                </c:pt>
                <c:pt idx="650">
                  <c:v>0.0251776175266116</c:v>
                </c:pt>
                <c:pt idx="651">
                  <c:v>0.0249771640992158</c:v>
                </c:pt>
                <c:pt idx="652">
                  <c:v>0.0247787246757447</c:v>
                </c:pt>
                <c:pt idx="653">
                  <c:v>0.0245822755218839</c:v>
                </c:pt>
                <c:pt idx="654">
                  <c:v>0.0243877932131986</c:v>
                </c:pt>
                <c:pt idx="655">
                  <c:v>0.0241952546309432</c:v>
                </c:pt>
                <c:pt idx="656">
                  <c:v>0.0240046369578972</c:v>
                </c:pt>
                <c:pt idx="657">
                  <c:v>0.023815917674247</c:v>
                </c:pt>
                <c:pt idx="658">
                  <c:v>0.0236290745534995</c:v>
                </c:pt>
                <c:pt idx="659">
                  <c:v>0.0234440856585583</c:v>
                </c:pt>
                <c:pt idx="660">
                  <c:v>0.0232609293376707</c:v>
                </c:pt>
                <c:pt idx="661">
                  <c:v>0.0230795842206144</c:v>
                </c:pt>
                <c:pt idx="662">
                  <c:v>0.0229000292148007</c:v>
                </c:pt>
                <c:pt idx="663">
                  <c:v>0.0227222435014662</c:v>
                </c:pt>
                <c:pt idx="664">
                  <c:v>0.0225462065319815</c:v>
                </c:pt>
                <c:pt idx="665">
                  <c:v>0.0223718980240706</c:v>
                </c:pt>
                <c:pt idx="666">
                  <c:v>0.0221992979582586</c:v>
                </c:pt>
                <c:pt idx="667">
                  <c:v>0.0220283865741577</c:v>
                </c:pt>
                <c:pt idx="668">
                  <c:v>0.0218591443670368</c:v>
                </c:pt>
                <c:pt idx="669">
                  <c:v>0.0216915520841854</c:v>
                </c:pt>
                <c:pt idx="670">
                  <c:v>0.0215255907215939</c:v>
                </c:pt>
                <c:pt idx="671">
                  <c:v>0.0213612415204123</c:v>
                </c:pt>
                <c:pt idx="672">
                  <c:v>0.0211984859636805</c:v>
                </c:pt>
                <c:pt idx="673">
                  <c:v>0.0210373057729585</c:v>
                </c:pt>
                <c:pt idx="674">
                  <c:v>0.0208776829050628</c:v>
                </c:pt>
                <c:pt idx="675">
                  <c:v>0.0207195995488463</c:v>
                </c:pt>
                <c:pt idx="676">
                  <c:v>0.0205630381220068</c:v>
                </c:pt>
                <c:pt idx="677">
                  <c:v>0.0204079812679336</c:v>
                </c:pt>
                <c:pt idx="678">
                  <c:v>0.020254411852616</c:v>
                </c:pt>
                <c:pt idx="679">
                  <c:v>0.0201023129616118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83136"/>
        <c:axId val="-2133180016"/>
      </c:scatterChart>
      <c:valAx>
        <c:axId val="-213318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 / Z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3180016"/>
        <c:crosses val="autoZero"/>
        <c:crossBetween val="midCat"/>
      </c:valAx>
      <c:valAx>
        <c:axId val="-2133180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Probability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183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576415061439"/>
          <c:y val="0.227685643538563"/>
          <c:w val="0.241423584938561"/>
          <c:h val="0.209292012753807"/>
        </c:manualLayout>
      </c:layout>
      <c:overlay val="0"/>
    </c:legend>
    <c:plotVisOnly val="1"/>
    <c:dispBlanksAs val="gap"/>
    <c:showDLblsOverMax val="0"/>
  </c:chart>
  <c:spPr>
    <a:ln w="571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Density vs T</a:t>
            </a:r>
            <a:r>
              <a:rPr lang="en-US" baseline="0"/>
              <a:t> Value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728290702856"/>
          <c:y val="0.123746149323464"/>
          <c:w val="0.90951945071359"/>
          <c:h val="0.740217261173533"/>
        </c:manualLayout>
      </c:layout>
      <c:scatterChart>
        <c:scatterStyle val="smoothMarker"/>
        <c:varyColors val="0"/>
        <c:ser>
          <c:idx val="0"/>
          <c:order val="0"/>
          <c:tx>
            <c:v>DOF 2</c:v>
          </c:tx>
          <c:spPr>
            <a:ln w="635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'T-Table'!$L$58:$L$738</c:f>
              <c:numCache>
                <c:formatCode>0.00</c:formatCode>
                <c:ptCount val="681"/>
                <c:pt idx="0">
                  <c:v>-3.4</c:v>
                </c:pt>
                <c:pt idx="1">
                  <c:v>-3.39</c:v>
                </c:pt>
                <c:pt idx="2">
                  <c:v>-3.38</c:v>
                </c:pt>
                <c:pt idx="3">
                  <c:v>-3.37</c:v>
                </c:pt>
                <c:pt idx="4">
                  <c:v>-3.360000000000001</c:v>
                </c:pt>
                <c:pt idx="5">
                  <c:v>-3.350000000000001</c:v>
                </c:pt>
                <c:pt idx="6">
                  <c:v>-3.340000000000001</c:v>
                </c:pt>
                <c:pt idx="7">
                  <c:v>-3.330000000000001</c:v>
                </c:pt>
                <c:pt idx="8">
                  <c:v>-3.320000000000002</c:v>
                </c:pt>
                <c:pt idx="9">
                  <c:v>-3.310000000000002</c:v>
                </c:pt>
                <c:pt idx="10">
                  <c:v>-3.300000000000002</c:v>
                </c:pt>
                <c:pt idx="11">
                  <c:v>-3.290000000000002</c:v>
                </c:pt>
                <c:pt idx="12">
                  <c:v>-3.280000000000002</c:v>
                </c:pt>
                <c:pt idx="13">
                  <c:v>-3.270000000000003</c:v>
                </c:pt>
                <c:pt idx="14">
                  <c:v>-3.260000000000003</c:v>
                </c:pt>
                <c:pt idx="15">
                  <c:v>-3.250000000000003</c:v>
                </c:pt>
                <c:pt idx="16">
                  <c:v>-3.240000000000003</c:v>
                </c:pt>
                <c:pt idx="17">
                  <c:v>-3.230000000000004</c:v>
                </c:pt>
                <c:pt idx="18">
                  <c:v>-3.220000000000004</c:v>
                </c:pt>
                <c:pt idx="19">
                  <c:v>-3.210000000000004</c:v>
                </c:pt>
                <c:pt idx="20">
                  <c:v>-3.200000000000004</c:v>
                </c:pt>
                <c:pt idx="21">
                  <c:v>-3.190000000000004</c:v>
                </c:pt>
                <c:pt idx="22">
                  <c:v>-3.180000000000005</c:v>
                </c:pt>
                <c:pt idx="23">
                  <c:v>-3.170000000000005</c:v>
                </c:pt>
                <c:pt idx="24">
                  <c:v>-3.160000000000005</c:v>
                </c:pt>
                <c:pt idx="25">
                  <c:v>-3.150000000000005</c:v>
                </c:pt>
                <c:pt idx="26">
                  <c:v>-3.140000000000005</c:v>
                </c:pt>
                <c:pt idx="27">
                  <c:v>-3.130000000000006</c:v>
                </c:pt>
                <c:pt idx="28">
                  <c:v>-3.120000000000006</c:v>
                </c:pt>
                <c:pt idx="29">
                  <c:v>-3.110000000000006</c:v>
                </c:pt>
                <c:pt idx="30">
                  <c:v>-3.100000000000006</c:v>
                </c:pt>
                <c:pt idx="31">
                  <c:v>-3.090000000000006</c:v>
                </c:pt>
                <c:pt idx="32">
                  <c:v>-3.080000000000007</c:v>
                </c:pt>
                <c:pt idx="33">
                  <c:v>-3.070000000000007</c:v>
                </c:pt>
                <c:pt idx="34">
                  <c:v>-3.060000000000007</c:v>
                </c:pt>
                <c:pt idx="35">
                  <c:v>-3.050000000000007</c:v>
                </c:pt>
                <c:pt idx="36">
                  <c:v>-3.040000000000008</c:v>
                </c:pt>
                <c:pt idx="37">
                  <c:v>-3.030000000000008</c:v>
                </c:pt>
                <c:pt idx="38">
                  <c:v>-3.020000000000008</c:v>
                </c:pt>
                <c:pt idx="39">
                  <c:v>-3.010000000000008</c:v>
                </c:pt>
                <c:pt idx="40">
                  <c:v>-3.000000000000008</c:v>
                </c:pt>
                <c:pt idx="41">
                  <c:v>-2.990000000000009</c:v>
                </c:pt>
                <c:pt idx="42">
                  <c:v>-2.980000000000009</c:v>
                </c:pt>
                <c:pt idx="43">
                  <c:v>-2.970000000000009</c:v>
                </c:pt>
                <c:pt idx="44">
                  <c:v>-2.960000000000009</c:v>
                </c:pt>
                <c:pt idx="45">
                  <c:v>-2.950000000000009</c:v>
                </c:pt>
                <c:pt idx="46">
                  <c:v>-2.94000000000001</c:v>
                </c:pt>
                <c:pt idx="47">
                  <c:v>-2.93000000000001</c:v>
                </c:pt>
                <c:pt idx="48">
                  <c:v>-2.92000000000001</c:v>
                </c:pt>
                <c:pt idx="49">
                  <c:v>-2.91000000000001</c:v>
                </c:pt>
                <c:pt idx="50">
                  <c:v>-2.900000000000011</c:v>
                </c:pt>
                <c:pt idx="51">
                  <c:v>-2.890000000000011</c:v>
                </c:pt>
                <c:pt idx="52">
                  <c:v>-2.880000000000011</c:v>
                </c:pt>
                <c:pt idx="53">
                  <c:v>-2.870000000000011</c:v>
                </c:pt>
                <c:pt idx="54">
                  <c:v>-2.860000000000011</c:v>
                </c:pt>
                <c:pt idx="55">
                  <c:v>-2.850000000000012</c:v>
                </c:pt>
                <c:pt idx="56">
                  <c:v>-2.840000000000012</c:v>
                </c:pt>
                <c:pt idx="57">
                  <c:v>-2.830000000000012</c:v>
                </c:pt>
                <c:pt idx="58">
                  <c:v>-2.820000000000012</c:v>
                </c:pt>
                <c:pt idx="59">
                  <c:v>-2.810000000000012</c:v>
                </c:pt>
                <c:pt idx="60">
                  <c:v>-2.800000000000013</c:v>
                </c:pt>
                <c:pt idx="61">
                  <c:v>-2.790000000000013</c:v>
                </c:pt>
                <c:pt idx="62">
                  <c:v>-2.780000000000013</c:v>
                </c:pt>
                <c:pt idx="63">
                  <c:v>-2.770000000000013</c:v>
                </c:pt>
                <c:pt idx="64">
                  <c:v>-2.760000000000013</c:v>
                </c:pt>
                <c:pt idx="65">
                  <c:v>-2.750000000000014</c:v>
                </c:pt>
                <c:pt idx="66">
                  <c:v>-2.740000000000014</c:v>
                </c:pt>
                <c:pt idx="67">
                  <c:v>-2.730000000000014</c:v>
                </c:pt>
                <c:pt idx="68">
                  <c:v>-2.720000000000014</c:v>
                </c:pt>
                <c:pt idx="69">
                  <c:v>-2.710000000000015</c:v>
                </c:pt>
                <c:pt idx="70">
                  <c:v>-2.700000000000015</c:v>
                </c:pt>
                <c:pt idx="71">
                  <c:v>-2.690000000000015</c:v>
                </c:pt>
                <c:pt idx="72">
                  <c:v>-2.680000000000015</c:v>
                </c:pt>
                <c:pt idx="73">
                  <c:v>-2.670000000000015</c:v>
                </c:pt>
                <c:pt idx="74">
                  <c:v>-2.660000000000016</c:v>
                </c:pt>
                <c:pt idx="75">
                  <c:v>-2.650000000000016</c:v>
                </c:pt>
                <c:pt idx="76">
                  <c:v>-2.640000000000016</c:v>
                </c:pt>
                <c:pt idx="77">
                  <c:v>-2.630000000000016</c:v>
                </c:pt>
                <c:pt idx="78">
                  <c:v>-2.620000000000016</c:v>
                </c:pt>
                <c:pt idx="79">
                  <c:v>-2.610000000000017</c:v>
                </c:pt>
                <c:pt idx="80">
                  <c:v>-2.600000000000017</c:v>
                </c:pt>
                <c:pt idx="81">
                  <c:v>-2.590000000000017</c:v>
                </c:pt>
                <c:pt idx="82">
                  <c:v>-2.580000000000017</c:v>
                </c:pt>
                <c:pt idx="83">
                  <c:v>-2.570000000000018</c:v>
                </c:pt>
                <c:pt idx="84">
                  <c:v>-2.560000000000018</c:v>
                </c:pt>
                <c:pt idx="85">
                  <c:v>-2.550000000000018</c:v>
                </c:pt>
                <c:pt idx="86">
                  <c:v>-2.540000000000018</c:v>
                </c:pt>
                <c:pt idx="87">
                  <c:v>-2.530000000000018</c:v>
                </c:pt>
                <c:pt idx="88">
                  <c:v>-2.520000000000019</c:v>
                </c:pt>
                <c:pt idx="89">
                  <c:v>-2.510000000000019</c:v>
                </c:pt>
                <c:pt idx="90">
                  <c:v>-2.50000000000002</c:v>
                </c:pt>
                <c:pt idx="91">
                  <c:v>-2.490000000000019</c:v>
                </c:pt>
                <c:pt idx="92">
                  <c:v>-2.480000000000019</c:v>
                </c:pt>
                <c:pt idx="93">
                  <c:v>-2.47000000000002</c:v>
                </c:pt>
                <c:pt idx="94">
                  <c:v>-2.46000000000002</c:v>
                </c:pt>
                <c:pt idx="95">
                  <c:v>-2.45000000000002</c:v>
                </c:pt>
                <c:pt idx="96">
                  <c:v>-2.44000000000002</c:v>
                </c:pt>
                <c:pt idx="97">
                  <c:v>-2.430000000000021</c:v>
                </c:pt>
                <c:pt idx="98">
                  <c:v>-2.420000000000021</c:v>
                </c:pt>
                <c:pt idx="99">
                  <c:v>-2.410000000000021</c:v>
                </c:pt>
                <c:pt idx="100">
                  <c:v>-2.400000000000021</c:v>
                </c:pt>
                <c:pt idx="101">
                  <c:v>-2.390000000000021</c:v>
                </c:pt>
                <c:pt idx="102">
                  <c:v>-2.380000000000022</c:v>
                </c:pt>
                <c:pt idx="103">
                  <c:v>-2.370000000000022</c:v>
                </c:pt>
                <c:pt idx="104">
                  <c:v>-2.360000000000022</c:v>
                </c:pt>
                <c:pt idx="105">
                  <c:v>-2.350000000000022</c:v>
                </c:pt>
                <c:pt idx="106">
                  <c:v>-2.340000000000022</c:v>
                </c:pt>
                <c:pt idx="107">
                  <c:v>-2.330000000000023</c:v>
                </c:pt>
                <c:pt idx="108">
                  <c:v>-2.320000000000023</c:v>
                </c:pt>
                <c:pt idx="109">
                  <c:v>-2.310000000000023</c:v>
                </c:pt>
                <c:pt idx="110">
                  <c:v>-2.300000000000023</c:v>
                </c:pt>
                <c:pt idx="111">
                  <c:v>-2.290000000000024</c:v>
                </c:pt>
                <c:pt idx="112">
                  <c:v>-2.280000000000024</c:v>
                </c:pt>
                <c:pt idx="113">
                  <c:v>-2.270000000000024</c:v>
                </c:pt>
                <c:pt idx="114">
                  <c:v>-2.260000000000024</c:v>
                </c:pt>
                <c:pt idx="115">
                  <c:v>-2.250000000000024</c:v>
                </c:pt>
                <c:pt idx="116">
                  <c:v>-2.240000000000025</c:v>
                </c:pt>
                <c:pt idx="117">
                  <c:v>-2.230000000000025</c:v>
                </c:pt>
                <c:pt idx="118">
                  <c:v>-2.220000000000025</c:v>
                </c:pt>
                <c:pt idx="119">
                  <c:v>-2.210000000000025</c:v>
                </c:pt>
                <c:pt idx="120">
                  <c:v>-2.200000000000025</c:v>
                </c:pt>
                <c:pt idx="121">
                  <c:v>-2.190000000000026</c:v>
                </c:pt>
                <c:pt idx="122">
                  <c:v>-2.180000000000026</c:v>
                </c:pt>
                <c:pt idx="123">
                  <c:v>-2.170000000000026</c:v>
                </c:pt>
                <c:pt idx="124">
                  <c:v>-2.160000000000026</c:v>
                </c:pt>
                <c:pt idx="125">
                  <c:v>-2.150000000000027</c:v>
                </c:pt>
                <c:pt idx="126">
                  <c:v>-2.140000000000027</c:v>
                </c:pt>
                <c:pt idx="127">
                  <c:v>-2.130000000000027</c:v>
                </c:pt>
                <c:pt idx="128">
                  <c:v>-2.120000000000027</c:v>
                </c:pt>
                <c:pt idx="129">
                  <c:v>-2.110000000000027</c:v>
                </c:pt>
                <c:pt idx="130">
                  <c:v>-2.100000000000028</c:v>
                </c:pt>
                <c:pt idx="131">
                  <c:v>-2.090000000000028</c:v>
                </c:pt>
                <c:pt idx="132">
                  <c:v>-2.080000000000028</c:v>
                </c:pt>
                <c:pt idx="133">
                  <c:v>-2.070000000000028</c:v>
                </c:pt>
                <c:pt idx="134">
                  <c:v>-2.060000000000028</c:v>
                </c:pt>
                <c:pt idx="135">
                  <c:v>-2.050000000000029</c:v>
                </c:pt>
                <c:pt idx="136">
                  <c:v>-2.040000000000029</c:v>
                </c:pt>
                <c:pt idx="137">
                  <c:v>-2.030000000000029</c:v>
                </c:pt>
                <c:pt idx="138">
                  <c:v>-2.020000000000029</c:v>
                </c:pt>
                <c:pt idx="139">
                  <c:v>-2.01000000000003</c:v>
                </c:pt>
                <c:pt idx="140">
                  <c:v>-2.00000000000003</c:v>
                </c:pt>
                <c:pt idx="141">
                  <c:v>-1.99000000000003</c:v>
                </c:pt>
                <c:pt idx="142">
                  <c:v>-1.98000000000003</c:v>
                </c:pt>
                <c:pt idx="143">
                  <c:v>-1.97000000000003</c:v>
                </c:pt>
                <c:pt idx="144">
                  <c:v>-1.96000000000003</c:v>
                </c:pt>
                <c:pt idx="145">
                  <c:v>-1.95000000000003</c:v>
                </c:pt>
                <c:pt idx="146">
                  <c:v>-1.94000000000003</c:v>
                </c:pt>
                <c:pt idx="147">
                  <c:v>-1.93000000000003</c:v>
                </c:pt>
                <c:pt idx="148">
                  <c:v>-1.92000000000003</c:v>
                </c:pt>
                <c:pt idx="149">
                  <c:v>-1.91000000000003</c:v>
                </c:pt>
                <c:pt idx="150">
                  <c:v>-1.90000000000003</c:v>
                </c:pt>
                <c:pt idx="151">
                  <c:v>-1.89000000000003</c:v>
                </c:pt>
                <c:pt idx="152">
                  <c:v>-1.88000000000003</c:v>
                </c:pt>
                <c:pt idx="153">
                  <c:v>-1.87000000000003</c:v>
                </c:pt>
                <c:pt idx="154">
                  <c:v>-1.86000000000003</c:v>
                </c:pt>
                <c:pt idx="155">
                  <c:v>-1.85000000000003</c:v>
                </c:pt>
                <c:pt idx="156">
                  <c:v>-1.84000000000003</c:v>
                </c:pt>
                <c:pt idx="157">
                  <c:v>-1.83000000000003</c:v>
                </c:pt>
                <c:pt idx="158">
                  <c:v>-1.82000000000003</c:v>
                </c:pt>
                <c:pt idx="159">
                  <c:v>-1.81000000000003</c:v>
                </c:pt>
                <c:pt idx="160">
                  <c:v>-1.80000000000003</c:v>
                </c:pt>
                <c:pt idx="161">
                  <c:v>-1.790000000000029</c:v>
                </c:pt>
                <c:pt idx="162">
                  <c:v>-1.780000000000029</c:v>
                </c:pt>
                <c:pt idx="163">
                  <c:v>-1.770000000000029</c:v>
                </c:pt>
                <c:pt idx="164">
                  <c:v>-1.760000000000029</c:v>
                </c:pt>
                <c:pt idx="165">
                  <c:v>-1.750000000000029</c:v>
                </c:pt>
                <c:pt idx="166">
                  <c:v>-1.740000000000029</c:v>
                </c:pt>
                <c:pt idx="167">
                  <c:v>-1.730000000000029</c:v>
                </c:pt>
                <c:pt idx="168">
                  <c:v>-1.720000000000029</c:v>
                </c:pt>
                <c:pt idx="169">
                  <c:v>-1.710000000000029</c:v>
                </c:pt>
                <c:pt idx="170">
                  <c:v>-1.700000000000029</c:v>
                </c:pt>
                <c:pt idx="171">
                  <c:v>-1.690000000000029</c:v>
                </c:pt>
                <c:pt idx="172">
                  <c:v>-1.680000000000029</c:v>
                </c:pt>
                <c:pt idx="173">
                  <c:v>-1.670000000000029</c:v>
                </c:pt>
                <c:pt idx="174">
                  <c:v>-1.660000000000029</c:v>
                </c:pt>
                <c:pt idx="175">
                  <c:v>-1.650000000000029</c:v>
                </c:pt>
                <c:pt idx="176">
                  <c:v>-1.640000000000029</c:v>
                </c:pt>
                <c:pt idx="177">
                  <c:v>-1.630000000000029</c:v>
                </c:pt>
                <c:pt idx="178">
                  <c:v>-1.620000000000029</c:v>
                </c:pt>
                <c:pt idx="179">
                  <c:v>-1.610000000000029</c:v>
                </c:pt>
                <c:pt idx="180">
                  <c:v>-1.600000000000029</c:v>
                </c:pt>
                <c:pt idx="181">
                  <c:v>-1.590000000000029</c:v>
                </c:pt>
                <c:pt idx="182">
                  <c:v>-1.580000000000029</c:v>
                </c:pt>
                <c:pt idx="183">
                  <c:v>-1.570000000000029</c:v>
                </c:pt>
                <c:pt idx="184">
                  <c:v>-1.560000000000029</c:v>
                </c:pt>
                <c:pt idx="185">
                  <c:v>-1.550000000000029</c:v>
                </c:pt>
                <c:pt idx="186">
                  <c:v>-1.540000000000029</c:v>
                </c:pt>
                <c:pt idx="187">
                  <c:v>-1.530000000000029</c:v>
                </c:pt>
                <c:pt idx="188">
                  <c:v>-1.520000000000029</c:v>
                </c:pt>
                <c:pt idx="189">
                  <c:v>-1.510000000000029</c:v>
                </c:pt>
                <c:pt idx="190">
                  <c:v>-1.500000000000029</c:v>
                </c:pt>
                <c:pt idx="191">
                  <c:v>-1.490000000000029</c:v>
                </c:pt>
                <c:pt idx="192">
                  <c:v>-1.480000000000029</c:v>
                </c:pt>
                <c:pt idx="193">
                  <c:v>-1.470000000000029</c:v>
                </c:pt>
                <c:pt idx="194">
                  <c:v>-1.460000000000029</c:v>
                </c:pt>
                <c:pt idx="195">
                  <c:v>-1.450000000000029</c:v>
                </c:pt>
                <c:pt idx="196">
                  <c:v>-1.440000000000029</c:v>
                </c:pt>
                <c:pt idx="197">
                  <c:v>-1.430000000000029</c:v>
                </c:pt>
                <c:pt idx="198">
                  <c:v>-1.420000000000029</c:v>
                </c:pt>
                <c:pt idx="199">
                  <c:v>-1.410000000000029</c:v>
                </c:pt>
                <c:pt idx="200">
                  <c:v>-1.400000000000029</c:v>
                </c:pt>
                <c:pt idx="201">
                  <c:v>-1.39000000000003</c:v>
                </c:pt>
                <c:pt idx="202">
                  <c:v>-1.38000000000003</c:v>
                </c:pt>
                <c:pt idx="203">
                  <c:v>-1.37000000000003</c:v>
                </c:pt>
                <c:pt idx="204">
                  <c:v>-1.36000000000003</c:v>
                </c:pt>
                <c:pt idx="205">
                  <c:v>-1.35000000000003</c:v>
                </c:pt>
                <c:pt idx="206">
                  <c:v>-1.34000000000003</c:v>
                </c:pt>
                <c:pt idx="207">
                  <c:v>-1.33000000000003</c:v>
                </c:pt>
                <c:pt idx="208">
                  <c:v>-1.32000000000003</c:v>
                </c:pt>
                <c:pt idx="209">
                  <c:v>-1.31000000000003</c:v>
                </c:pt>
                <c:pt idx="210">
                  <c:v>-1.30000000000003</c:v>
                </c:pt>
                <c:pt idx="211">
                  <c:v>-1.29000000000003</c:v>
                </c:pt>
                <c:pt idx="212">
                  <c:v>-1.28000000000003</c:v>
                </c:pt>
                <c:pt idx="213">
                  <c:v>-1.27000000000003</c:v>
                </c:pt>
                <c:pt idx="214">
                  <c:v>-1.26000000000003</c:v>
                </c:pt>
                <c:pt idx="215">
                  <c:v>-1.25000000000003</c:v>
                </c:pt>
                <c:pt idx="216">
                  <c:v>-1.24000000000003</c:v>
                </c:pt>
                <c:pt idx="217">
                  <c:v>-1.23000000000003</c:v>
                </c:pt>
                <c:pt idx="218">
                  <c:v>-1.22000000000003</c:v>
                </c:pt>
                <c:pt idx="219">
                  <c:v>-1.21000000000003</c:v>
                </c:pt>
                <c:pt idx="220">
                  <c:v>-1.20000000000003</c:v>
                </c:pt>
                <c:pt idx="221">
                  <c:v>-1.19000000000003</c:v>
                </c:pt>
                <c:pt idx="222">
                  <c:v>-1.18000000000003</c:v>
                </c:pt>
                <c:pt idx="223">
                  <c:v>-1.17000000000003</c:v>
                </c:pt>
                <c:pt idx="224">
                  <c:v>-1.160000000000029</c:v>
                </c:pt>
                <c:pt idx="225">
                  <c:v>-1.150000000000029</c:v>
                </c:pt>
                <c:pt idx="226">
                  <c:v>-1.140000000000029</c:v>
                </c:pt>
                <c:pt idx="227">
                  <c:v>-1.130000000000029</c:v>
                </c:pt>
                <c:pt idx="228">
                  <c:v>-1.120000000000029</c:v>
                </c:pt>
                <c:pt idx="229">
                  <c:v>-1.110000000000029</c:v>
                </c:pt>
                <c:pt idx="230">
                  <c:v>-1.100000000000029</c:v>
                </c:pt>
                <c:pt idx="231">
                  <c:v>-1.090000000000029</c:v>
                </c:pt>
                <c:pt idx="232">
                  <c:v>-1.080000000000029</c:v>
                </c:pt>
                <c:pt idx="233">
                  <c:v>-1.070000000000029</c:v>
                </c:pt>
                <c:pt idx="234">
                  <c:v>-1.060000000000029</c:v>
                </c:pt>
                <c:pt idx="235">
                  <c:v>-1.050000000000029</c:v>
                </c:pt>
                <c:pt idx="236">
                  <c:v>-1.040000000000029</c:v>
                </c:pt>
                <c:pt idx="237">
                  <c:v>-1.030000000000029</c:v>
                </c:pt>
                <c:pt idx="238">
                  <c:v>-1.020000000000029</c:v>
                </c:pt>
                <c:pt idx="239">
                  <c:v>-1.010000000000029</c:v>
                </c:pt>
                <c:pt idx="240">
                  <c:v>-1.000000000000029</c:v>
                </c:pt>
                <c:pt idx="241">
                  <c:v>-0.990000000000029</c:v>
                </c:pt>
                <c:pt idx="242">
                  <c:v>-0.980000000000029</c:v>
                </c:pt>
                <c:pt idx="243">
                  <c:v>-0.970000000000029</c:v>
                </c:pt>
                <c:pt idx="244">
                  <c:v>-0.960000000000029</c:v>
                </c:pt>
                <c:pt idx="245">
                  <c:v>-0.950000000000029</c:v>
                </c:pt>
                <c:pt idx="246">
                  <c:v>-0.940000000000029</c:v>
                </c:pt>
                <c:pt idx="247">
                  <c:v>-0.930000000000029</c:v>
                </c:pt>
                <c:pt idx="248">
                  <c:v>-0.920000000000029</c:v>
                </c:pt>
                <c:pt idx="249">
                  <c:v>-0.910000000000029</c:v>
                </c:pt>
                <c:pt idx="250">
                  <c:v>-0.900000000000029</c:v>
                </c:pt>
                <c:pt idx="251">
                  <c:v>-0.890000000000029</c:v>
                </c:pt>
                <c:pt idx="252">
                  <c:v>-0.880000000000029</c:v>
                </c:pt>
                <c:pt idx="253">
                  <c:v>-0.870000000000029</c:v>
                </c:pt>
                <c:pt idx="254">
                  <c:v>-0.860000000000029</c:v>
                </c:pt>
                <c:pt idx="255">
                  <c:v>-0.850000000000029</c:v>
                </c:pt>
                <c:pt idx="256">
                  <c:v>-0.840000000000029</c:v>
                </c:pt>
                <c:pt idx="257">
                  <c:v>-0.830000000000029</c:v>
                </c:pt>
                <c:pt idx="258">
                  <c:v>-0.820000000000029</c:v>
                </c:pt>
                <c:pt idx="259">
                  <c:v>-0.810000000000029</c:v>
                </c:pt>
                <c:pt idx="260">
                  <c:v>-0.800000000000029</c:v>
                </c:pt>
                <c:pt idx="261">
                  <c:v>-0.790000000000029</c:v>
                </c:pt>
                <c:pt idx="262">
                  <c:v>-0.780000000000029</c:v>
                </c:pt>
                <c:pt idx="263">
                  <c:v>-0.770000000000029</c:v>
                </c:pt>
                <c:pt idx="264">
                  <c:v>-0.760000000000029</c:v>
                </c:pt>
                <c:pt idx="265">
                  <c:v>-0.750000000000029</c:v>
                </c:pt>
                <c:pt idx="266">
                  <c:v>-0.740000000000029</c:v>
                </c:pt>
                <c:pt idx="267">
                  <c:v>-0.730000000000029</c:v>
                </c:pt>
                <c:pt idx="268">
                  <c:v>-0.720000000000029</c:v>
                </c:pt>
                <c:pt idx="269">
                  <c:v>-0.710000000000029</c:v>
                </c:pt>
                <c:pt idx="270">
                  <c:v>-0.700000000000029</c:v>
                </c:pt>
                <c:pt idx="271">
                  <c:v>-0.690000000000028</c:v>
                </c:pt>
                <c:pt idx="272">
                  <c:v>-0.680000000000028</c:v>
                </c:pt>
                <c:pt idx="273">
                  <c:v>-0.670000000000028</c:v>
                </c:pt>
                <c:pt idx="274">
                  <c:v>-0.660000000000028</c:v>
                </c:pt>
                <c:pt idx="275">
                  <c:v>-0.650000000000028</c:v>
                </c:pt>
                <c:pt idx="276">
                  <c:v>-0.640000000000028</c:v>
                </c:pt>
                <c:pt idx="277">
                  <c:v>-0.630000000000028</c:v>
                </c:pt>
                <c:pt idx="278">
                  <c:v>-0.620000000000028</c:v>
                </c:pt>
                <c:pt idx="279">
                  <c:v>-0.610000000000028</c:v>
                </c:pt>
                <c:pt idx="280">
                  <c:v>-0.600000000000028</c:v>
                </c:pt>
                <c:pt idx="281">
                  <c:v>-0.590000000000028</c:v>
                </c:pt>
                <c:pt idx="282">
                  <c:v>-0.580000000000028</c:v>
                </c:pt>
                <c:pt idx="283">
                  <c:v>-0.570000000000028</c:v>
                </c:pt>
                <c:pt idx="284">
                  <c:v>-0.560000000000028</c:v>
                </c:pt>
                <c:pt idx="285">
                  <c:v>-0.550000000000028</c:v>
                </c:pt>
                <c:pt idx="286">
                  <c:v>-0.540000000000028</c:v>
                </c:pt>
                <c:pt idx="287">
                  <c:v>-0.530000000000028</c:v>
                </c:pt>
                <c:pt idx="288">
                  <c:v>-0.520000000000028</c:v>
                </c:pt>
                <c:pt idx="289">
                  <c:v>-0.510000000000028</c:v>
                </c:pt>
                <c:pt idx="290">
                  <c:v>-0.500000000000028</c:v>
                </c:pt>
                <c:pt idx="291">
                  <c:v>-0.490000000000028</c:v>
                </c:pt>
                <c:pt idx="292">
                  <c:v>-0.480000000000028</c:v>
                </c:pt>
                <c:pt idx="293">
                  <c:v>-0.470000000000028</c:v>
                </c:pt>
                <c:pt idx="294">
                  <c:v>-0.460000000000028</c:v>
                </c:pt>
                <c:pt idx="295">
                  <c:v>-0.450000000000028</c:v>
                </c:pt>
                <c:pt idx="296">
                  <c:v>-0.440000000000028</c:v>
                </c:pt>
                <c:pt idx="297">
                  <c:v>-0.430000000000028</c:v>
                </c:pt>
                <c:pt idx="298">
                  <c:v>-0.420000000000028</c:v>
                </c:pt>
                <c:pt idx="299">
                  <c:v>-0.410000000000028</c:v>
                </c:pt>
                <c:pt idx="300">
                  <c:v>-0.400000000000028</c:v>
                </c:pt>
                <c:pt idx="301">
                  <c:v>-0.390000000000028</c:v>
                </c:pt>
                <c:pt idx="302">
                  <c:v>-0.380000000000028</c:v>
                </c:pt>
                <c:pt idx="303">
                  <c:v>-0.370000000000028</c:v>
                </c:pt>
                <c:pt idx="304">
                  <c:v>-0.360000000000028</c:v>
                </c:pt>
                <c:pt idx="305">
                  <c:v>-0.350000000000028</c:v>
                </c:pt>
                <c:pt idx="306">
                  <c:v>-0.340000000000028</c:v>
                </c:pt>
                <c:pt idx="307">
                  <c:v>-0.330000000000028</c:v>
                </c:pt>
                <c:pt idx="308">
                  <c:v>-0.320000000000028</c:v>
                </c:pt>
                <c:pt idx="309">
                  <c:v>-0.310000000000028</c:v>
                </c:pt>
                <c:pt idx="310">
                  <c:v>-0.300000000000028</c:v>
                </c:pt>
                <c:pt idx="311">
                  <c:v>-0.290000000000028</c:v>
                </c:pt>
                <c:pt idx="312">
                  <c:v>-0.280000000000028</c:v>
                </c:pt>
                <c:pt idx="313">
                  <c:v>-0.270000000000028</c:v>
                </c:pt>
                <c:pt idx="314">
                  <c:v>-0.260000000000028</c:v>
                </c:pt>
                <c:pt idx="315">
                  <c:v>-0.250000000000028</c:v>
                </c:pt>
                <c:pt idx="316">
                  <c:v>-0.240000000000028</c:v>
                </c:pt>
                <c:pt idx="317">
                  <c:v>-0.230000000000028</c:v>
                </c:pt>
                <c:pt idx="318">
                  <c:v>-0.220000000000028</c:v>
                </c:pt>
                <c:pt idx="319">
                  <c:v>-0.210000000000028</c:v>
                </c:pt>
                <c:pt idx="320">
                  <c:v>-0.200000000000028</c:v>
                </c:pt>
                <c:pt idx="321">
                  <c:v>-0.190000000000028</c:v>
                </c:pt>
                <c:pt idx="322">
                  <c:v>-0.180000000000028</c:v>
                </c:pt>
                <c:pt idx="323">
                  <c:v>-0.170000000000028</c:v>
                </c:pt>
                <c:pt idx="324">
                  <c:v>-0.160000000000028</c:v>
                </c:pt>
                <c:pt idx="325">
                  <c:v>-0.150000000000028</c:v>
                </c:pt>
                <c:pt idx="326">
                  <c:v>-0.140000000000028</c:v>
                </c:pt>
                <c:pt idx="327">
                  <c:v>-0.130000000000028</c:v>
                </c:pt>
                <c:pt idx="328">
                  <c:v>-0.120000000000028</c:v>
                </c:pt>
                <c:pt idx="329">
                  <c:v>-0.110000000000028</c:v>
                </c:pt>
                <c:pt idx="330">
                  <c:v>-0.100000000000028</c:v>
                </c:pt>
                <c:pt idx="331">
                  <c:v>-0.0900000000000281</c:v>
                </c:pt>
                <c:pt idx="332">
                  <c:v>-0.0800000000000281</c:v>
                </c:pt>
                <c:pt idx="333">
                  <c:v>-0.0700000000000281</c:v>
                </c:pt>
                <c:pt idx="334">
                  <c:v>-0.0600000000000281</c:v>
                </c:pt>
                <c:pt idx="335">
                  <c:v>-0.0500000000000281</c:v>
                </c:pt>
                <c:pt idx="336">
                  <c:v>-0.0400000000000281</c:v>
                </c:pt>
                <c:pt idx="337">
                  <c:v>-0.0300000000000281</c:v>
                </c:pt>
                <c:pt idx="338">
                  <c:v>-0.0200000000000281</c:v>
                </c:pt>
                <c:pt idx="339">
                  <c:v>-0.0100000000000281</c:v>
                </c:pt>
                <c:pt idx="340">
                  <c:v>-2.81129286516801E-14</c:v>
                </c:pt>
                <c:pt idx="341">
                  <c:v>0.00999999999997188</c:v>
                </c:pt>
                <c:pt idx="342">
                  <c:v>0.0199999999999719</c:v>
                </c:pt>
                <c:pt idx="343">
                  <c:v>0.0299999999999719</c:v>
                </c:pt>
                <c:pt idx="344">
                  <c:v>0.0399999999999719</c:v>
                </c:pt>
                <c:pt idx="345">
                  <c:v>0.0499999999999719</c:v>
                </c:pt>
                <c:pt idx="346">
                  <c:v>0.0599999999999719</c:v>
                </c:pt>
                <c:pt idx="347">
                  <c:v>0.0699999999999719</c:v>
                </c:pt>
                <c:pt idx="348">
                  <c:v>0.0799999999999719</c:v>
                </c:pt>
                <c:pt idx="349">
                  <c:v>0.0899999999999719</c:v>
                </c:pt>
                <c:pt idx="350">
                  <c:v>0.0999999999999718</c:v>
                </c:pt>
                <c:pt idx="351">
                  <c:v>0.109999999999972</c:v>
                </c:pt>
                <c:pt idx="352">
                  <c:v>0.119999999999972</c:v>
                </c:pt>
                <c:pt idx="353">
                  <c:v>0.129999999999972</c:v>
                </c:pt>
                <c:pt idx="354">
                  <c:v>0.139999999999972</c:v>
                </c:pt>
                <c:pt idx="355">
                  <c:v>0.149999999999972</c:v>
                </c:pt>
                <c:pt idx="356">
                  <c:v>0.159999999999972</c:v>
                </c:pt>
                <c:pt idx="357">
                  <c:v>0.169999999999972</c:v>
                </c:pt>
                <c:pt idx="358">
                  <c:v>0.179999999999972</c:v>
                </c:pt>
                <c:pt idx="359">
                  <c:v>0.189999999999972</c:v>
                </c:pt>
                <c:pt idx="360">
                  <c:v>0.199999999999972</c:v>
                </c:pt>
                <c:pt idx="361">
                  <c:v>0.209999999999972</c:v>
                </c:pt>
                <c:pt idx="362">
                  <c:v>0.219999999999972</c:v>
                </c:pt>
                <c:pt idx="363">
                  <c:v>0.229999999999972</c:v>
                </c:pt>
                <c:pt idx="364">
                  <c:v>0.239999999999972</c:v>
                </c:pt>
                <c:pt idx="365">
                  <c:v>0.249999999999972</c:v>
                </c:pt>
                <c:pt idx="366">
                  <c:v>0.259999999999972</c:v>
                </c:pt>
                <c:pt idx="367">
                  <c:v>0.269999999999972</c:v>
                </c:pt>
                <c:pt idx="368">
                  <c:v>0.279999999999972</c:v>
                </c:pt>
                <c:pt idx="369">
                  <c:v>0.289999999999972</c:v>
                </c:pt>
                <c:pt idx="370">
                  <c:v>0.299999999999972</c:v>
                </c:pt>
                <c:pt idx="371">
                  <c:v>0.309999999999972</c:v>
                </c:pt>
                <c:pt idx="372">
                  <c:v>0.319999999999972</c:v>
                </c:pt>
                <c:pt idx="373">
                  <c:v>0.329999999999972</c:v>
                </c:pt>
                <c:pt idx="374">
                  <c:v>0.339999999999972</c:v>
                </c:pt>
                <c:pt idx="375">
                  <c:v>0.349999999999972</c:v>
                </c:pt>
                <c:pt idx="376">
                  <c:v>0.359999999999972</c:v>
                </c:pt>
                <c:pt idx="377">
                  <c:v>0.369999999999972</c:v>
                </c:pt>
                <c:pt idx="378">
                  <c:v>0.379999999999972</c:v>
                </c:pt>
                <c:pt idx="379">
                  <c:v>0.389999999999972</c:v>
                </c:pt>
                <c:pt idx="380">
                  <c:v>0.399999999999972</c:v>
                </c:pt>
                <c:pt idx="381">
                  <c:v>0.409999999999972</c:v>
                </c:pt>
                <c:pt idx="382">
                  <c:v>0.419999999999972</c:v>
                </c:pt>
                <c:pt idx="383">
                  <c:v>0.429999999999972</c:v>
                </c:pt>
                <c:pt idx="384">
                  <c:v>0.439999999999972</c:v>
                </c:pt>
                <c:pt idx="385">
                  <c:v>0.449999999999972</c:v>
                </c:pt>
                <c:pt idx="386">
                  <c:v>0.459999999999972</c:v>
                </c:pt>
                <c:pt idx="387">
                  <c:v>0.469999999999972</c:v>
                </c:pt>
                <c:pt idx="388">
                  <c:v>0.479999999999972</c:v>
                </c:pt>
                <c:pt idx="389">
                  <c:v>0.489999999999972</c:v>
                </c:pt>
                <c:pt idx="390">
                  <c:v>0.499999999999972</c:v>
                </c:pt>
                <c:pt idx="391">
                  <c:v>0.509999999999972</c:v>
                </c:pt>
                <c:pt idx="392">
                  <c:v>0.519999999999972</c:v>
                </c:pt>
                <c:pt idx="393">
                  <c:v>0.529999999999972</c:v>
                </c:pt>
                <c:pt idx="394">
                  <c:v>0.539999999999972</c:v>
                </c:pt>
                <c:pt idx="395">
                  <c:v>0.549999999999972</c:v>
                </c:pt>
                <c:pt idx="396">
                  <c:v>0.559999999999972</c:v>
                </c:pt>
                <c:pt idx="397">
                  <c:v>0.569999999999972</c:v>
                </c:pt>
                <c:pt idx="398">
                  <c:v>0.579999999999972</c:v>
                </c:pt>
                <c:pt idx="399">
                  <c:v>0.589999999999972</c:v>
                </c:pt>
                <c:pt idx="400">
                  <c:v>0.599999999999972</c:v>
                </c:pt>
                <c:pt idx="401">
                  <c:v>0.609999999999972</c:v>
                </c:pt>
                <c:pt idx="402">
                  <c:v>0.619999999999972</c:v>
                </c:pt>
                <c:pt idx="403">
                  <c:v>0.629999999999972</c:v>
                </c:pt>
                <c:pt idx="404">
                  <c:v>0.639999999999972</c:v>
                </c:pt>
                <c:pt idx="405">
                  <c:v>0.649999999999972</c:v>
                </c:pt>
                <c:pt idx="406">
                  <c:v>0.659999999999972</c:v>
                </c:pt>
                <c:pt idx="407">
                  <c:v>0.669999999999972</c:v>
                </c:pt>
                <c:pt idx="408">
                  <c:v>0.679999999999972</c:v>
                </c:pt>
                <c:pt idx="409">
                  <c:v>0.689999999999972</c:v>
                </c:pt>
                <c:pt idx="410">
                  <c:v>0.699999999999972</c:v>
                </c:pt>
                <c:pt idx="411">
                  <c:v>0.709999999999972</c:v>
                </c:pt>
                <c:pt idx="412">
                  <c:v>0.719999999999972</c:v>
                </c:pt>
                <c:pt idx="413">
                  <c:v>0.729999999999972</c:v>
                </c:pt>
                <c:pt idx="414">
                  <c:v>0.739999999999972</c:v>
                </c:pt>
                <c:pt idx="415">
                  <c:v>0.749999999999972</c:v>
                </c:pt>
                <c:pt idx="416">
                  <c:v>0.759999999999972</c:v>
                </c:pt>
                <c:pt idx="417">
                  <c:v>0.769999999999972</c:v>
                </c:pt>
                <c:pt idx="418">
                  <c:v>0.779999999999972</c:v>
                </c:pt>
                <c:pt idx="419">
                  <c:v>0.789999999999972</c:v>
                </c:pt>
                <c:pt idx="420">
                  <c:v>0.799999999999972</c:v>
                </c:pt>
                <c:pt idx="421">
                  <c:v>0.809999999999972</c:v>
                </c:pt>
                <c:pt idx="422">
                  <c:v>0.819999999999972</c:v>
                </c:pt>
                <c:pt idx="423">
                  <c:v>0.829999999999972</c:v>
                </c:pt>
                <c:pt idx="424">
                  <c:v>0.839999999999972</c:v>
                </c:pt>
                <c:pt idx="425">
                  <c:v>0.849999999999972</c:v>
                </c:pt>
                <c:pt idx="426">
                  <c:v>0.859999999999972</c:v>
                </c:pt>
                <c:pt idx="427">
                  <c:v>0.869999999999972</c:v>
                </c:pt>
                <c:pt idx="428">
                  <c:v>0.879999999999972</c:v>
                </c:pt>
                <c:pt idx="429">
                  <c:v>0.889999999999972</c:v>
                </c:pt>
                <c:pt idx="430">
                  <c:v>0.899999999999972</c:v>
                </c:pt>
                <c:pt idx="431">
                  <c:v>0.909999999999972</c:v>
                </c:pt>
                <c:pt idx="432">
                  <c:v>0.919999999999972</c:v>
                </c:pt>
                <c:pt idx="433">
                  <c:v>0.929999999999972</c:v>
                </c:pt>
                <c:pt idx="434">
                  <c:v>0.939999999999972</c:v>
                </c:pt>
                <c:pt idx="435">
                  <c:v>0.949999999999972</c:v>
                </c:pt>
                <c:pt idx="436">
                  <c:v>0.959999999999973</c:v>
                </c:pt>
                <c:pt idx="437">
                  <c:v>0.969999999999973</c:v>
                </c:pt>
                <c:pt idx="438">
                  <c:v>0.979999999999973</c:v>
                </c:pt>
                <c:pt idx="439">
                  <c:v>0.989999999999973</c:v>
                </c:pt>
                <c:pt idx="440">
                  <c:v>0.999999999999973</c:v>
                </c:pt>
                <c:pt idx="441">
                  <c:v>1.009999999999972</c:v>
                </c:pt>
                <c:pt idx="442">
                  <c:v>1.019999999999972</c:v>
                </c:pt>
                <c:pt idx="443">
                  <c:v>1.029999999999972</c:v>
                </c:pt>
                <c:pt idx="444">
                  <c:v>1.039999999999972</c:v>
                </c:pt>
                <c:pt idx="445">
                  <c:v>1.049999999999972</c:v>
                </c:pt>
                <c:pt idx="446">
                  <c:v>1.059999999999973</c:v>
                </c:pt>
                <c:pt idx="447">
                  <c:v>1.069999999999973</c:v>
                </c:pt>
                <c:pt idx="448">
                  <c:v>1.079999999999973</c:v>
                </c:pt>
                <c:pt idx="449">
                  <c:v>1.089999999999973</c:v>
                </c:pt>
                <c:pt idx="450">
                  <c:v>1.099999999999973</c:v>
                </c:pt>
                <c:pt idx="451">
                  <c:v>1.109999999999973</c:v>
                </c:pt>
                <c:pt idx="452">
                  <c:v>1.119999999999973</c:v>
                </c:pt>
                <c:pt idx="453">
                  <c:v>1.129999999999973</c:v>
                </c:pt>
                <c:pt idx="454">
                  <c:v>1.139999999999973</c:v>
                </c:pt>
                <c:pt idx="455">
                  <c:v>1.149999999999973</c:v>
                </c:pt>
                <c:pt idx="456">
                  <c:v>1.159999999999973</c:v>
                </c:pt>
                <c:pt idx="457">
                  <c:v>1.169999999999973</c:v>
                </c:pt>
                <c:pt idx="458">
                  <c:v>1.179999999999973</c:v>
                </c:pt>
                <c:pt idx="459">
                  <c:v>1.189999999999973</c:v>
                </c:pt>
                <c:pt idx="460">
                  <c:v>1.199999999999973</c:v>
                </c:pt>
                <c:pt idx="461">
                  <c:v>1.209999999999973</c:v>
                </c:pt>
                <c:pt idx="462">
                  <c:v>1.219999999999973</c:v>
                </c:pt>
                <c:pt idx="463">
                  <c:v>1.229999999999973</c:v>
                </c:pt>
                <c:pt idx="464">
                  <c:v>1.239999999999973</c:v>
                </c:pt>
                <c:pt idx="465">
                  <c:v>1.249999999999973</c:v>
                </c:pt>
                <c:pt idx="466">
                  <c:v>1.259999999999973</c:v>
                </c:pt>
                <c:pt idx="467">
                  <c:v>1.269999999999973</c:v>
                </c:pt>
                <c:pt idx="468">
                  <c:v>1.279999999999973</c:v>
                </c:pt>
                <c:pt idx="469">
                  <c:v>1.289999999999973</c:v>
                </c:pt>
                <c:pt idx="470">
                  <c:v>1.299999999999973</c:v>
                </c:pt>
                <c:pt idx="471">
                  <c:v>1.309999999999973</c:v>
                </c:pt>
                <c:pt idx="472">
                  <c:v>1.319999999999973</c:v>
                </c:pt>
                <c:pt idx="473">
                  <c:v>1.329999999999973</c:v>
                </c:pt>
                <c:pt idx="474">
                  <c:v>1.339999999999973</c:v>
                </c:pt>
                <c:pt idx="475">
                  <c:v>1.349999999999973</c:v>
                </c:pt>
                <c:pt idx="476">
                  <c:v>1.359999999999973</c:v>
                </c:pt>
                <c:pt idx="477">
                  <c:v>1.369999999999973</c:v>
                </c:pt>
                <c:pt idx="478">
                  <c:v>1.379999999999973</c:v>
                </c:pt>
                <c:pt idx="479">
                  <c:v>1.389999999999973</c:v>
                </c:pt>
                <c:pt idx="480">
                  <c:v>1.399999999999973</c:v>
                </c:pt>
                <c:pt idx="481">
                  <c:v>1.409999999999973</c:v>
                </c:pt>
                <c:pt idx="482">
                  <c:v>1.419999999999973</c:v>
                </c:pt>
                <c:pt idx="483">
                  <c:v>1.429999999999973</c:v>
                </c:pt>
                <c:pt idx="484">
                  <c:v>1.439999999999973</c:v>
                </c:pt>
                <c:pt idx="485">
                  <c:v>1.449999999999973</c:v>
                </c:pt>
                <c:pt idx="486">
                  <c:v>1.459999999999973</c:v>
                </c:pt>
                <c:pt idx="487">
                  <c:v>1.469999999999973</c:v>
                </c:pt>
                <c:pt idx="488">
                  <c:v>1.479999999999973</c:v>
                </c:pt>
                <c:pt idx="489">
                  <c:v>1.489999999999973</c:v>
                </c:pt>
                <c:pt idx="490">
                  <c:v>1.499999999999973</c:v>
                </c:pt>
                <c:pt idx="491">
                  <c:v>1.509999999999973</c:v>
                </c:pt>
                <c:pt idx="492">
                  <c:v>1.519999999999973</c:v>
                </c:pt>
                <c:pt idx="493">
                  <c:v>1.529999999999973</c:v>
                </c:pt>
                <c:pt idx="494">
                  <c:v>1.539999999999973</c:v>
                </c:pt>
                <c:pt idx="495">
                  <c:v>1.549999999999973</c:v>
                </c:pt>
                <c:pt idx="496">
                  <c:v>1.559999999999973</c:v>
                </c:pt>
                <c:pt idx="497">
                  <c:v>1.569999999999973</c:v>
                </c:pt>
                <c:pt idx="498">
                  <c:v>1.579999999999973</c:v>
                </c:pt>
                <c:pt idx="499">
                  <c:v>1.589999999999973</c:v>
                </c:pt>
                <c:pt idx="500">
                  <c:v>1.599999999999973</c:v>
                </c:pt>
                <c:pt idx="501">
                  <c:v>1.609999999999973</c:v>
                </c:pt>
                <c:pt idx="502">
                  <c:v>1.619999999999973</c:v>
                </c:pt>
                <c:pt idx="503">
                  <c:v>1.629999999999973</c:v>
                </c:pt>
                <c:pt idx="504">
                  <c:v>1.639999999999973</c:v>
                </c:pt>
                <c:pt idx="505">
                  <c:v>1.649999999999973</c:v>
                </c:pt>
                <c:pt idx="506">
                  <c:v>1.659999999999973</c:v>
                </c:pt>
                <c:pt idx="507">
                  <c:v>1.669999999999973</c:v>
                </c:pt>
                <c:pt idx="508">
                  <c:v>1.679999999999973</c:v>
                </c:pt>
                <c:pt idx="509">
                  <c:v>1.689999999999973</c:v>
                </c:pt>
                <c:pt idx="510">
                  <c:v>1.699999999999973</c:v>
                </c:pt>
                <c:pt idx="511">
                  <c:v>1.709999999999973</c:v>
                </c:pt>
                <c:pt idx="512">
                  <c:v>1.719999999999973</c:v>
                </c:pt>
                <c:pt idx="513">
                  <c:v>1.729999999999973</c:v>
                </c:pt>
                <c:pt idx="514">
                  <c:v>1.739999999999973</c:v>
                </c:pt>
                <c:pt idx="515">
                  <c:v>1.749999999999973</c:v>
                </c:pt>
                <c:pt idx="516">
                  <c:v>1.759999999999973</c:v>
                </c:pt>
                <c:pt idx="517">
                  <c:v>1.769999999999973</c:v>
                </c:pt>
                <c:pt idx="518">
                  <c:v>1.779999999999973</c:v>
                </c:pt>
                <c:pt idx="519">
                  <c:v>1.789999999999973</c:v>
                </c:pt>
                <c:pt idx="520">
                  <c:v>1.799999999999973</c:v>
                </c:pt>
                <c:pt idx="521">
                  <c:v>1.809999999999973</c:v>
                </c:pt>
                <c:pt idx="522">
                  <c:v>1.819999999999973</c:v>
                </c:pt>
                <c:pt idx="523">
                  <c:v>1.829999999999973</c:v>
                </c:pt>
                <c:pt idx="524">
                  <c:v>1.839999999999973</c:v>
                </c:pt>
                <c:pt idx="525">
                  <c:v>1.849999999999973</c:v>
                </c:pt>
                <c:pt idx="526">
                  <c:v>1.859999999999973</c:v>
                </c:pt>
                <c:pt idx="527">
                  <c:v>1.869999999999973</c:v>
                </c:pt>
                <c:pt idx="528">
                  <c:v>1.879999999999973</c:v>
                </c:pt>
                <c:pt idx="529">
                  <c:v>1.889999999999973</c:v>
                </c:pt>
                <c:pt idx="530">
                  <c:v>1.899999999999973</c:v>
                </c:pt>
                <c:pt idx="531">
                  <c:v>1.909999999999973</c:v>
                </c:pt>
                <c:pt idx="532">
                  <c:v>1.919999999999973</c:v>
                </c:pt>
                <c:pt idx="533">
                  <c:v>1.929999999999973</c:v>
                </c:pt>
                <c:pt idx="534">
                  <c:v>1.939999999999973</c:v>
                </c:pt>
                <c:pt idx="535">
                  <c:v>1.949999999999973</c:v>
                </c:pt>
                <c:pt idx="536">
                  <c:v>1.959999999999973</c:v>
                </c:pt>
                <c:pt idx="537">
                  <c:v>1.969999999999973</c:v>
                </c:pt>
                <c:pt idx="538">
                  <c:v>1.979999999999973</c:v>
                </c:pt>
                <c:pt idx="539">
                  <c:v>1.989999999999973</c:v>
                </c:pt>
                <c:pt idx="540">
                  <c:v>1.999999999999973</c:v>
                </c:pt>
                <c:pt idx="541">
                  <c:v>2.009999999999973</c:v>
                </c:pt>
                <c:pt idx="542">
                  <c:v>2.019999999999973</c:v>
                </c:pt>
                <c:pt idx="543">
                  <c:v>2.029999999999973</c:v>
                </c:pt>
                <c:pt idx="544">
                  <c:v>2.039999999999972</c:v>
                </c:pt>
                <c:pt idx="545">
                  <c:v>2.049999999999972</c:v>
                </c:pt>
                <c:pt idx="546">
                  <c:v>2.059999999999972</c:v>
                </c:pt>
                <c:pt idx="547">
                  <c:v>2.069999999999972</c:v>
                </c:pt>
                <c:pt idx="548">
                  <c:v>2.079999999999972</c:v>
                </c:pt>
                <c:pt idx="549">
                  <c:v>2.089999999999971</c:v>
                </c:pt>
                <c:pt idx="550">
                  <c:v>2.099999999999971</c:v>
                </c:pt>
                <c:pt idx="551">
                  <c:v>2.109999999999971</c:v>
                </c:pt>
                <c:pt idx="552">
                  <c:v>2.119999999999971</c:v>
                </c:pt>
                <c:pt idx="553">
                  <c:v>2.129999999999971</c:v>
                </c:pt>
                <c:pt idx="554">
                  <c:v>2.13999999999997</c:v>
                </c:pt>
                <c:pt idx="555">
                  <c:v>2.14999999999997</c:v>
                </c:pt>
                <c:pt idx="556">
                  <c:v>2.15999999999997</c:v>
                </c:pt>
                <c:pt idx="557">
                  <c:v>2.16999999999997</c:v>
                </c:pt>
                <c:pt idx="558">
                  <c:v>2.17999999999997</c:v>
                </c:pt>
                <c:pt idx="559">
                  <c:v>2.189999999999969</c:v>
                </c:pt>
                <c:pt idx="560">
                  <c:v>2.199999999999969</c:v>
                </c:pt>
                <c:pt idx="561">
                  <c:v>2.209999999999969</c:v>
                </c:pt>
                <c:pt idx="562">
                  <c:v>2.219999999999969</c:v>
                </c:pt>
                <c:pt idx="563">
                  <c:v>2.229999999999968</c:v>
                </c:pt>
                <c:pt idx="564">
                  <c:v>2.239999999999968</c:v>
                </c:pt>
                <c:pt idx="565">
                  <c:v>2.249999999999968</c:v>
                </c:pt>
                <c:pt idx="566">
                  <c:v>2.259999999999968</c:v>
                </c:pt>
                <c:pt idx="567">
                  <c:v>2.269999999999968</c:v>
                </c:pt>
                <c:pt idx="568">
                  <c:v>2.279999999999967</c:v>
                </c:pt>
                <c:pt idx="569">
                  <c:v>2.289999999999967</c:v>
                </c:pt>
                <c:pt idx="570">
                  <c:v>2.299999999999967</c:v>
                </c:pt>
                <c:pt idx="571">
                  <c:v>2.309999999999967</c:v>
                </c:pt>
                <c:pt idx="572">
                  <c:v>2.319999999999966</c:v>
                </c:pt>
                <c:pt idx="573">
                  <c:v>2.329999999999966</c:v>
                </c:pt>
                <c:pt idx="574">
                  <c:v>2.339999999999966</c:v>
                </c:pt>
                <c:pt idx="575">
                  <c:v>2.349999999999966</c:v>
                </c:pt>
                <c:pt idx="576">
                  <c:v>2.359999999999966</c:v>
                </c:pt>
                <c:pt idx="577">
                  <c:v>2.369999999999965</c:v>
                </c:pt>
                <c:pt idx="578">
                  <c:v>2.379999999999965</c:v>
                </c:pt>
                <c:pt idx="579">
                  <c:v>2.389999999999965</c:v>
                </c:pt>
                <c:pt idx="580">
                  <c:v>2.399999999999965</c:v>
                </c:pt>
                <c:pt idx="581">
                  <c:v>2.409999999999965</c:v>
                </c:pt>
                <c:pt idx="582">
                  <c:v>2.419999999999964</c:v>
                </c:pt>
                <c:pt idx="583">
                  <c:v>2.429999999999964</c:v>
                </c:pt>
                <c:pt idx="584">
                  <c:v>2.439999999999964</c:v>
                </c:pt>
                <c:pt idx="585">
                  <c:v>2.449999999999964</c:v>
                </c:pt>
                <c:pt idx="586">
                  <c:v>2.459999999999964</c:v>
                </c:pt>
                <c:pt idx="587">
                  <c:v>2.469999999999963</c:v>
                </c:pt>
                <c:pt idx="588">
                  <c:v>2.479999999999963</c:v>
                </c:pt>
                <c:pt idx="589">
                  <c:v>2.489999999999963</c:v>
                </c:pt>
                <c:pt idx="590">
                  <c:v>2.499999999999963</c:v>
                </c:pt>
                <c:pt idx="591">
                  <c:v>2.509999999999962</c:v>
                </c:pt>
                <c:pt idx="592">
                  <c:v>2.519999999999962</c:v>
                </c:pt>
                <c:pt idx="593">
                  <c:v>2.529999999999962</c:v>
                </c:pt>
                <c:pt idx="594">
                  <c:v>2.539999999999962</c:v>
                </c:pt>
                <c:pt idx="595">
                  <c:v>2.549999999999962</c:v>
                </c:pt>
                <c:pt idx="596">
                  <c:v>2.559999999999961</c:v>
                </c:pt>
                <c:pt idx="597">
                  <c:v>2.569999999999961</c:v>
                </c:pt>
                <c:pt idx="598">
                  <c:v>2.579999999999961</c:v>
                </c:pt>
                <c:pt idx="599">
                  <c:v>2.589999999999961</c:v>
                </c:pt>
                <c:pt idx="600">
                  <c:v>2.599999999999961</c:v>
                </c:pt>
                <c:pt idx="601">
                  <c:v>2.60999999999996</c:v>
                </c:pt>
                <c:pt idx="602">
                  <c:v>2.61999999999996</c:v>
                </c:pt>
                <c:pt idx="603">
                  <c:v>2.62999999999996</c:v>
                </c:pt>
                <c:pt idx="604">
                  <c:v>2.63999999999996</c:v>
                </c:pt>
                <c:pt idx="605">
                  <c:v>2.649999999999959</c:v>
                </c:pt>
                <c:pt idx="606">
                  <c:v>2.659999999999959</c:v>
                </c:pt>
                <c:pt idx="607">
                  <c:v>2.669999999999959</c:v>
                </c:pt>
                <c:pt idx="608">
                  <c:v>2.679999999999959</c:v>
                </c:pt>
                <c:pt idx="609">
                  <c:v>2.689999999999959</c:v>
                </c:pt>
                <c:pt idx="610">
                  <c:v>2.699999999999958</c:v>
                </c:pt>
                <c:pt idx="611">
                  <c:v>2.709999999999958</c:v>
                </c:pt>
                <c:pt idx="612">
                  <c:v>2.719999999999958</c:v>
                </c:pt>
                <c:pt idx="613">
                  <c:v>2.729999999999958</c:v>
                </c:pt>
                <c:pt idx="614">
                  <c:v>2.739999999999958</c:v>
                </c:pt>
                <c:pt idx="615">
                  <c:v>2.749999999999957</c:v>
                </c:pt>
                <c:pt idx="616">
                  <c:v>2.759999999999957</c:v>
                </c:pt>
                <c:pt idx="617">
                  <c:v>2.769999999999957</c:v>
                </c:pt>
                <c:pt idx="618">
                  <c:v>2.779999999999957</c:v>
                </c:pt>
                <c:pt idx="619">
                  <c:v>2.789999999999956</c:v>
                </c:pt>
                <c:pt idx="620">
                  <c:v>2.799999999999956</c:v>
                </c:pt>
                <c:pt idx="621">
                  <c:v>2.809999999999956</c:v>
                </c:pt>
                <c:pt idx="622">
                  <c:v>2.819999999999956</c:v>
                </c:pt>
                <c:pt idx="623">
                  <c:v>2.829999999999956</c:v>
                </c:pt>
                <c:pt idx="624">
                  <c:v>2.839999999999955</c:v>
                </c:pt>
                <c:pt idx="625">
                  <c:v>2.849999999999955</c:v>
                </c:pt>
                <c:pt idx="626">
                  <c:v>2.859999999999955</c:v>
                </c:pt>
                <c:pt idx="627">
                  <c:v>2.869999999999955</c:v>
                </c:pt>
                <c:pt idx="628">
                  <c:v>2.879999999999955</c:v>
                </c:pt>
                <c:pt idx="629">
                  <c:v>2.889999999999954</c:v>
                </c:pt>
                <c:pt idx="630">
                  <c:v>2.899999999999954</c:v>
                </c:pt>
                <c:pt idx="631">
                  <c:v>2.909999999999954</c:v>
                </c:pt>
                <c:pt idx="632">
                  <c:v>2.919999999999954</c:v>
                </c:pt>
                <c:pt idx="633">
                  <c:v>2.929999999999954</c:v>
                </c:pt>
                <c:pt idx="634">
                  <c:v>2.939999999999953</c:v>
                </c:pt>
                <c:pt idx="635">
                  <c:v>2.949999999999953</c:v>
                </c:pt>
                <c:pt idx="636">
                  <c:v>2.959999999999953</c:v>
                </c:pt>
                <c:pt idx="637">
                  <c:v>2.969999999999953</c:v>
                </c:pt>
                <c:pt idx="638">
                  <c:v>2.979999999999952</c:v>
                </c:pt>
                <c:pt idx="639">
                  <c:v>2.989999999999952</c:v>
                </c:pt>
                <c:pt idx="640">
                  <c:v>2.999999999999952</c:v>
                </c:pt>
                <c:pt idx="641">
                  <c:v>3.009999999999952</c:v>
                </c:pt>
                <c:pt idx="642">
                  <c:v>3.019999999999952</c:v>
                </c:pt>
                <c:pt idx="643">
                  <c:v>3.029999999999951</c:v>
                </c:pt>
                <c:pt idx="644">
                  <c:v>3.039999999999951</c:v>
                </c:pt>
                <c:pt idx="645">
                  <c:v>3.049999999999951</c:v>
                </c:pt>
                <c:pt idx="646">
                  <c:v>3.059999999999951</c:v>
                </c:pt>
                <c:pt idx="647">
                  <c:v>3.069999999999951</c:v>
                </c:pt>
                <c:pt idx="648">
                  <c:v>3.07999999999995</c:v>
                </c:pt>
                <c:pt idx="649">
                  <c:v>3.08999999999995</c:v>
                </c:pt>
                <c:pt idx="650">
                  <c:v>3.09999999999995</c:v>
                </c:pt>
                <c:pt idx="651">
                  <c:v>3.10999999999995</c:v>
                </c:pt>
                <c:pt idx="652">
                  <c:v>3.119999999999949</c:v>
                </c:pt>
                <c:pt idx="653">
                  <c:v>3.129999999999949</c:v>
                </c:pt>
                <c:pt idx="654">
                  <c:v>3.139999999999949</c:v>
                </c:pt>
                <c:pt idx="655">
                  <c:v>3.149999999999949</c:v>
                </c:pt>
                <c:pt idx="656">
                  <c:v>3.159999999999949</c:v>
                </c:pt>
                <c:pt idx="657">
                  <c:v>3.169999999999948</c:v>
                </c:pt>
                <c:pt idx="658">
                  <c:v>3.179999999999948</c:v>
                </c:pt>
                <c:pt idx="659">
                  <c:v>3.189999999999948</c:v>
                </c:pt>
                <c:pt idx="660">
                  <c:v>3.199999999999948</c:v>
                </c:pt>
                <c:pt idx="661">
                  <c:v>3.209999999999948</c:v>
                </c:pt>
                <c:pt idx="662">
                  <c:v>3.219999999999947</c:v>
                </c:pt>
                <c:pt idx="663">
                  <c:v>3.229999999999947</c:v>
                </c:pt>
                <c:pt idx="664">
                  <c:v>3.239999999999947</c:v>
                </c:pt>
                <c:pt idx="665">
                  <c:v>3.249999999999947</c:v>
                </c:pt>
                <c:pt idx="666">
                  <c:v>3.259999999999946</c:v>
                </c:pt>
                <c:pt idx="667">
                  <c:v>3.269999999999946</c:v>
                </c:pt>
                <c:pt idx="668">
                  <c:v>3.279999999999946</c:v>
                </c:pt>
                <c:pt idx="669">
                  <c:v>3.289999999999946</c:v>
                </c:pt>
                <c:pt idx="670">
                  <c:v>3.299999999999946</c:v>
                </c:pt>
                <c:pt idx="671">
                  <c:v>3.309999999999945</c:v>
                </c:pt>
                <c:pt idx="672">
                  <c:v>3.319999999999945</c:v>
                </c:pt>
                <c:pt idx="673">
                  <c:v>3.329999999999945</c:v>
                </c:pt>
                <c:pt idx="674">
                  <c:v>3.339999999999945</c:v>
                </c:pt>
                <c:pt idx="675">
                  <c:v>3.349999999999945</c:v>
                </c:pt>
                <c:pt idx="676">
                  <c:v>3.359999999999944</c:v>
                </c:pt>
                <c:pt idx="677">
                  <c:v>3.369999999999944</c:v>
                </c:pt>
                <c:pt idx="678">
                  <c:v>3.379999999999944</c:v>
                </c:pt>
                <c:pt idx="679">
                  <c:v>3.389999999999944</c:v>
                </c:pt>
                <c:pt idx="680">
                  <c:v>3.399999999999943</c:v>
                </c:pt>
              </c:numCache>
            </c:numRef>
          </c:xVal>
          <c:yVal>
            <c:numRef>
              <c:f>'T-Table'!$M$58:$M$738</c:f>
              <c:numCache>
                <c:formatCode>General</c:formatCode>
                <c:ptCount val="681"/>
                <c:pt idx="1">
                  <c:v>0.0201023129616007</c:v>
                </c:pt>
                <c:pt idx="2">
                  <c:v>0.0202544118526271</c:v>
                </c:pt>
                <c:pt idx="3">
                  <c:v>0.0204079812679225</c:v>
                </c:pt>
                <c:pt idx="4">
                  <c:v>0.0205630381220123</c:v>
                </c:pt>
                <c:pt idx="5">
                  <c:v>0.0207195995488463</c:v>
                </c:pt>
                <c:pt idx="6">
                  <c:v>0.0208776829050628</c:v>
                </c:pt>
                <c:pt idx="7">
                  <c:v>0.0210373057729529</c:v>
                </c:pt>
                <c:pt idx="8">
                  <c:v>0.0211984859636805</c:v>
                </c:pt>
                <c:pt idx="9">
                  <c:v>0.0213612415204123</c:v>
                </c:pt>
                <c:pt idx="10">
                  <c:v>0.0215255907215828</c:v>
                </c:pt>
                <c:pt idx="11">
                  <c:v>0.021691552084202</c:v>
                </c:pt>
                <c:pt idx="12">
                  <c:v>0.0218591443670313</c:v>
                </c:pt>
                <c:pt idx="13">
                  <c:v>0.0220283865741577</c:v>
                </c:pt>
                <c:pt idx="14">
                  <c:v>0.0221992979582475</c:v>
                </c:pt>
                <c:pt idx="15">
                  <c:v>0.0223718980240761</c:v>
                </c:pt>
                <c:pt idx="16">
                  <c:v>0.0225462065319815</c:v>
                </c:pt>
                <c:pt idx="17">
                  <c:v>0.0227222435014718</c:v>
                </c:pt>
                <c:pt idx="18">
                  <c:v>0.0229000292147896</c:v>
                </c:pt>
                <c:pt idx="19">
                  <c:v>0.0230795842206088</c:v>
                </c:pt>
                <c:pt idx="20">
                  <c:v>0.0232609293376873</c:v>
                </c:pt>
                <c:pt idx="21">
                  <c:v>0.0234440856585527</c:v>
                </c:pt>
                <c:pt idx="22">
                  <c:v>0.0236290745534884</c:v>
                </c:pt>
                <c:pt idx="23">
                  <c:v>0.0238159176742414</c:v>
                </c:pt>
                <c:pt idx="24">
                  <c:v>0.0240046369579083</c:v>
                </c:pt>
                <c:pt idx="25">
                  <c:v>0.0241952546309321</c:v>
                </c:pt>
                <c:pt idx="26">
                  <c:v>0.0243877932132097</c:v>
                </c:pt>
                <c:pt idx="27">
                  <c:v>0.0245822755218783</c:v>
                </c:pt>
                <c:pt idx="28">
                  <c:v>0.0247787246757447</c:v>
                </c:pt>
                <c:pt idx="29">
                  <c:v>0.0249771640992158</c:v>
                </c:pt>
                <c:pt idx="30">
                  <c:v>0.0251776175266061</c:v>
                </c:pt>
                <c:pt idx="31">
                  <c:v>0.0253801090064232</c:v>
                </c:pt>
                <c:pt idx="32">
                  <c:v>0.0255846629056311</c:v>
                </c:pt>
                <c:pt idx="33">
                  <c:v>0.0257913039141355</c:v>
                </c:pt>
                <c:pt idx="34">
                  <c:v>0.0260000570490471</c:v>
                </c:pt>
                <c:pt idx="35">
                  <c:v>0.0262109476593997</c:v>
                </c:pt>
                <c:pt idx="36">
                  <c:v>0.0264240014305361</c:v>
                </c:pt>
                <c:pt idx="37">
                  <c:v>0.0266392443887486</c:v>
                </c:pt>
                <c:pt idx="38">
                  <c:v>0.0268567029059641</c:v>
                </c:pt>
                <c:pt idx="39">
                  <c:v>0.0270764037044735</c:v>
                </c:pt>
                <c:pt idx="40">
                  <c:v>0.0272983738616617</c:v>
                </c:pt>
                <c:pt idx="41">
                  <c:v>0.0275226408149143</c:v>
                </c:pt>
                <c:pt idx="42">
                  <c:v>0.0277492323664807</c:v>
                </c:pt>
                <c:pt idx="43">
                  <c:v>0.027978176688348</c:v>
                </c:pt>
                <c:pt idx="44">
                  <c:v>0.0282095023274143</c:v>
                </c:pt>
                <c:pt idx="45">
                  <c:v>0.0284432382104294</c:v>
                </c:pt>
                <c:pt idx="46">
                  <c:v>0.0286794136492019</c:v>
                </c:pt>
                <c:pt idx="47">
                  <c:v>0.0289180583456949</c:v>
                </c:pt>
                <c:pt idx="48">
                  <c:v>0.0291592023974108</c:v>
                </c:pt>
                <c:pt idx="49">
                  <c:v>0.0294028763025866</c:v>
                </c:pt>
                <c:pt idx="50">
                  <c:v>0.0296491109656349</c:v>
                </c:pt>
                <c:pt idx="51">
                  <c:v>0.0298979377025055</c:v>
                </c:pt>
                <c:pt idx="52">
                  <c:v>0.0301493882462811</c:v>
                </c:pt>
                <c:pt idx="53">
                  <c:v>0.03040349475254</c:v>
                </c:pt>
                <c:pt idx="54">
                  <c:v>0.030660289805251</c:v>
                </c:pt>
                <c:pt idx="55">
                  <c:v>0.0309198064221139</c:v>
                </c:pt>
                <c:pt idx="56">
                  <c:v>0.0311820780605432</c:v>
                </c:pt>
                <c:pt idx="57">
                  <c:v>0.0314471386233528</c:v>
                </c:pt>
                <c:pt idx="58">
                  <c:v>0.0317150224645624</c:v>
                </c:pt>
                <c:pt idx="59">
                  <c:v>0.0319857643953925</c:v>
                </c:pt>
                <c:pt idx="60">
                  <c:v>0.0322593996901821</c:v>
                </c:pt>
                <c:pt idx="61">
                  <c:v>0.0325359640924061</c:v>
                </c:pt>
                <c:pt idx="62">
                  <c:v>0.0328154938207481</c:v>
                </c:pt>
                <c:pt idx="63">
                  <c:v>0.0330980255752955</c:v>
                </c:pt>
                <c:pt idx="64">
                  <c:v>0.0333835965436346</c:v>
                </c:pt>
                <c:pt idx="65">
                  <c:v>0.0336722444072124</c:v>
                </c:pt>
                <c:pt idx="66">
                  <c:v>0.0339640073475311</c:v>
                </c:pt>
                <c:pt idx="67">
                  <c:v>0.0342589240525992</c:v>
                </c:pt>
                <c:pt idx="68">
                  <c:v>0.0345570337232592</c:v>
                </c:pt>
                <c:pt idx="69">
                  <c:v>0.0348583760797494</c:v>
                </c:pt>
                <c:pt idx="70">
                  <c:v>0.0351629913681317</c:v>
                </c:pt>
                <c:pt idx="71">
                  <c:v>0.0354709203669201</c:v>
                </c:pt>
                <c:pt idx="72">
                  <c:v>0.035782204393664</c:v>
                </c:pt>
                <c:pt idx="73">
                  <c:v>0.0360968853116095</c:v>
                </c:pt>
                <c:pt idx="74">
                  <c:v>0.0364150055364165</c:v>
                </c:pt>
                <c:pt idx="75">
                  <c:v>0.0367366080430087</c:v>
                </c:pt>
                <c:pt idx="76">
                  <c:v>0.0370617363721792</c:v>
                </c:pt>
                <c:pt idx="77">
                  <c:v>0.0373904346375853</c:v>
                </c:pt>
                <c:pt idx="78">
                  <c:v>0.0377227475326314</c:v>
                </c:pt>
                <c:pt idx="79">
                  <c:v>0.0380587203373084</c:v>
                </c:pt>
                <c:pt idx="80">
                  <c:v>0.0383983989251768</c:v>
                </c:pt>
                <c:pt idx="81">
                  <c:v>0.0387418297704278</c:v>
                </c:pt>
                <c:pt idx="82">
                  <c:v>0.0390890599547999</c:v>
                </c:pt>
                <c:pt idx="83">
                  <c:v>0.0394401371747177</c:v>
                </c:pt>
                <c:pt idx="84">
                  <c:v>0.0397951097483307</c:v>
                </c:pt>
                <c:pt idx="85">
                  <c:v>0.0401540266226297</c:v>
                </c:pt>
                <c:pt idx="86">
                  <c:v>0.0405169373805303</c:v>
                </c:pt>
                <c:pt idx="87">
                  <c:v>0.0408838922481225</c:v>
                </c:pt>
                <c:pt idx="88">
                  <c:v>0.0412549421016317</c:v>
                </c:pt>
                <c:pt idx="89">
                  <c:v>0.0416301384748463</c:v>
                </c:pt>
                <c:pt idx="90">
                  <c:v>0.0420095335660786</c:v>
                </c:pt>
                <c:pt idx="91">
                  <c:v>0.0423931802453925</c:v>
                </c:pt>
                <c:pt idx="92">
                  <c:v>0.0427811320618754</c:v>
                </c:pt>
                <c:pt idx="93">
                  <c:v>0.0431734432506992</c:v>
                </c:pt>
                <c:pt idx="94">
                  <c:v>0.0435701687403256</c:v>
                </c:pt>
                <c:pt idx="95">
                  <c:v>0.0439713641596673</c:v>
                </c:pt>
                <c:pt idx="96">
                  <c:v>0.0443770858452264</c:v>
                </c:pt>
                <c:pt idx="97">
                  <c:v>0.0447873908481222</c:v>
                </c:pt>
                <c:pt idx="98">
                  <c:v>0.0452023369412968</c:v>
                </c:pt>
                <c:pt idx="99">
                  <c:v>0.0456219826264648</c:v>
                </c:pt>
                <c:pt idx="100">
                  <c:v>0.0460463871410854</c:v>
                </c:pt>
                <c:pt idx="101">
                  <c:v>0.0464756104654351</c:v>
                </c:pt>
                <c:pt idx="102">
                  <c:v>0.0469097133293905</c:v>
                </c:pt>
                <c:pt idx="103">
                  <c:v>0.0473487572193343</c:v>
                </c:pt>
                <c:pt idx="104">
                  <c:v>0.0477928043848941</c:v>
                </c:pt>
                <c:pt idx="105">
                  <c:v>0.0482419178455817</c:v>
                </c:pt>
                <c:pt idx="106">
                  <c:v>0.0486961613975656</c:v>
                </c:pt>
                <c:pt idx="107">
                  <c:v>0.0491555996199766</c:v>
                </c:pt>
                <c:pt idx="108">
                  <c:v>0.0496202978814808</c:v>
                </c:pt>
                <c:pt idx="109">
                  <c:v>0.0500903223465299</c:v>
                </c:pt>
                <c:pt idx="110">
                  <c:v>0.0505657399814785</c:v>
                </c:pt>
                <c:pt idx="111">
                  <c:v>0.0510466185608127</c:v>
                </c:pt>
                <c:pt idx="112">
                  <c:v>0.0515330266728897</c:v>
                </c:pt>
                <c:pt idx="113">
                  <c:v>0.0520250337257666</c:v>
                </c:pt>
                <c:pt idx="114">
                  <c:v>0.0525227099528847</c:v>
                </c:pt>
                <c:pt idx="115">
                  <c:v>0.053026126418354</c:v>
                </c:pt>
                <c:pt idx="116">
                  <c:v>0.0535353550223383</c:v>
                </c:pt>
                <c:pt idx="117">
                  <c:v>0.0540504685060061</c:v>
                </c:pt>
                <c:pt idx="118">
                  <c:v>0.0545715404564717</c:v>
                </c:pt>
                <c:pt idx="119">
                  <c:v>0.0550986453112467</c:v>
                </c:pt>
                <c:pt idx="120">
                  <c:v>0.0556318583628146</c:v>
                </c:pt>
                <c:pt idx="121">
                  <c:v>0.0561712557625937</c:v>
                </c:pt>
                <c:pt idx="122">
                  <c:v>0.056716914524868</c:v>
                </c:pt>
                <c:pt idx="123">
                  <c:v>0.0572689125303727</c:v>
                </c:pt>
                <c:pt idx="124">
                  <c:v>0.0578273285294584</c:v>
                </c:pt>
                <c:pt idx="125">
                  <c:v>0.0583922421451444</c:v>
                </c:pt>
                <c:pt idx="126">
                  <c:v>0.0589637338756832</c:v>
                </c:pt>
                <c:pt idx="127">
                  <c:v>0.0595418850968254</c:v>
                </c:pt>
                <c:pt idx="128">
                  <c:v>0.0601267780637071</c:v>
                </c:pt>
                <c:pt idx="129">
                  <c:v>0.0607184959122597</c:v>
                </c:pt>
                <c:pt idx="130">
                  <c:v>0.0613171226604314</c:v>
                </c:pt>
                <c:pt idx="131">
                  <c:v>0.06192274320862</c:v>
                </c:pt>
                <c:pt idx="132">
                  <c:v>0.0625354433400615</c:v>
                </c:pt>
                <c:pt idx="133">
                  <c:v>0.0631553097203197</c:v>
                </c:pt>
                <c:pt idx="134">
                  <c:v>0.063782429896575</c:v>
                </c:pt>
                <c:pt idx="135">
                  <c:v>0.0644168922962707</c:v>
                </c:pt>
                <c:pt idx="136">
                  <c:v>0.0650587862251362</c:v>
                </c:pt>
                <c:pt idx="137">
                  <c:v>0.0657082018647559</c:v>
                </c:pt>
                <c:pt idx="138">
                  <c:v>0.0663652302694384</c:v>
                </c:pt>
                <c:pt idx="139">
                  <c:v>0.0670299633624638</c:v>
                </c:pt>
                <c:pt idx="140">
                  <c:v>0.0677024939316317</c:v>
                </c:pt>
                <c:pt idx="141">
                  <c:v>0.0683829156242321</c:v>
                </c:pt>
                <c:pt idx="142">
                  <c:v>0.0690713229410278</c:v>
                </c:pt>
                <c:pt idx="143">
                  <c:v>0.0697678112298039</c:v>
                </c:pt>
                <c:pt idx="144">
                  <c:v>0.0704724766778519</c:v>
                </c:pt>
                <c:pt idx="145">
                  <c:v>0.0711854163037096</c:v>
                </c:pt>
                <c:pt idx="146">
                  <c:v>0.0719067279480456</c:v>
                </c:pt>
                <c:pt idx="147">
                  <c:v>0.072636510263635</c:v>
                </c:pt>
                <c:pt idx="148">
                  <c:v>0.073374862704334</c:v>
                </c:pt>
                <c:pt idx="149">
                  <c:v>0.0741218855131898</c:v>
                </c:pt>
                <c:pt idx="150">
                  <c:v>0.0748776797093065</c:v>
                </c:pt>
                <c:pt idx="151">
                  <c:v>0.0756423470739231</c:v>
                </c:pt>
                <c:pt idx="152">
                  <c:v>0.0764159901351369</c:v>
                </c:pt>
                <c:pt idx="153">
                  <c:v>0.0771987121515938</c:v>
                </c:pt>
                <c:pt idx="154">
                  <c:v>0.0779906170949252</c:v>
                </c:pt>
                <c:pt idx="155">
                  <c:v>0.0787918096309958</c:v>
                </c:pt>
                <c:pt idx="156">
                  <c:v>0.0796023950997648</c:v>
                </c:pt>
                <c:pt idx="157">
                  <c:v>0.0804224794938801</c:v>
                </c:pt>
                <c:pt idx="158">
                  <c:v>0.0812521694358081</c:v>
                </c:pt>
                <c:pt idx="159">
                  <c:v>0.0820915721535642</c:v>
                </c:pt>
                <c:pt idx="160">
                  <c:v>0.0829407954548222</c:v>
                </c:pt>
                <c:pt idx="161">
                  <c:v>0.0837999476997142</c:v>
                </c:pt>
                <c:pt idx="162">
                  <c:v>0.0846691377716424</c:v>
                </c:pt>
                <c:pt idx="163">
                  <c:v>0.0855484750467483</c:v>
                </c:pt>
                <c:pt idx="164">
                  <c:v>0.0864380693614497</c:v>
                </c:pt>
                <c:pt idx="165">
                  <c:v>0.0873380309782567</c:v>
                </c:pt>
                <c:pt idx="166">
                  <c:v>0.0882484705496678</c:v>
                </c:pt>
                <c:pt idx="167">
                  <c:v>0.089169499080155</c:v>
                </c:pt>
                <c:pt idx="168">
                  <c:v>0.0901012278862634</c:v>
                </c:pt>
                <c:pt idx="169">
                  <c:v>0.091043768554444</c:v>
                </c:pt>
                <c:pt idx="170">
                  <c:v>0.091997232896901</c:v>
                </c:pt>
                <c:pt idx="171">
                  <c:v>0.0929617329053278</c:v>
                </c:pt>
                <c:pt idx="172">
                  <c:v>0.0939373807019916</c:v>
                </c:pt>
                <c:pt idx="173">
                  <c:v>0.0949242884890289</c:v>
                </c:pt>
                <c:pt idx="174">
                  <c:v>0.0959225684948217</c:v>
                </c:pt>
                <c:pt idx="175">
                  <c:v>0.096932332918187</c:v>
                </c:pt>
                <c:pt idx="176">
                  <c:v>0.0979536938698899</c:v>
                </c:pt>
                <c:pt idx="177">
                  <c:v>0.0989867633114705</c:v>
                </c:pt>
                <c:pt idx="178">
                  <c:v>0.100031652991472</c:v>
                </c:pt>
                <c:pt idx="179">
                  <c:v>0.101088474378708</c:v>
                </c:pt>
                <c:pt idx="180">
                  <c:v>0.102157338592757</c:v>
                </c:pt>
                <c:pt idx="181">
                  <c:v>0.10323835633147</c:v>
                </c:pt>
                <c:pt idx="182">
                  <c:v>0.104331637795341</c:v>
                </c:pt>
                <c:pt idx="183">
                  <c:v>0.105437292608901</c:v>
                </c:pt>
                <c:pt idx="184">
                  <c:v>0.106555429738653</c:v>
                </c:pt>
                <c:pt idx="185">
                  <c:v>0.107686157408038</c:v>
                </c:pt>
                <c:pt idx="186">
                  <c:v>0.108829583008663</c:v>
                </c:pt>
                <c:pt idx="187">
                  <c:v>0.109985813008207</c:v>
                </c:pt>
                <c:pt idx="188">
                  <c:v>0.111154952854942</c:v>
                </c:pt>
                <c:pt idx="189">
                  <c:v>0.112337106878169</c:v>
                </c:pt>
                <c:pt idx="190">
                  <c:v>0.11353237818541</c:v>
                </c:pt>
                <c:pt idx="191">
                  <c:v>0.114740868555374</c:v>
                </c:pt>
                <c:pt idx="192">
                  <c:v>0.115962678327353</c:v>
                </c:pt>
                <c:pt idx="193">
                  <c:v>0.117197906286304</c:v>
                </c:pt>
                <c:pt idx="194">
                  <c:v>0.118446649544113</c:v>
                </c:pt>
                <c:pt idx="195">
                  <c:v>0.119709003416624</c:v>
                </c:pt>
                <c:pt idx="196">
                  <c:v>0.12098506129633</c:v>
                </c:pt>
                <c:pt idx="197">
                  <c:v>0.122274914520948</c:v>
                </c:pt>
                <c:pt idx="198">
                  <c:v>0.123578652237311</c:v>
                </c:pt>
                <c:pt idx="199">
                  <c:v>0.124896361261151</c:v>
                </c:pt>
                <c:pt idx="200">
                  <c:v>0.126228125931982</c:v>
                </c:pt>
                <c:pt idx="201">
                  <c:v>0.127574027963573</c:v>
                </c:pt>
                <c:pt idx="202">
                  <c:v>0.128934146289761</c:v>
                </c:pt>
                <c:pt idx="203">
                  <c:v>0.130308556905323</c:v>
                </c:pt>
                <c:pt idx="204">
                  <c:v>0.131697332702219</c:v>
                </c:pt>
                <c:pt idx="205">
                  <c:v>0.133100543300912</c:v>
                </c:pt>
                <c:pt idx="206">
                  <c:v>0.134518254876714</c:v>
                </c:pt>
                <c:pt idx="207">
                  <c:v>0.135950529981232</c:v>
                </c:pt>
                <c:pt idx="208">
                  <c:v>0.137397427358876</c:v>
                </c:pt>
                <c:pt idx="209">
                  <c:v>0.138859001758074</c:v>
                </c:pt>
                <c:pt idx="210">
                  <c:v>0.140335303737715</c:v>
                </c:pt>
                <c:pt idx="211">
                  <c:v>0.141826379468268</c:v>
                </c:pt>
                <c:pt idx="212">
                  <c:v>0.143332270527963</c:v>
                </c:pt>
                <c:pt idx="213">
                  <c:v>0.144853013693746</c:v>
                </c:pt>
                <c:pt idx="214">
                  <c:v>0.14638864072708</c:v>
                </c:pt>
                <c:pt idx="215">
                  <c:v>0.147939178154799</c:v>
                </c:pt>
                <c:pt idx="216">
                  <c:v>0.149504647044796</c:v>
                </c:pt>
                <c:pt idx="217">
                  <c:v>0.151085062776579</c:v>
                </c:pt>
                <c:pt idx="218">
                  <c:v>0.152680434806896</c:v>
                </c:pt>
                <c:pt idx="219">
                  <c:v>0.154290766430509</c:v>
                </c:pt>
                <c:pt idx="220">
                  <c:v>0.155916054535765</c:v>
                </c:pt>
                <c:pt idx="221">
                  <c:v>0.157556289355754</c:v>
                </c:pt>
                <c:pt idx="222">
                  <c:v>0.159211454214381</c:v>
                </c:pt>
                <c:pt idx="223">
                  <c:v>0.160881525268075</c:v>
                </c:pt>
                <c:pt idx="224">
                  <c:v>0.162566471242875</c:v>
                </c:pt>
                <c:pt idx="225">
                  <c:v>0.164266253167256</c:v>
                </c:pt>
                <c:pt idx="226">
                  <c:v>0.165980824100598</c:v>
                </c:pt>
                <c:pt idx="227">
                  <c:v>0.167710128857845</c:v>
                </c:pt>
                <c:pt idx="228">
                  <c:v>0.169454103730204</c:v>
                </c:pt>
                <c:pt idx="229">
                  <c:v>0.171212676202148</c:v>
                </c:pt>
                <c:pt idx="230">
                  <c:v>0.172985764665223</c:v>
                </c:pt>
                <c:pt idx="231">
                  <c:v>0.174773278128493</c:v>
                </c:pt>
                <c:pt idx="232">
                  <c:v>0.176575115926259</c:v>
                </c:pt>
                <c:pt idx="233">
                  <c:v>0.178391167423209</c:v>
                </c:pt>
                <c:pt idx="234">
                  <c:v>0.180221311717132</c:v>
                </c:pt>
                <c:pt idx="235">
                  <c:v>0.182065417339883</c:v>
                </c:pt>
                <c:pt idx="236">
                  <c:v>0.183923341956704</c:v>
                </c:pt>
                <c:pt idx="237">
                  <c:v>0.185794932064465</c:v>
                </c:pt>
                <c:pt idx="238">
                  <c:v>0.187680022688907</c:v>
                </c:pt>
                <c:pt idx="239">
                  <c:v>0.18957843708195</c:v>
                </c:pt>
                <c:pt idx="240">
                  <c:v>0.19148998641878</c:v>
                </c:pt>
                <c:pt idx="241">
                  <c:v>0.19341446949579</c:v>
                </c:pt>
                <c:pt idx="242">
                  <c:v>0.195351672429678</c:v>
                </c:pt>
                <c:pt idx="243">
                  <c:v>0.19730136835816</c:v>
                </c:pt>
                <c:pt idx="244">
                  <c:v>0.199263317143095</c:v>
                </c:pt>
                <c:pt idx="245">
                  <c:v>0.201237265076448</c:v>
                </c:pt>
                <c:pt idx="246">
                  <c:v>0.203222944589798</c:v>
                </c:pt>
                <c:pt idx="247">
                  <c:v>0.205220073968071</c:v>
                </c:pt>
                <c:pt idx="248">
                  <c:v>0.20722835706819</c:v>
                </c:pt>
                <c:pt idx="249">
                  <c:v>0.209247483043318</c:v>
                </c:pt>
                <c:pt idx="250">
                  <c:v>0.211277126073472</c:v>
                </c:pt>
                <c:pt idx="251">
                  <c:v>0.213316945103292</c:v>
                </c:pt>
                <c:pt idx="252">
                  <c:v>0.215366583587828</c:v>
                </c:pt>
                <c:pt idx="253">
                  <c:v>0.217425669247162</c:v>
                </c:pt>
                <c:pt idx="254">
                  <c:v>0.219493813830418</c:v>
                </c:pt>
                <c:pt idx="255">
                  <c:v>0.22157061289072</c:v>
                </c:pt>
                <c:pt idx="256">
                  <c:v>0.223655645571386</c:v>
                </c:pt>
                <c:pt idx="257">
                  <c:v>0.225748474404452</c:v>
                </c:pt>
                <c:pt idx="258">
                  <c:v>0.227848645122808</c:v>
                </c:pt>
                <c:pt idx="259">
                  <c:v>0.229955686486438</c:v>
                </c:pt>
                <c:pt idx="260">
                  <c:v>0.232069110124111</c:v>
                </c:pt>
                <c:pt idx="261">
                  <c:v>0.234188410391367</c:v>
                </c:pt>
                <c:pt idx="262">
                  <c:v>0.236313064246063</c:v>
                </c:pt>
                <c:pt idx="263">
                  <c:v>0.238442531142025</c:v>
                </c:pt>
                <c:pt idx="264">
                  <c:v>0.240576252942426</c:v>
                </c:pt>
                <c:pt idx="265">
                  <c:v>0.242713653853721</c:v>
                </c:pt>
                <c:pt idx="266">
                  <c:v>0.244854140381034</c:v>
                </c:pt>
                <c:pt idx="267">
                  <c:v>0.246997101306357</c:v>
                </c:pt>
                <c:pt idx="268">
                  <c:v>0.249141907690364</c:v>
                </c:pt>
                <c:pt idx="269">
                  <c:v>0.251287912899245</c:v>
                </c:pt>
                <c:pt idx="270">
                  <c:v>0.253434452657142</c:v>
                </c:pt>
                <c:pt idx="271">
                  <c:v>0.255580845125691</c:v>
                </c:pt>
                <c:pt idx="272">
                  <c:v>0.257726391011315</c:v>
                </c:pt>
                <c:pt idx="273">
                  <c:v>0.259870373701676</c:v>
                </c:pt>
                <c:pt idx="274">
                  <c:v>0.262012059431793</c:v>
                </c:pt>
                <c:pt idx="275">
                  <c:v>0.264150697481069</c:v>
                </c:pt>
                <c:pt idx="276">
                  <c:v>0.266285520402221</c:v>
                </c:pt>
                <c:pt idx="277">
                  <c:v>0.268415744282668</c:v>
                </c:pt>
                <c:pt idx="278">
                  <c:v>0.27054056903949</c:v>
                </c:pt>
                <c:pt idx="279">
                  <c:v>0.272659178748535</c:v>
                </c:pt>
                <c:pt idx="280">
                  <c:v>0.274770742008634</c:v>
                </c:pt>
                <c:pt idx="281">
                  <c:v>0.276874412341266</c:v>
                </c:pt>
                <c:pt idx="282">
                  <c:v>0.278969328626533</c:v>
                </c:pt>
                <c:pt idx="283">
                  <c:v>0.281054615575949</c:v>
                </c:pt>
                <c:pt idx="284">
                  <c:v>0.28312938424222</c:v>
                </c:pt>
                <c:pt idx="285">
                  <c:v>0.285192732566819</c:v>
                </c:pt>
                <c:pt idx="286">
                  <c:v>0.287243745965238</c:v>
                </c:pt>
                <c:pt idx="287">
                  <c:v>0.289281497950278</c:v>
                </c:pt>
                <c:pt idx="288">
                  <c:v>0.291305050793511</c:v>
                </c:pt>
                <c:pt idx="289">
                  <c:v>0.29331345622492</c:v>
                </c:pt>
                <c:pt idx="290">
                  <c:v>0.295305756170117</c:v>
                </c:pt>
                <c:pt idx="291">
                  <c:v>0.29728098352606</c:v>
                </c:pt>
                <c:pt idx="292">
                  <c:v>0.299238162973192</c:v>
                </c:pt>
                <c:pt idx="293">
                  <c:v>0.30117631182548</c:v>
                </c:pt>
                <c:pt idx="294">
                  <c:v>0.303094440915996</c:v>
                </c:pt>
                <c:pt idx="295">
                  <c:v>0.30499155551873</c:v>
                </c:pt>
                <c:pt idx="296">
                  <c:v>0.306866656304727</c:v>
                </c:pt>
                <c:pt idx="297">
                  <c:v>0.308718740332348</c:v>
                </c:pt>
                <c:pt idx="298">
                  <c:v>0.310546802069933</c:v>
                </c:pt>
                <c:pt idx="299">
                  <c:v>0.312349834450232</c:v>
                </c:pt>
                <c:pt idx="300">
                  <c:v>0.314126829954486</c:v>
                </c:pt>
                <c:pt idx="301">
                  <c:v>0.315876781725577</c:v>
                </c:pt>
                <c:pt idx="302">
                  <c:v>0.317598684707465</c:v>
                </c:pt>
                <c:pt idx="303">
                  <c:v>0.319291536810229</c:v>
                </c:pt>
                <c:pt idx="304">
                  <c:v>0.320954340098178</c:v>
                </c:pt>
                <c:pt idx="305">
                  <c:v>0.322586101998823</c:v>
                </c:pt>
                <c:pt idx="306">
                  <c:v>0.324185836531188</c:v>
                </c:pt>
                <c:pt idx="307">
                  <c:v>0.325752565550719</c:v>
                </c:pt>
                <c:pt idx="308">
                  <c:v>0.327285320008319</c:v>
                </c:pt>
                <c:pt idx="309">
                  <c:v>0.328783141221112</c:v>
                </c:pt>
                <c:pt idx="310">
                  <c:v>0.33024508215268</c:v>
                </c:pt>
                <c:pt idx="311">
                  <c:v>0.331670208699153</c:v>
                </c:pt>
                <c:pt idx="312">
                  <c:v>0.333057600979347</c:v>
                </c:pt>
                <c:pt idx="313">
                  <c:v>0.33440635462525</c:v>
                </c:pt>
                <c:pt idx="314">
                  <c:v>0.335715582070284</c:v>
                </c:pt>
                <c:pt idx="315">
                  <c:v>0.336984413832164</c:v>
                </c:pt>
                <c:pt idx="316">
                  <c:v>0.338211999787474</c:v>
                </c:pt>
                <c:pt idx="317">
                  <c:v>0.339397510434347</c:v>
                </c:pt>
                <c:pt idx="318">
                  <c:v>0.340540138140544</c:v>
                </c:pt>
                <c:pt idx="319">
                  <c:v>0.34163909837347</c:v>
                </c:pt>
                <c:pt idx="320">
                  <c:v>0.342693630908997</c:v>
                </c:pt>
                <c:pt idx="321">
                  <c:v>0.343703001016005</c:v>
                </c:pt>
                <c:pt idx="322">
                  <c:v>0.344666500613078</c:v>
                </c:pt>
                <c:pt idx="323">
                  <c:v>0.345583449394615</c:v>
                </c:pt>
                <c:pt idx="324">
                  <c:v>0.346453195922902</c:v>
                </c:pt>
                <c:pt idx="325">
                  <c:v>0.347275118683721</c:v>
                </c:pt>
                <c:pt idx="326">
                  <c:v>0.34804862710095</c:v>
                </c:pt>
                <c:pt idx="327">
                  <c:v>0.348773162509752</c:v>
                </c:pt>
                <c:pt idx="328">
                  <c:v>0.349448199082425</c:v>
                </c:pt>
                <c:pt idx="329">
                  <c:v>0.350073244707505</c:v>
                </c:pt>
                <c:pt idx="330">
                  <c:v>0.350647841816087</c:v>
                </c:pt>
                <c:pt idx="331">
                  <c:v>0.351171568156627</c:v>
                </c:pt>
                <c:pt idx="332">
                  <c:v>0.3516440375118</c:v>
                </c:pt>
                <c:pt idx="333">
                  <c:v>0.352064900359206</c:v>
                </c:pt>
                <c:pt idx="334">
                  <c:v>0.352433844470756</c:v>
                </c:pt>
                <c:pt idx="335">
                  <c:v>0.352750595450701</c:v>
                </c:pt>
                <c:pt idx="336">
                  <c:v>0.353014917210648</c:v>
                </c:pt>
                <c:pt idx="337">
                  <c:v>0.353226612378221</c:v>
                </c:pt>
                <c:pt idx="338">
                  <c:v>0.353385522641614</c:v>
                </c:pt>
                <c:pt idx="339">
                  <c:v>0.353491529023175</c:v>
                </c:pt>
                <c:pt idx="340">
                  <c:v>0.353544552091223</c:v>
                </c:pt>
                <c:pt idx="341">
                  <c:v>0.353544552088869</c:v>
                </c:pt>
                <c:pt idx="342">
                  <c:v>0.35349152902357</c:v>
                </c:pt>
                <c:pt idx="343">
                  <c:v>0.353385522641475</c:v>
                </c:pt>
                <c:pt idx="344">
                  <c:v>0.353226612378354</c:v>
                </c:pt>
                <c:pt idx="345">
                  <c:v>0.353014917210725</c:v>
                </c:pt>
                <c:pt idx="346">
                  <c:v>0.352750595450624</c:v>
                </c:pt>
                <c:pt idx="347">
                  <c:v>0.352433844470701</c:v>
                </c:pt>
                <c:pt idx="348">
                  <c:v>0.352064900359167</c:v>
                </c:pt>
                <c:pt idx="349">
                  <c:v>0.351644037511894</c:v>
                </c:pt>
                <c:pt idx="350">
                  <c:v>0.351171568156616</c:v>
                </c:pt>
                <c:pt idx="351">
                  <c:v>0.350647841816176</c:v>
                </c:pt>
                <c:pt idx="352">
                  <c:v>0.350073244707394</c:v>
                </c:pt>
                <c:pt idx="353">
                  <c:v>0.349448199082447</c:v>
                </c:pt>
                <c:pt idx="354">
                  <c:v>0.34877316250973</c:v>
                </c:pt>
                <c:pt idx="355">
                  <c:v>0.348048627101005</c:v>
                </c:pt>
                <c:pt idx="356">
                  <c:v>0.347275118683687</c:v>
                </c:pt>
                <c:pt idx="357">
                  <c:v>0.346453195922952</c:v>
                </c:pt>
                <c:pt idx="358">
                  <c:v>0.345583449394582</c:v>
                </c:pt>
                <c:pt idx="359">
                  <c:v>0.344666500613083</c:v>
                </c:pt>
                <c:pt idx="360">
                  <c:v>0.343703001016049</c:v>
                </c:pt>
                <c:pt idx="361">
                  <c:v>0.342693630908997</c:v>
                </c:pt>
                <c:pt idx="362">
                  <c:v>0.341639098373447</c:v>
                </c:pt>
                <c:pt idx="363">
                  <c:v>0.340540138140566</c:v>
                </c:pt>
                <c:pt idx="364">
                  <c:v>0.339397510434347</c:v>
                </c:pt>
                <c:pt idx="365">
                  <c:v>0.338211999787469</c:v>
                </c:pt>
                <c:pt idx="366">
                  <c:v>0.336984413832198</c:v>
                </c:pt>
                <c:pt idx="367">
                  <c:v>0.335715582070267</c:v>
                </c:pt>
                <c:pt idx="368">
                  <c:v>0.334406354625261</c:v>
                </c:pt>
                <c:pt idx="369">
                  <c:v>0.333057600979381</c:v>
                </c:pt>
                <c:pt idx="370">
                  <c:v>0.331670208699147</c:v>
                </c:pt>
                <c:pt idx="371">
                  <c:v>0.330245082152675</c:v>
                </c:pt>
                <c:pt idx="372">
                  <c:v>0.328783141221128</c:v>
                </c:pt>
                <c:pt idx="373">
                  <c:v>0.327285320008325</c:v>
                </c:pt>
                <c:pt idx="374">
                  <c:v>0.325752565550741</c:v>
                </c:pt>
                <c:pt idx="375">
                  <c:v>0.324185836531199</c:v>
                </c:pt>
                <c:pt idx="376">
                  <c:v>0.322586101998812</c:v>
                </c:pt>
                <c:pt idx="377">
                  <c:v>0.320954340098195</c:v>
                </c:pt>
                <c:pt idx="378">
                  <c:v>0.319291536810251</c:v>
                </c:pt>
                <c:pt idx="379">
                  <c:v>0.31759868470746</c:v>
                </c:pt>
                <c:pt idx="380">
                  <c:v>0.315876781725577</c:v>
                </c:pt>
                <c:pt idx="381">
                  <c:v>0.314126829954525</c:v>
                </c:pt>
                <c:pt idx="382">
                  <c:v>0.312349834450232</c:v>
                </c:pt>
                <c:pt idx="383">
                  <c:v>0.31054680206995</c:v>
                </c:pt>
                <c:pt idx="384">
                  <c:v>0.308718740332359</c:v>
                </c:pt>
                <c:pt idx="385">
                  <c:v>0.306866656304738</c:v>
                </c:pt>
                <c:pt idx="386">
                  <c:v>0.304991555518747</c:v>
                </c:pt>
                <c:pt idx="387">
                  <c:v>0.303094440915991</c:v>
                </c:pt>
                <c:pt idx="388">
                  <c:v>0.301176311825491</c:v>
                </c:pt>
                <c:pt idx="389">
                  <c:v>0.299238162973203</c:v>
                </c:pt>
                <c:pt idx="390">
                  <c:v>0.297280983526055</c:v>
                </c:pt>
                <c:pt idx="391">
                  <c:v>0.29530575617015</c:v>
                </c:pt>
                <c:pt idx="392">
                  <c:v>0.293313456224914</c:v>
                </c:pt>
                <c:pt idx="393">
                  <c:v>0.291305050793539</c:v>
                </c:pt>
                <c:pt idx="394">
                  <c:v>0.289281497950283</c:v>
                </c:pt>
                <c:pt idx="395">
                  <c:v>0.287243745965249</c:v>
                </c:pt>
                <c:pt idx="396">
                  <c:v>0.285192732566836</c:v>
                </c:pt>
                <c:pt idx="397">
                  <c:v>0.283129384242237</c:v>
                </c:pt>
                <c:pt idx="398">
                  <c:v>0.28105461557596</c:v>
                </c:pt>
                <c:pt idx="399">
                  <c:v>0.278969328626538</c:v>
                </c:pt>
                <c:pt idx="400">
                  <c:v>0.276874412341271</c:v>
                </c:pt>
                <c:pt idx="401">
                  <c:v>0.274770742008645</c:v>
                </c:pt>
                <c:pt idx="402">
                  <c:v>0.272659178748558</c:v>
                </c:pt>
                <c:pt idx="403">
                  <c:v>0.270540569039485</c:v>
                </c:pt>
                <c:pt idx="404">
                  <c:v>0.268415744282691</c:v>
                </c:pt>
                <c:pt idx="405">
                  <c:v>0.266285520402226</c:v>
                </c:pt>
                <c:pt idx="406">
                  <c:v>0.264150697481086</c:v>
                </c:pt>
                <c:pt idx="407">
                  <c:v>0.262012059431799</c:v>
                </c:pt>
                <c:pt idx="408">
                  <c:v>0.259870373701709</c:v>
                </c:pt>
                <c:pt idx="409">
                  <c:v>0.257726391011315</c:v>
                </c:pt>
                <c:pt idx="410">
                  <c:v>0.255580845125691</c:v>
                </c:pt>
                <c:pt idx="411">
                  <c:v>0.253434452657164</c:v>
                </c:pt>
                <c:pt idx="412">
                  <c:v>0.251287912899262</c:v>
                </c:pt>
                <c:pt idx="413">
                  <c:v>0.249141907690381</c:v>
                </c:pt>
                <c:pt idx="414">
                  <c:v>0.246997101306368</c:v>
                </c:pt>
                <c:pt idx="415">
                  <c:v>0.244854140381046</c:v>
                </c:pt>
                <c:pt idx="416">
                  <c:v>0.242713653853732</c:v>
                </c:pt>
                <c:pt idx="417">
                  <c:v>0.240576252942432</c:v>
                </c:pt>
                <c:pt idx="418">
                  <c:v>0.23844253114203</c:v>
                </c:pt>
                <c:pt idx="419">
                  <c:v>0.23631306424608</c:v>
                </c:pt>
                <c:pt idx="420">
                  <c:v>0.234188410391384</c:v>
                </c:pt>
                <c:pt idx="421">
                  <c:v>0.232069110124111</c:v>
                </c:pt>
                <c:pt idx="422">
                  <c:v>0.229955686486455</c:v>
                </c:pt>
                <c:pt idx="423">
                  <c:v>0.227848645122819</c:v>
                </c:pt>
                <c:pt idx="424">
                  <c:v>0.225748474404475</c:v>
                </c:pt>
                <c:pt idx="425">
                  <c:v>0.223655645571386</c:v>
                </c:pt>
                <c:pt idx="426">
                  <c:v>0.221570612890748</c:v>
                </c:pt>
                <c:pt idx="427">
                  <c:v>0.219493813830424</c:v>
                </c:pt>
                <c:pt idx="428">
                  <c:v>0.217425669247168</c:v>
                </c:pt>
                <c:pt idx="429">
                  <c:v>0.215366583587862</c:v>
                </c:pt>
                <c:pt idx="430">
                  <c:v>0.213316945103281</c:v>
                </c:pt>
                <c:pt idx="431">
                  <c:v>0.211277126073478</c:v>
                </c:pt>
                <c:pt idx="432">
                  <c:v>0.20924748304334</c:v>
                </c:pt>
                <c:pt idx="433">
                  <c:v>0.207228357068207</c:v>
                </c:pt>
                <c:pt idx="434">
                  <c:v>0.205220073968076</c:v>
                </c:pt>
                <c:pt idx="435">
                  <c:v>0.203222944589809</c:v>
                </c:pt>
                <c:pt idx="436">
                  <c:v>0.201237265076459</c:v>
                </c:pt>
                <c:pt idx="437">
                  <c:v>0.199263317143106</c:v>
                </c:pt>
                <c:pt idx="438">
                  <c:v>0.197301368358171</c:v>
                </c:pt>
                <c:pt idx="439">
                  <c:v>0.195351672429689</c:v>
                </c:pt>
                <c:pt idx="440">
                  <c:v>0.193414469495795</c:v>
                </c:pt>
                <c:pt idx="441">
                  <c:v>0.191489986418791</c:v>
                </c:pt>
                <c:pt idx="442">
                  <c:v>0.189578437081966</c:v>
                </c:pt>
                <c:pt idx="443">
                  <c:v>0.187680022688919</c:v>
                </c:pt>
                <c:pt idx="444">
                  <c:v>0.18579493206447</c:v>
                </c:pt>
                <c:pt idx="445">
                  <c:v>0.183923341956721</c:v>
                </c:pt>
                <c:pt idx="446">
                  <c:v>0.182065417339894</c:v>
                </c:pt>
                <c:pt idx="447">
                  <c:v>0.180221311717138</c:v>
                </c:pt>
                <c:pt idx="448">
                  <c:v>0.17839116742322</c:v>
                </c:pt>
                <c:pt idx="449">
                  <c:v>0.176575115926275</c:v>
                </c:pt>
                <c:pt idx="450">
                  <c:v>0.174773278128493</c:v>
                </c:pt>
                <c:pt idx="451">
                  <c:v>0.172985764665229</c:v>
                </c:pt>
                <c:pt idx="452">
                  <c:v>0.171212676202165</c:v>
                </c:pt>
                <c:pt idx="453">
                  <c:v>0.169454103730216</c:v>
                </c:pt>
                <c:pt idx="454">
                  <c:v>0.167710128857862</c:v>
                </c:pt>
                <c:pt idx="455">
                  <c:v>0.165980824100598</c:v>
                </c:pt>
                <c:pt idx="456">
                  <c:v>0.164266253167256</c:v>
                </c:pt>
                <c:pt idx="457">
                  <c:v>0.162566471242892</c:v>
                </c:pt>
                <c:pt idx="458">
                  <c:v>0.160881525268086</c:v>
                </c:pt>
                <c:pt idx="459">
                  <c:v>0.159211454214392</c:v>
                </c:pt>
                <c:pt idx="460">
                  <c:v>0.157556289355765</c:v>
                </c:pt>
                <c:pt idx="461">
                  <c:v>0.155916054535771</c:v>
                </c:pt>
                <c:pt idx="462">
                  <c:v>0.154290766430515</c:v>
                </c:pt>
                <c:pt idx="463">
                  <c:v>0.152680434806912</c:v>
                </c:pt>
                <c:pt idx="464">
                  <c:v>0.151085062776579</c:v>
                </c:pt>
                <c:pt idx="465">
                  <c:v>0.149504647044812</c:v>
                </c:pt>
                <c:pt idx="466">
                  <c:v>0.147939178154816</c:v>
                </c:pt>
                <c:pt idx="467">
                  <c:v>0.14638864072708</c:v>
                </c:pt>
                <c:pt idx="468">
                  <c:v>0.144853013693752</c:v>
                </c:pt>
                <c:pt idx="469">
                  <c:v>0.143332270527979</c:v>
                </c:pt>
                <c:pt idx="470">
                  <c:v>0.141826379468279</c:v>
                </c:pt>
                <c:pt idx="471">
                  <c:v>0.140335303737715</c:v>
                </c:pt>
                <c:pt idx="472">
                  <c:v>0.138859001758085</c:v>
                </c:pt>
                <c:pt idx="473">
                  <c:v>0.137397427358882</c:v>
                </c:pt>
                <c:pt idx="474">
                  <c:v>0.135950529981249</c:v>
                </c:pt>
                <c:pt idx="475">
                  <c:v>0.134518254876709</c:v>
                </c:pt>
                <c:pt idx="476">
                  <c:v>0.133100543300918</c:v>
                </c:pt>
                <c:pt idx="477">
                  <c:v>0.13169733270223</c:v>
                </c:pt>
                <c:pt idx="478">
                  <c:v>0.13030855690534</c:v>
                </c:pt>
                <c:pt idx="479">
                  <c:v>0.128934146289772</c:v>
                </c:pt>
                <c:pt idx="480">
                  <c:v>0.127574027963584</c:v>
                </c:pt>
                <c:pt idx="481">
                  <c:v>0.126228125931976</c:v>
                </c:pt>
                <c:pt idx="482">
                  <c:v>0.124896361261156</c:v>
                </c:pt>
                <c:pt idx="483">
                  <c:v>0.123578652237316</c:v>
                </c:pt>
                <c:pt idx="484">
                  <c:v>0.122274914520953</c:v>
                </c:pt>
                <c:pt idx="485">
                  <c:v>0.120985061296341</c:v>
                </c:pt>
                <c:pt idx="486">
                  <c:v>0.119709003416635</c:v>
                </c:pt>
                <c:pt idx="487">
                  <c:v>0.118446649544118</c:v>
                </c:pt>
                <c:pt idx="488">
                  <c:v>0.117197906286309</c:v>
                </c:pt>
                <c:pt idx="489">
                  <c:v>0.115962678327358</c:v>
                </c:pt>
                <c:pt idx="490">
                  <c:v>0.114740868555391</c:v>
                </c:pt>
                <c:pt idx="491">
                  <c:v>0.113532378185416</c:v>
                </c:pt>
                <c:pt idx="492">
                  <c:v>0.11233710687818</c:v>
                </c:pt>
                <c:pt idx="493">
                  <c:v>0.111154952854942</c:v>
                </c:pt>
                <c:pt idx="494">
                  <c:v>0.109985813008223</c:v>
                </c:pt>
                <c:pt idx="495">
                  <c:v>0.108829583008657</c:v>
                </c:pt>
                <c:pt idx="496">
                  <c:v>0.107686157408043</c:v>
                </c:pt>
                <c:pt idx="497">
                  <c:v>0.106555429738664</c:v>
                </c:pt>
                <c:pt idx="498">
                  <c:v>0.105437292608895</c:v>
                </c:pt>
                <c:pt idx="499">
                  <c:v>0.104331637795352</c:v>
                </c:pt>
                <c:pt idx="500">
                  <c:v>0.103238356331475</c:v>
                </c:pt>
                <c:pt idx="501">
                  <c:v>0.102157338592762</c:v>
                </c:pt>
                <c:pt idx="502">
                  <c:v>0.101088474378713</c:v>
                </c:pt>
                <c:pt idx="503">
                  <c:v>0.100031652991478</c:v>
                </c:pt>
                <c:pt idx="504">
                  <c:v>0.0989867633114816</c:v>
                </c:pt>
                <c:pt idx="505">
                  <c:v>0.0979536938698955</c:v>
                </c:pt>
                <c:pt idx="506">
                  <c:v>0.0969323329181981</c:v>
                </c:pt>
                <c:pt idx="507">
                  <c:v>0.0959225684948273</c:v>
                </c:pt>
                <c:pt idx="508">
                  <c:v>0.0949242884890289</c:v>
                </c:pt>
                <c:pt idx="509">
                  <c:v>0.0939373807019972</c:v>
                </c:pt>
                <c:pt idx="510">
                  <c:v>0.0929617329053278</c:v>
                </c:pt>
                <c:pt idx="511">
                  <c:v>0.0919972328969232</c:v>
                </c:pt>
                <c:pt idx="512">
                  <c:v>0.0910437685544385</c:v>
                </c:pt>
                <c:pt idx="513">
                  <c:v>0.0901012278862689</c:v>
                </c:pt>
                <c:pt idx="514">
                  <c:v>0.0891694990801661</c:v>
                </c:pt>
                <c:pt idx="515">
                  <c:v>0.0882484705496678</c:v>
                </c:pt>
                <c:pt idx="516">
                  <c:v>0.0873380309782623</c:v>
                </c:pt>
                <c:pt idx="517">
                  <c:v>0.0864380693614552</c:v>
                </c:pt>
                <c:pt idx="518">
                  <c:v>0.0855484750467539</c:v>
                </c:pt>
                <c:pt idx="519">
                  <c:v>0.0846691377716424</c:v>
                </c:pt>
                <c:pt idx="520">
                  <c:v>0.0837999476997142</c:v>
                </c:pt>
                <c:pt idx="521">
                  <c:v>0.0829407954548333</c:v>
                </c:pt>
                <c:pt idx="522">
                  <c:v>0.0820915721535587</c:v>
                </c:pt>
                <c:pt idx="523">
                  <c:v>0.0812521694358248</c:v>
                </c:pt>
                <c:pt idx="524">
                  <c:v>0.0804224794938912</c:v>
                </c:pt>
                <c:pt idx="525">
                  <c:v>0.0796023950997648</c:v>
                </c:pt>
                <c:pt idx="526">
                  <c:v>0.0787918096309958</c:v>
                </c:pt>
                <c:pt idx="527">
                  <c:v>0.0779906170949307</c:v>
                </c:pt>
                <c:pt idx="528">
                  <c:v>0.0771987121515993</c:v>
                </c:pt>
                <c:pt idx="529">
                  <c:v>0.076415990135148</c:v>
                </c:pt>
                <c:pt idx="530">
                  <c:v>0.0756423470739287</c:v>
                </c:pt>
                <c:pt idx="531">
                  <c:v>0.0748776797093176</c:v>
                </c:pt>
                <c:pt idx="532">
                  <c:v>0.0741218855131787</c:v>
                </c:pt>
                <c:pt idx="533">
                  <c:v>0.0733748627043451</c:v>
                </c:pt>
                <c:pt idx="534">
                  <c:v>0.072636510263635</c:v>
                </c:pt>
                <c:pt idx="535">
                  <c:v>0.0719067279480512</c:v>
                </c:pt>
                <c:pt idx="536">
                  <c:v>0.0711854163037096</c:v>
                </c:pt>
                <c:pt idx="537">
                  <c:v>0.0704724766778575</c:v>
                </c:pt>
                <c:pt idx="538">
                  <c:v>0.069767811229815</c:v>
                </c:pt>
                <c:pt idx="539">
                  <c:v>0.0690713229410278</c:v>
                </c:pt>
                <c:pt idx="540">
                  <c:v>0.068382915624221</c:v>
                </c:pt>
                <c:pt idx="541">
                  <c:v>0.0677024939316428</c:v>
                </c:pt>
                <c:pt idx="542">
                  <c:v>0.0670299633624638</c:v>
                </c:pt>
                <c:pt idx="543">
                  <c:v>0.0663652302694495</c:v>
                </c:pt>
                <c:pt idx="544">
                  <c:v>0.0657082018647614</c:v>
                </c:pt>
                <c:pt idx="545">
                  <c:v>0.0650587862251362</c:v>
                </c:pt>
                <c:pt idx="546">
                  <c:v>0.0644168922962707</c:v>
                </c:pt>
                <c:pt idx="547">
                  <c:v>0.0637824298965861</c:v>
                </c:pt>
                <c:pt idx="548">
                  <c:v>0.0631553097203197</c:v>
                </c:pt>
                <c:pt idx="549">
                  <c:v>0.0625354433400671</c:v>
                </c:pt>
                <c:pt idx="550">
                  <c:v>0.0619227432086311</c:v>
                </c:pt>
                <c:pt idx="551">
                  <c:v>0.0613171226604259</c:v>
                </c:pt>
                <c:pt idx="552">
                  <c:v>0.0607184959122653</c:v>
                </c:pt>
                <c:pt idx="553">
                  <c:v>0.0601267780637071</c:v>
                </c:pt>
                <c:pt idx="554">
                  <c:v>0.0595418850968365</c:v>
                </c:pt>
                <c:pt idx="555">
                  <c:v>0.0589637338756887</c:v>
                </c:pt>
                <c:pt idx="556">
                  <c:v>0.0583922421451388</c:v>
                </c:pt>
                <c:pt idx="557">
                  <c:v>0.0578273285294584</c:v>
                </c:pt>
                <c:pt idx="558">
                  <c:v>0.0572689125303727</c:v>
                </c:pt>
                <c:pt idx="559">
                  <c:v>0.0567169145248791</c:v>
                </c:pt>
                <c:pt idx="560">
                  <c:v>0.0561712557625993</c:v>
                </c:pt>
                <c:pt idx="561">
                  <c:v>0.0556318583628146</c:v>
                </c:pt>
                <c:pt idx="562">
                  <c:v>0.0550986453112467</c:v>
                </c:pt>
                <c:pt idx="563">
                  <c:v>0.0545715404564717</c:v>
                </c:pt>
                <c:pt idx="564">
                  <c:v>0.0540504685060172</c:v>
                </c:pt>
                <c:pt idx="565">
                  <c:v>0.0535353550223383</c:v>
                </c:pt>
                <c:pt idx="566">
                  <c:v>0.053026126418354</c:v>
                </c:pt>
                <c:pt idx="567">
                  <c:v>0.0525227099528847</c:v>
                </c:pt>
                <c:pt idx="568">
                  <c:v>0.0520250337257722</c:v>
                </c:pt>
                <c:pt idx="569">
                  <c:v>0.0515330266728842</c:v>
                </c:pt>
                <c:pt idx="570">
                  <c:v>0.0510466185608183</c:v>
                </c:pt>
                <c:pt idx="571">
                  <c:v>0.0505657399814896</c:v>
                </c:pt>
                <c:pt idx="572">
                  <c:v>0.0500903223465299</c:v>
                </c:pt>
                <c:pt idx="573">
                  <c:v>0.0496202978814808</c:v>
                </c:pt>
                <c:pt idx="574">
                  <c:v>0.0491555996199822</c:v>
                </c:pt>
                <c:pt idx="575">
                  <c:v>0.0486961613975711</c:v>
                </c:pt>
                <c:pt idx="576">
                  <c:v>0.0482419178455873</c:v>
                </c:pt>
                <c:pt idx="577">
                  <c:v>0.0477928043848885</c:v>
                </c:pt>
                <c:pt idx="578">
                  <c:v>0.0473487572193398</c:v>
                </c:pt>
                <c:pt idx="579">
                  <c:v>0.0469097133293961</c:v>
                </c:pt>
                <c:pt idx="580">
                  <c:v>0.0464756104654351</c:v>
                </c:pt>
                <c:pt idx="581">
                  <c:v>0.046046387141091</c:v>
                </c:pt>
                <c:pt idx="582">
                  <c:v>0.0456219826264592</c:v>
                </c:pt>
                <c:pt idx="583">
                  <c:v>0.0452023369413079</c:v>
                </c:pt>
                <c:pt idx="584">
                  <c:v>0.0447873908481278</c:v>
                </c:pt>
                <c:pt idx="585">
                  <c:v>0.0443770858452208</c:v>
                </c:pt>
                <c:pt idx="586">
                  <c:v>0.0439713641596728</c:v>
                </c:pt>
                <c:pt idx="587">
                  <c:v>0.0435701687403256</c:v>
                </c:pt>
                <c:pt idx="588">
                  <c:v>0.0431734432506992</c:v>
                </c:pt>
                <c:pt idx="589">
                  <c:v>0.0427811320618754</c:v>
                </c:pt>
                <c:pt idx="590">
                  <c:v>0.0423931802454036</c:v>
                </c:pt>
                <c:pt idx="591">
                  <c:v>0.0420095335660731</c:v>
                </c:pt>
                <c:pt idx="592">
                  <c:v>0.0416301384748519</c:v>
                </c:pt>
                <c:pt idx="593">
                  <c:v>0.0412549421016373</c:v>
                </c:pt>
                <c:pt idx="594">
                  <c:v>0.0408838922481169</c:v>
                </c:pt>
                <c:pt idx="595">
                  <c:v>0.0405169373805358</c:v>
                </c:pt>
                <c:pt idx="596">
                  <c:v>0.0401540266226297</c:v>
                </c:pt>
                <c:pt idx="597">
                  <c:v>0.0397951097483362</c:v>
                </c:pt>
                <c:pt idx="598">
                  <c:v>0.0394401371747233</c:v>
                </c:pt>
                <c:pt idx="599">
                  <c:v>0.0390890599547999</c:v>
                </c:pt>
                <c:pt idx="600">
                  <c:v>0.0387418297704278</c:v>
                </c:pt>
                <c:pt idx="601">
                  <c:v>0.0383983989251768</c:v>
                </c:pt>
                <c:pt idx="602">
                  <c:v>0.0380587203373028</c:v>
                </c:pt>
                <c:pt idx="603">
                  <c:v>0.0377227475326369</c:v>
                </c:pt>
                <c:pt idx="604">
                  <c:v>0.0373904346375964</c:v>
                </c:pt>
                <c:pt idx="605">
                  <c:v>0.0370617363721737</c:v>
                </c:pt>
                <c:pt idx="606">
                  <c:v>0.0367366080430087</c:v>
                </c:pt>
                <c:pt idx="607">
                  <c:v>0.0364150055364332</c:v>
                </c:pt>
                <c:pt idx="608">
                  <c:v>0.0360968853115984</c:v>
                </c:pt>
                <c:pt idx="609">
                  <c:v>0.035782204393664</c:v>
                </c:pt>
                <c:pt idx="610">
                  <c:v>0.0354709203669257</c:v>
                </c:pt>
                <c:pt idx="611">
                  <c:v>0.0351629913681428</c:v>
                </c:pt>
                <c:pt idx="612">
                  <c:v>0.0348583760797494</c:v>
                </c:pt>
                <c:pt idx="613">
                  <c:v>0.0345570337232592</c:v>
                </c:pt>
                <c:pt idx="614">
                  <c:v>0.0342589240525937</c:v>
                </c:pt>
                <c:pt idx="615">
                  <c:v>0.0339640073475367</c:v>
                </c:pt>
                <c:pt idx="616">
                  <c:v>0.0336722444072124</c:v>
                </c:pt>
                <c:pt idx="617">
                  <c:v>0.0333835965436402</c:v>
                </c:pt>
                <c:pt idx="618">
                  <c:v>0.0330980255752955</c:v>
                </c:pt>
                <c:pt idx="619">
                  <c:v>0.0328154938207537</c:v>
                </c:pt>
                <c:pt idx="620">
                  <c:v>0.0325359640924006</c:v>
                </c:pt>
                <c:pt idx="621">
                  <c:v>0.0322593996901821</c:v>
                </c:pt>
                <c:pt idx="622">
                  <c:v>0.031985764395398</c:v>
                </c:pt>
                <c:pt idx="623">
                  <c:v>0.0317150224645568</c:v>
                </c:pt>
                <c:pt idx="624">
                  <c:v>0.0314471386233528</c:v>
                </c:pt>
                <c:pt idx="625">
                  <c:v>0.0311820780605487</c:v>
                </c:pt>
                <c:pt idx="626">
                  <c:v>0.0309198064221194</c:v>
                </c:pt>
                <c:pt idx="627">
                  <c:v>0.0306602898052455</c:v>
                </c:pt>
                <c:pt idx="628">
                  <c:v>0.0304034947525511</c:v>
                </c:pt>
                <c:pt idx="629">
                  <c:v>0.03014938824627</c:v>
                </c:pt>
                <c:pt idx="630">
                  <c:v>0.0298979377025166</c:v>
                </c:pt>
                <c:pt idx="631">
                  <c:v>0.0296491109656349</c:v>
                </c:pt>
                <c:pt idx="632">
                  <c:v>0.0294028763025922</c:v>
                </c:pt>
                <c:pt idx="633">
                  <c:v>0.0291592023974108</c:v>
                </c:pt>
                <c:pt idx="634">
                  <c:v>0.0289180583456949</c:v>
                </c:pt>
                <c:pt idx="635">
                  <c:v>0.0286794136491963</c:v>
                </c:pt>
                <c:pt idx="636">
                  <c:v>0.0284432382104349</c:v>
                </c:pt>
                <c:pt idx="637">
                  <c:v>0.0282095023274198</c:v>
                </c:pt>
                <c:pt idx="638">
                  <c:v>0.0279781766883536</c:v>
                </c:pt>
                <c:pt idx="639">
                  <c:v>0.0277492323664752</c:v>
                </c:pt>
                <c:pt idx="640">
                  <c:v>0.0275226408149198</c:v>
                </c:pt>
                <c:pt idx="641">
                  <c:v>0.0272983738616672</c:v>
                </c:pt>
                <c:pt idx="642">
                  <c:v>0.0270764037044679</c:v>
                </c:pt>
                <c:pt idx="643">
                  <c:v>0.0268567029059585</c:v>
                </c:pt>
                <c:pt idx="644">
                  <c:v>0.0266392443887486</c:v>
                </c:pt>
                <c:pt idx="645">
                  <c:v>0.0264240014305361</c:v>
                </c:pt>
                <c:pt idx="646">
                  <c:v>0.0262109476594108</c:v>
                </c:pt>
                <c:pt idx="647">
                  <c:v>0.0260000570490526</c:v>
                </c:pt>
                <c:pt idx="648">
                  <c:v>0.0257913039141244</c:v>
                </c:pt>
                <c:pt idx="649">
                  <c:v>0.0255846629056367</c:v>
                </c:pt>
                <c:pt idx="650">
                  <c:v>0.0253801090064232</c:v>
                </c:pt>
                <c:pt idx="651">
                  <c:v>0.0251776175266116</c:v>
                </c:pt>
                <c:pt idx="652">
                  <c:v>0.0249771640992158</c:v>
                </c:pt>
                <c:pt idx="653">
                  <c:v>0.0247787246757447</c:v>
                </c:pt>
                <c:pt idx="654">
                  <c:v>0.0245822755218839</c:v>
                </c:pt>
                <c:pt idx="655">
                  <c:v>0.0243877932131986</c:v>
                </c:pt>
                <c:pt idx="656">
                  <c:v>0.0241952546309432</c:v>
                </c:pt>
                <c:pt idx="657">
                  <c:v>0.0240046369578972</c:v>
                </c:pt>
                <c:pt idx="658">
                  <c:v>0.023815917674247</c:v>
                </c:pt>
                <c:pt idx="659">
                  <c:v>0.0236290745534995</c:v>
                </c:pt>
                <c:pt idx="660">
                  <c:v>0.0234440856585583</c:v>
                </c:pt>
                <c:pt idx="661">
                  <c:v>0.0232609293376707</c:v>
                </c:pt>
                <c:pt idx="662">
                  <c:v>0.0230795842206144</c:v>
                </c:pt>
                <c:pt idx="663">
                  <c:v>0.0229000292148007</c:v>
                </c:pt>
                <c:pt idx="664">
                  <c:v>0.0227222435014662</c:v>
                </c:pt>
                <c:pt idx="665">
                  <c:v>0.0225462065319815</c:v>
                </c:pt>
                <c:pt idx="666">
                  <c:v>0.0223718980240706</c:v>
                </c:pt>
                <c:pt idx="667">
                  <c:v>0.0221992979582586</c:v>
                </c:pt>
                <c:pt idx="668">
                  <c:v>0.0220283865741577</c:v>
                </c:pt>
                <c:pt idx="669">
                  <c:v>0.0218591443670368</c:v>
                </c:pt>
                <c:pt idx="670">
                  <c:v>0.0216915520841854</c:v>
                </c:pt>
                <c:pt idx="671">
                  <c:v>0.0215255907215939</c:v>
                </c:pt>
                <c:pt idx="672">
                  <c:v>0.0213612415204123</c:v>
                </c:pt>
                <c:pt idx="673">
                  <c:v>0.0211984859636805</c:v>
                </c:pt>
                <c:pt idx="674">
                  <c:v>0.0210373057729585</c:v>
                </c:pt>
                <c:pt idx="675">
                  <c:v>0.0208776829050628</c:v>
                </c:pt>
                <c:pt idx="676">
                  <c:v>0.0207195995488463</c:v>
                </c:pt>
                <c:pt idx="677">
                  <c:v>0.0205630381220068</c:v>
                </c:pt>
                <c:pt idx="678">
                  <c:v>0.0204079812679336</c:v>
                </c:pt>
                <c:pt idx="679">
                  <c:v>0.020254411852616</c:v>
                </c:pt>
                <c:pt idx="680">
                  <c:v>0.0201023129616118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58848"/>
        <c:axId val="-2133155456"/>
      </c:scatterChart>
      <c:valAx>
        <c:axId val="-21331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3155456"/>
        <c:crosses val="autoZero"/>
        <c:crossBetween val="midCat"/>
      </c:valAx>
      <c:valAx>
        <c:axId val="-213315545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1588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9702536354249"/>
          <c:y val="0.330617356394051"/>
          <c:w val="0.142699485616017"/>
          <c:h val="0.2127205997966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Density vs T</a:t>
            </a:r>
            <a:r>
              <a:rPr lang="en-US" baseline="0"/>
              <a:t> Value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7728290702856"/>
          <c:y val="0.123746149323464"/>
          <c:w val="0.90951945071359"/>
          <c:h val="0.740217261173533"/>
        </c:manualLayout>
      </c:layout>
      <c:scatterChart>
        <c:scatterStyle val="smoothMarker"/>
        <c:varyColors val="0"/>
        <c:ser>
          <c:idx val="0"/>
          <c:order val="0"/>
          <c:tx>
            <c:v>DOF 2</c:v>
          </c:tx>
          <c:spPr>
            <a:ln w="50800">
              <a:prstDash val="sysDash"/>
            </a:ln>
          </c:spPr>
          <c:marker>
            <c:symbol val="none"/>
          </c:marker>
          <c:xVal>
            <c:numRef>
              <c:f>'T-Table'!$L$58:$L$738</c:f>
              <c:numCache>
                <c:formatCode>0.00</c:formatCode>
                <c:ptCount val="681"/>
                <c:pt idx="0">
                  <c:v>-3.4</c:v>
                </c:pt>
                <c:pt idx="1">
                  <c:v>-3.39</c:v>
                </c:pt>
                <c:pt idx="2">
                  <c:v>-3.38</c:v>
                </c:pt>
                <c:pt idx="3">
                  <c:v>-3.37</c:v>
                </c:pt>
                <c:pt idx="4">
                  <c:v>-3.360000000000001</c:v>
                </c:pt>
                <c:pt idx="5">
                  <c:v>-3.350000000000001</c:v>
                </c:pt>
                <c:pt idx="6">
                  <c:v>-3.340000000000001</c:v>
                </c:pt>
                <c:pt idx="7">
                  <c:v>-3.330000000000001</c:v>
                </c:pt>
                <c:pt idx="8">
                  <c:v>-3.320000000000002</c:v>
                </c:pt>
                <c:pt idx="9">
                  <c:v>-3.310000000000002</c:v>
                </c:pt>
                <c:pt idx="10">
                  <c:v>-3.300000000000002</c:v>
                </c:pt>
                <c:pt idx="11">
                  <c:v>-3.290000000000002</c:v>
                </c:pt>
                <c:pt idx="12">
                  <c:v>-3.280000000000002</c:v>
                </c:pt>
                <c:pt idx="13">
                  <c:v>-3.270000000000003</c:v>
                </c:pt>
                <c:pt idx="14">
                  <c:v>-3.260000000000003</c:v>
                </c:pt>
                <c:pt idx="15">
                  <c:v>-3.250000000000003</c:v>
                </c:pt>
                <c:pt idx="16">
                  <c:v>-3.240000000000003</c:v>
                </c:pt>
                <c:pt idx="17">
                  <c:v>-3.230000000000004</c:v>
                </c:pt>
                <c:pt idx="18">
                  <c:v>-3.220000000000004</c:v>
                </c:pt>
                <c:pt idx="19">
                  <c:v>-3.210000000000004</c:v>
                </c:pt>
                <c:pt idx="20">
                  <c:v>-3.200000000000004</c:v>
                </c:pt>
                <c:pt idx="21">
                  <c:v>-3.190000000000004</c:v>
                </c:pt>
                <c:pt idx="22">
                  <c:v>-3.180000000000005</c:v>
                </c:pt>
                <c:pt idx="23">
                  <c:v>-3.170000000000005</c:v>
                </c:pt>
                <c:pt idx="24">
                  <c:v>-3.160000000000005</c:v>
                </c:pt>
                <c:pt idx="25">
                  <c:v>-3.150000000000005</c:v>
                </c:pt>
                <c:pt idx="26">
                  <c:v>-3.140000000000005</c:v>
                </c:pt>
                <c:pt idx="27">
                  <c:v>-3.130000000000006</c:v>
                </c:pt>
                <c:pt idx="28">
                  <c:v>-3.120000000000006</c:v>
                </c:pt>
                <c:pt idx="29">
                  <c:v>-3.110000000000006</c:v>
                </c:pt>
                <c:pt idx="30">
                  <c:v>-3.100000000000006</c:v>
                </c:pt>
                <c:pt idx="31">
                  <c:v>-3.090000000000006</c:v>
                </c:pt>
                <c:pt idx="32">
                  <c:v>-3.080000000000007</c:v>
                </c:pt>
                <c:pt idx="33">
                  <c:v>-3.070000000000007</c:v>
                </c:pt>
                <c:pt idx="34">
                  <c:v>-3.060000000000007</c:v>
                </c:pt>
                <c:pt idx="35">
                  <c:v>-3.050000000000007</c:v>
                </c:pt>
                <c:pt idx="36">
                  <c:v>-3.040000000000008</c:v>
                </c:pt>
                <c:pt idx="37">
                  <c:v>-3.030000000000008</c:v>
                </c:pt>
                <c:pt idx="38">
                  <c:v>-3.020000000000008</c:v>
                </c:pt>
                <c:pt idx="39">
                  <c:v>-3.010000000000008</c:v>
                </c:pt>
                <c:pt idx="40">
                  <c:v>-3.000000000000008</c:v>
                </c:pt>
                <c:pt idx="41">
                  <c:v>-2.990000000000009</c:v>
                </c:pt>
                <c:pt idx="42">
                  <c:v>-2.980000000000009</c:v>
                </c:pt>
                <c:pt idx="43">
                  <c:v>-2.970000000000009</c:v>
                </c:pt>
                <c:pt idx="44">
                  <c:v>-2.960000000000009</c:v>
                </c:pt>
                <c:pt idx="45">
                  <c:v>-2.950000000000009</c:v>
                </c:pt>
                <c:pt idx="46">
                  <c:v>-2.94000000000001</c:v>
                </c:pt>
                <c:pt idx="47">
                  <c:v>-2.93000000000001</c:v>
                </c:pt>
                <c:pt idx="48">
                  <c:v>-2.92000000000001</c:v>
                </c:pt>
                <c:pt idx="49">
                  <c:v>-2.91000000000001</c:v>
                </c:pt>
                <c:pt idx="50">
                  <c:v>-2.900000000000011</c:v>
                </c:pt>
                <c:pt idx="51">
                  <c:v>-2.890000000000011</c:v>
                </c:pt>
                <c:pt idx="52">
                  <c:v>-2.880000000000011</c:v>
                </c:pt>
                <c:pt idx="53">
                  <c:v>-2.870000000000011</c:v>
                </c:pt>
                <c:pt idx="54">
                  <c:v>-2.860000000000011</c:v>
                </c:pt>
                <c:pt idx="55">
                  <c:v>-2.850000000000012</c:v>
                </c:pt>
                <c:pt idx="56">
                  <c:v>-2.840000000000012</c:v>
                </c:pt>
                <c:pt idx="57">
                  <c:v>-2.830000000000012</c:v>
                </c:pt>
                <c:pt idx="58">
                  <c:v>-2.820000000000012</c:v>
                </c:pt>
                <c:pt idx="59">
                  <c:v>-2.810000000000012</c:v>
                </c:pt>
                <c:pt idx="60">
                  <c:v>-2.800000000000013</c:v>
                </c:pt>
                <c:pt idx="61">
                  <c:v>-2.790000000000013</c:v>
                </c:pt>
                <c:pt idx="62">
                  <c:v>-2.780000000000013</c:v>
                </c:pt>
                <c:pt idx="63">
                  <c:v>-2.770000000000013</c:v>
                </c:pt>
                <c:pt idx="64">
                  <c:v>-2.760000000000013</c:v>
                </c:pt>
                <c:pt idx="65">
                  <c:v>-2.750000000000014</c:v>
                </c:pt>
                <c:pt idx="66">
                  <c:v>-2.740000000000014</c:v>
                </c:pt>
                <c:pt idx="67">
                  <c:v>-2.730000000000014</c:v>
                </c:pt>
                <c:pt idx="68">
                  <c:v>-2.720000000000014</c:v>
                </c:pt>
                <c:pt idx="69">
                  <c:v>-2.710000000000015</c:v>
                </c:pt>
                <c:pt idx="70">
                  <c:v>-2.700000000000015</c:v>
                </c:pt>
                <c:pt idx="71">
                  <c:v>-2.690000000000015</c:v>
                </c:pt>
                <c:pt idx="72">
                  <c:v>-2.680000000000015</c:v>
                </c:pt>
                <c:pt idx="73">
                  <c:v>-2.670000000000015</c:v>
                </c:pt>
                <c:pt idx="74">
                  <c:v>-2.660000000000016</c:v>
                </c:pt>
                <c:pt idx="75">
                  <c:v>-2.650000000000016</c:v>
                </c:pt>
                <c:pt idx="76">
                  <c:v>-2.640000000000016</c:v>
                </c:pt>
                <c:pt idx="77">
                  <c:v>-2.630000000000016</c:v>
                </c:pt>
                <c:pt idx="78">
                  <c:v>-2.620000000000016</c:v>
                </c:pt>
                <c:pt idx="79">
                  <c:v>-2.610000000000017</c:v>
                </c:pt>
                <c:pt idx="80">
                  <c:v>-2.600000000000017</c:v>
                </c:pt>
                <c:pt idx="81">
                  <c:v>-2.590000000000017</c:v>
                </c:pt>
                <c:pt idx="82">
                  <c:v>-2.580000000000017</c:v>
                </c:pt>
                <c:pt idx="83">
                  <c:v>-2.570000000000018</c:v>
                </c:pt>
                <c:pt idx="84">
                  <c:v>-2.560000000000018</c:v>
                </c:pt>
                <c:pt idx="85">
                  <c:v>-2.550000000000018</c:v>
                </c:pt>
                <c:pt idx="86">
                  <c:v>-2.540000000000018</c:v>
                </c:pt>
                <c:pt idx="87">
                  <c:v>-2.530000000000018</c:v>
                </c:pt>
                <c:pt idx="88">
                  <c:v>-2.520000000000019</c:v>
                </c:pt>
                <c:pt idx="89">
                  <c:v>-2.510000000000019</c:v>
                </c:pt>
                <c:pt idx="90">
                  <c:v>-2.50000000000002</c:v>
                </c:pt>
                <c:pt idx="91">
                  <c:v>-2.490000000000019</c:v>
                </c:pt>
                <c:pt idx="92">
                  <c:v>-2.480000000000019</c:v>
                </c:pt>
                <c:pt idx="93">
                  <c:v>-2.47000000000002</c:v>
                </c:pt>
                <c:pt idx="94">
                  <c:v>-2.46000000000002</c:v>
                </c:pt>
                <c:pt idx="95">
                  <c:v>-2.45000000000002</c:v>
                </c:pt>
                <c:pt idx="96">
                  <c:v>-2.44000000000002</c:v>
                </c:pt>
                <c:pt idx="97">
                  <c:v>-2.430000000000021</c:v>
                </c:pt>
                <c:pt idx="98">
                  <c:v>-2.420000000000021</c:v>
                </c:pt>
                <c:pt idx="99">
                  <c:v>-2.410000000000021</c:v>
                </c:pt>
                <c:pt idx="100">
                  <c:v>-2.400000000000021</c:v>
                </c:pt>
                <c:pt idx="101">
                  <c:v>-2.390000000000021</c:v>
                </c:pt>
                <c:pt idx="102">
                  <c:v>-2.380000000000022</c:v>
                </c:pt>
                <c:pt idx="103">
                  <c:v>-2.370000000000022</c:v>
                </c:pt>
                <c:pt idx="104">
                  <c:v>-2.360000000000022</c:v>
                </c:pt>
                <c:pt idx="105">
                  <c:v>-2.350000000000022</c:v>
                </c:pt>
                <c:pt idx="106">
                  <c:v>-2.340000000000022</c:v>
                </c:pt>
                <c:pt idx="107">
                  <c:v>-2.330000000000023</c:v>
                </c:pt>
                <c:pt idx="108">
                  <c:v>-2.320000000000023</c:v>
                </c:pt>
                <c:pt idx="109">
                  <c:v>-2.310000000000023</c:v>
                </c:pt>
                <c:pt idx="110">
                  <c:v>-2.300000000000023</c:v>
                </c:pt>
                <c:pt idx="111">
                  <c:v>-2.290000000000024</c:v>
                </c:pt>
                <c:pt idx="112">
                  <c:v>-2.280000000000024</c:v>
                </c:pt>
                <c:pt idx="113">
                  <c:v>-2.270000000000024</c:v>
                </c:pt>
                <c:pt idx="114">
                  <c:v>-2.260000000000024</c:v>
                </c:pt>
                <c:pt idx="115">
                  <c:v>-2.250000000000024</c:v>
                </c:pt>
                <c:pt idx="116">
                  <c:v>-2.240000000000025</c:v>
                </c:pt>
                <c:pt idx="117">
                  <c:v>-2.230000000000025</c:v>
                </c:pt>
                <c:pt idx="118">
                  <c:v>-2.220000000000025</c:v>
                </c:pt>
                <c:pt idx="119">
                  <c:v>-2.210000000000025</c:v>
                </c:pt>
                <c:pt idx="120">
                  <c:v>-2.200000000000025</c:v>
                </c:pt>
                <c:pt idx="121">
                  <c:v>-2.190000000000026</c:v>
                </c:pt>
                <c:pt idx="122">
                  <c:v>-2.180000000000026</c:v>
                </c:pt>
                <c:pt idx="123">
                  <c:v>-2.170000000000026</c:v>
                </c:pt>
                <c:pt idx="124">
                  <c:v>-2.160000000000026</c:v>
                </c:pt>
                <c:pt idx="125">
                  <c:v>-2.150000000000027</c:v>
                </c:pt>
                <c:pt idx="126">
                  <c:v>-2.140000000000027</c:v>
                </c:pt>
                <c:pt idx="127">
                  <c:v>-2.130000000000027</c:v>
                </c:pt>
                <c:pt idx="128">
                  <c:v>-2.120000000000027</c:v>
                </c:pt>
                <c:pt idx="129">
                  <c:v>-2.110000000000027</c:v>
                </c:pt>
                <c:pt idx="130">
                  <c:v>-2.100000000000028</c:v>
                </c:pt>
                <c:pt idx="131">
                  <c:v>-2.090000000000028</c:v>
                </c:pt>
                <c:pt idx="132">
                  <c:v>-2.080000000000028</c:v>
                </c:pt>
                <c:pt idx="133">
                  <c:v>-2.070000000000028</c:v>
                </c:pt>
                <c:pt idx="134">
                  <c:v>-2.060000000000028</c:v>
                </c:pt>
                <c:pt idx="135">
                  <c:v>-2.050000000000029</c:v>
                </c:pt>
                <c:pt idx="136">
                  <c:v>-2.040000000000029</c:v>
                </c:pt>
                <c:pt idx="137">
                  <c:v>-2.030000000000029</c:v>
                </c:pt>
                <c:pt idx="138">
                  <c:v>-2.020000000000029</c:v>
                </c:pt>
                <c:pt idx="139">
                  <c:v>-2.01000000000003</c:v>
                </c:pt>
                <c:pt idx="140">
                  <c:v>-2.00000000000003</c:v>
                </c:pt>
                <c:pt idx="141">
                  <c:v>-1.99000000000003</c:v>
                </c:pt>
                <c:pt idx="142">
                  <c:v>-1.98000000000003</c:v>
                </c:pt>
                <c:pt idx="143">
                  <c:v>-1.97000000000003</c:v>
                </c:pt>
                <c:pt idx="144">
                  <c:v>-1.96000000000003</c:v>
                </c:pt>
                <c:pt idx="145">
                  <c:v>-1.95000000000003</c:v>
                </c:pt>
                <c:pt idx="146">
                  <c:v>-1.94000000000003</c:v>
                </c:pt>
                <c:pt idx="147">
                  <c:v>-1.93000000000003</c:v>
                </c:pt>
                <c:pt idx="148">
                  <c:v>-1.92000000000003</c:v>
                </c:pt>
                <c:pt idx="149">
                  <c:v>-1.91000000000003</c:v>
                </c:pt>
                <c:pt idx="150">
                  <c:v>-1.90000000000003</c:v>
                </c:pt>
                <c:pt idx="151">
                  <c:v>-1.89000000000003</c:v>
                </c:pt>
                <c:pt idx="152">
                  <c:v>-1.88000000000003</c:v>
                </c:pt>
                <c:pt idx="153">
                  <c:v>-1.87000000000003</c:v>
                </c:pt>
                <c:pt idx="154">
                  <c:v>-1.86000000000003</c:v>
                </c:pt>
                <c:pt idx="155">
                  <c:v>-1.85000000000003</c:v>
                </c:pt>
                <c:pt idx="156">
                  <c:v>-1.84000000000003</c:v>
                </c:pt>
                <c:pt idx="157">
                  <c:v>-1.83000000000003</c:v>
                </c:pt>
                <c:pt idx="158">
                  <c:v>-1.82000000000003</c:v>
                </c:pt>
                <c:pt idx="159">
                  <c:v>-1.81000000000003</c:v>
                </c:pt>
                <c:pt idx="160">
                  <c:v>-1.80000000000003</c:v>
                </c:pt>
                <c:pt idx="161">
                  <c:v>-1.790000000000029</c:v>
                </c:pt>
                <c:pt idx="162">
                  <c:v>-1.780000000000029</c:v>
                </c:pt>
                <c:pt idx="163">
                  <c:v>-1.770000000000029</c:v>
                </c:pt>
                <c:pt idx="164">
                  <c:v>-1.760000000000029</c:v>
                </c:pt>
                <c:pt idx="165">
                  <c:v>-1.750000000000029</c:v>
                </c:pt>
                <c:pt idx="166">
                  <c:v>-1.740000000000029</c:v>
                </c:pt>
                <c:pt idx="167">
                  <c:v>-1.730000000000029</c:v>
                </c:pt>
                <c:pt idx="168">
                  <c:v>-1.720000000000029</c:v>
                </c:pt>
                <c:pt idx="169">
                  <c:v>-1.710000000000029</c:v>
                </c:pt>
                <c:pt idx="170">
                  <c:v>-1.700000000000029</c:v>
                </c:pt>
                <c:pt idx="171">
                  <c:v>-1.690000000000029</c:v>
                </c:pt>
                <c:pt idx="172">
                  <c:v>-1.680000000000029</c:v>
                </c:pt>
                <c:pt idx="173">
                  <c:v>-1.670000000000029</c:v>
                </c:pt>
                <c:pt idx="174">
                  <c:v>-1.660000000000029</c:v>
                </c:pt>
                <c:pt idx="175">
                  <c:v>-1.650000000000029</c:v>
                </c:pt>
                <c:pt idx="176">
                  <c:v>-1.640000000000029</c:v>
                </c:pt>
                <c:pt idx="177">
                  <c:v>-1.630000000000029</c:v>
                </c:pt>
                <c:pt idx="178">
                  <c:v>-1.620000000000029</c:v>
                </c:pt>
                <c:pt idx="179">
                  <c:v>-1.610000000000029</c:v>
                </c:pt>
                <c:pt idx="180">
                  <c:v>-1.600000000000029</c:v>
                </c:pt>
                <c:pt idx="181">
                  <c:v>-1.590000000000029</c:v>
                </c:pt>
                <c:pt idx="182">
                  <c:v>-1.580000000000029</c:v>
                </c:pt>
                <c:pt idx="183">
                  <c:v>-1.570000000000029</c:v>
                </c:pt>
                <c:pt idx="184">
                  <c:v>-1.560000000000029</c:v>
                </c:pt>
                <c:pt idx="185">
                  <c:v>-1.550000000000029</c:v>
                </c:pt>
                <c:pt idx="186">
                  <c:v>-1.540000000000029</c:v>
                </c:pt>
                <c:pt idx="187">
                  <c:v>-1.530000000000029</c:v>
                </c:pt>
                <c:pt idx="188">
                  <c:v>-1.520000000000029</c:v>
                </c:pt>
                <c:pt idx="189">
                  <c:v>-1.510000000000029</c:v>
                </c:pt>
                <c:pt idx="190">
                  <c:v>-1.500000000000029</c:v>
                </c:pt>
                <c:pt idx="191">
                  <c:v>-1.490000000000029</c:v>
                </c:pt>
                <c:pt idx="192">
                  <c:v>-1.480000000000029</c:v>
                </c:pt>
                <c:pt idx="193">
                  <c:v>-1.470000000000029</c:v>
                </c:pt>
                <c:pt idx="194">
                  <c:v>-1.460000000000029</c:v>
                </c:pt>
                <c:pt idx="195">
                  <c:v>-1.450000000000029</c:v>
                </c:pt>
                <c:pt idx="196">
                  <c:v>-1.440000000000029</c:v>
                </c:pt>
                <c:pt idx="197">
                  <c:v>-1.430000000000029</c:v>
                </c:pt>
                <c:pt idx="198">
                  <c:v>-1.420000000000029</c:v>
                </c:pt>
                <c:pt idx="199">
                  <c:v>-1.410000000000029</c:v>
                </c:pt>
                <c:pt idx="200">
                  <c:v>-1.400000000000029</c:v>
                </c:pt>
                <c:pt idx="201">
                  <c:v>-1.39000000000003</c:v>
                </c:pt>
                <c:pt idx="202">
                  <c:v>-1.38000000000003</c:v>
                </c:pt>
                <c:pt idx="203">
                  <c:v>-1.37000000000003</c:v>
                </c:pt>
                <c:pt idx="204">
                  <c:v>-1.36000000000003</c:v>
                </c:pt>
                <c:pt idx="205">
                  <c:v>-1.35000000000003</c:v>
                </c:pt>
                <c:pt idx="206">
                  <c:v>-1.34000000000003</c:v>
                </c:pt>
                <c:pt idx="207">
                  <c:v>-1.33000000000003</c:v>
                </c:pt>
                <c:pt idx="208">
                  <c:v>-1.32000000000003</c:v>
                </c:pt>
                <c:pt idx="209">
                  <c:v>-1.31000000000003</c:v>
                </c:pt>
                <c:pt idx="210">
                  <c:v>-1.30000000000003</c:v>
                </c:pt>
                <c:pt idx="211">
                  <c:v>-1.29000000000003</c:v>
                </c:pt>
                <c:pt idx="212">
                  <c:v>-1.28000000000003</c:v>
                </c:pt>
                <c:pt idx="213">
                  <c:v>-1.27000000000003</c:v>
                </c:pt>
                <c:pt idx="214">
                  <c:v>-1.26000000000003</c:v>
                </c:pt>
                <c:pt idx="215">
                  <c:v>-1.25000000000003</c:v>
                </c:pt>
                <c:pt idx="216">
                  <c:v>-1.24000000000003</c:v>
                </c:pt>
                <c:pt idx="217">
                  <c:v>-1.23000000000003</c:v>
                </c:pt>
                <c:pt idx="218">
                  <c:v>-1.22000000000003</c:v>
                </c:pt>
                <c:pt idx="219">
                  <c:v>-1.21000000000003</c:v>
                </c:pt>
                <c:pt idx="220">
                  <c:v>-1.20000000000003</c:v>
                </c:pt>
                <c:pt idx="221">
                  <c:v>-1.19000000000003</c:v>
                </c:pt>
                <c:pt idx="222">
                  <c:v>-1.18000000000003</c:v>
                </c:pt>
                <c:pt idx="223">
                  <c:v>-1.17000000000003</c:v>
                </c:pt>
                <c:pt idx="224">
                  <c:v>-1.160000000000029</c:v>
                </c:pt>
                <c:pt idx="225">
                  <c:v>-1.150000000000029</c:v>
                </c:pt>
                <c:pt idx="226">
                  <c:v>-1.140000000000029</c:v>
                </c:pt>
                <c:pt idx="227">
                  <c:v>-1.130000000000029</c:v>
                </c:pt>
                <c:pt idx="228">
                  <c:v>-1.120000000000029</c:v>
                </c:pt>
                <c:pt idx="229">
                  <c:v>-1.110000000000029</c:v>
                </c:pt>
                <c:pt idx="230">
                  <c:v>-1.100000000000029</c:v>
                </c:pt>
                <c:pt idx="231">
                  <c:v>-1.090000000000029</c:v>
                </c:pt>
                <c:pt idx="232">
                  <c:v>-1.080000000000029</c:v>
                </c:pt>
                <c:pt idx="233">
                  <c:v>-1.070000000000029</c:v>
                </c:pt>
                <c:pt idx="234">
                  <c:v>-1.060000000000029</c:v>
                </c:pt>
                <c:pt idx="235">
                  <c:v>-1.050000000000029</c:v>
                </c:pt>
                <c:pt idx="236">
                  <c:v>-1.040000000000029</c:v>
                </c:pt>
                <c:pt idx="237">
                  <c:v>-1.030000000000029</c:v>
                </c:pt>
                <c:pt idx="238">
                  <c:v>-1.020000000000029</c:v>
                </c:pt>
                <c:pt idx="239">
                  <c:v>-1.010000000000029</c:v>
                </c:pt>
                <c:pt idx="240">
                  <c:v>-1.000000000000029</c:v>
                </c:pt>
                <c:pt idx="241">
                  <c:v>-0.990000000000029</c:v>
                </c:pt>
                <c:pt idx="242">
                  <c:v>-0.980000000000029</c:v>
                </c:pt>
                <c:pt idx="243">
                  <c:v>-0.970000000000029</c:v>
                </c:pt>
                <c:pt idx="244">
                  <c:v>-0.960000000000029</c:v>
                </c:pt>
                <c:pt idx="245">
                  <c:v>-0.950000000000029</c:v>
                </c:pt>
                <c:pt idx="246">
                  <c:v>-0.940000000000029</c:v>
                </c:pt>
                <c:pt idx="247">
                  <c:v>-0.930000000000029</c:v>
                </c:pt>
                <c:pt idx="248">
                  <c:v>-0.920000000000029</c:v>
                </c:pt>
                <c:pt idx="249">
                  <c:v>-0.910000000000029</c:v>
                </c:pt>
                <c:pt idx="250">
                  <c:v>-0.900000000000029</c:v>
                </c:pt>
                <c:pt idx="251">
                  <c:v>-0.890000000000029</c:v>
                </c:pt>
                <c:pt idx="252">
                  <c:v>-0.880000000000029</c:v>
                </c:pt>
                <c:pt idx="253">
                  <c:v>-0.870000000000029</c:v>
                </c:pt>
                <c:pt idx="254">
                  <c:v>-0.860000000000029</c:v>
                </c:pt>
                <c:pt idx="255">
                  <c:v>-0.850000000000029</c:v>
                </c:pt>
                <c:pt idx="256">
                  <c:v>-0.840000000000029</c:v>
                </c:pt>
                <c:pt idx="257">
                  <c:v>-0.830000000000029</c:v>
                </c:pt>
                <c:pt idx="258">
                  <c:v>-0.820000000000029</c:v>
                </c:pt>
                <c:pt idx="259">
                  <c:v>-0.810000000000029</c:v>
                </c:pt>
                <c:pt idx="260">
                  <c:v>-0.800000000000029</c:v>
                </c:pt>
                <c:pt idx="261">
                  <c:v>-0.790000000000029</c:v>
                </c:pt>
                <c:pt idx="262">
                  <c:v>-0.780000000000029</c:v>
                </c:pt>
                <c:pt idx="263">
                  <c:v>-0.770000000000029</c:v>
                </c:pt>
                <c:pt idx="264">
                  <c:v>-0.760000000000029</c:v>
                </c:pt>
                <c:pt idx="265">
                  <c:v>-0.750000000000029</c:v>
                </c:pt>
                <c:pt idx="266">
                  <c:v>-0.740000000000029</c:v>
                </c:pt>
                <c:pt idx="267">
                  <c:v>-0.730000000000029</c:v>
                </c:pt>
                <c:pt idx="268">
                  <c:v>-0.720000000000029</c:v>
                </c:pt>
                <c:pt idx="269">
                  <c:v>-0.710000000000029</c:v>
                </c:pt>
                <c:pt idx="270">
                  <c:v>-0.700000000000029</c:v>
                </c:pt>
                <c:pt idx="271">
                  <c:v>-0.690000000000028</c:v>
                </c:pt>
                <c:pt idx="272">
                  <c:v>-0.680000000000028</c:v>
                </c:pt>
                <c:pt idx="273">
                  <c:v>-0.670000000000028</c:v>
                </c:pt>
                <c:pt idx="274">
                  <c:v>-0.660000000000028</c:v>
                </c:pt>
                <c:pt idx="275">
                  <c:v>-0.650000000000028</c:v>
                </c:pt>
                <c:pt idx="276">
                  <c:v>-0.640000000000028</c:v>
                </c:pt>
                <c:pt idx="277">
                  <c:v>-0.630000000000028</c:v>
                </c:pt>
                <c:pt idx="278">
                  <c:v>-0.620000000000028</c:v>
                </c:pt>
                <c:pt idx="279">
                  <c:v>-0.610000000000028</c:v>
                </c:pt>
                <c:pt idx="280">
                  <c:v>-0.600000000000028</c:v>
                </c:pt>
                <c:pt idx="281">
                  <c:v>-0.590000000000028</c:v>
                </c:pt>
                <c:pt idx="282">
                  <c:v>-0.580000000000028</c:v>
                </c:pt>
                <c:pt idx="283">
                  <c:v>-0.570000000000028</c:v>
                </c:pt>
                <c:pt idx="284">
                  <c:v>-0.560000000000028</c:v>
                </c:pt>
                <c:pt idx="285">
                  <c:v>-0.550000000000028</c:v>
                </c:pt>
                <c:pt idx="286">
                  <c:v>-0.540000000000028</c:v>
                </c:pt>
                <c:pt idx="287">
                  <c:v>-0.530000000000028</c:v>
                </c:pt>
                <c:pt idx="288">
                  <c:v>-0.520000000000028</c:v>
                </c:pt>
                <c:pt idx="289">
                  <c:v>-0.510000000000028</c:v>
                </c:pt>
                <c:pt idx="290">
                  <c:v>-0.500000000000028</c:v>
                </c:pt>
                <c:pt idx="291">
                  <c:v>-0.490000000000028</c:v>
                </c:pt>
                <c:pt idx="292">
                  <c:v>-0.480000000000028</c:v>
                </c:pt>
                <c:pt idx="293">
                  <c:v>-0.470000000000028</c:v>
                </c:pt>
                <c:pt idx="294">
                  <c:v>-0.460000000000028</c:v>
                </c:pt>
                <c:pt idx="295">
                  <c:v>-0.450000000000028</c:v>
                </c:pt>
                <c:pt idx="296">
                  <c:v>-0.440000000000028</c:v>
                </c:pt>
                <c:pt idx="297">
                  <c:v>-0.430000000000028</c:v>
                </c:pt>
                <c:pt idx="298">
                  <c:v>-0.420000000000028</c:v>
                </c:pt>
                <c:pt idx="299">
                  <c:v>-0.410000000000028</c:v>
                </c:pt>
                <c:pt idx="300">
                  <c:v>-0.400000000000028</c:v>
                </c:pt>
                <c:pt idx="301">
                  <c:v>-0.390000000000028</c:v>
                </c:pt>
                <c:pt idx="302">
                  <c:v>-0.380000000000028</c:v>
                </c:pt>
                <c:pt idx="303">
                  <c:v>-0.370000000000028</c:v>
                </c:pt>
                <c:pt idx="304">
                  <c:v>-0.360000000000028</c:v>
                </c:pt>
                <c:pt idx="305">
                  <c:v>-0.350000000000028</c:v>
                </c:pt>
                <c:pt idx="306">
                  <c:v>-0.340000000000028</c:v>
                </c:pt>
                <c:pt idx="307">
                  <c:v>-0.330000000000028</c:v>
                </c:pt>
                <c:pt idx="308">
                  <c:v>-0.320000000000028</c:v>
                </c:pt>
                <c:pt idx="309">
                  <c:v>-0.310000000000028</c:v>
                </c:pt>
                <c:pt idx="310">
                  <c:v>-0.300000000000028</c:v>
                </c:pt>
                <c:pt idx="311">
                  <c:v>-0.290000000000028</c:v>
                </c:pt>
                <c:pt idx="312">
                  <c:v>-0.280000000000028</c:v>
                </c:pt>
                <c:pt idx="313">
                  <c:v>-0.270000000000028</c:v>
                </c:pt>
                <c:pt idx="314">
                  <c:v>-0.260000000000028</c:v>
                </c:pt>
                <c:pt idx="315">
                  <c:v>-0.250000000000028</c:v>
                </c:pt>
                <c:pt idx="316">
                  <c:v>-0.240000000000028</c:v>
                </c:pt>
                <c:pt idx="317">
                  <c:v>-0.230000000000028</c:v>
                </c:pt>
                <c:pt idx="318">
                  <c:v>-0.220000000000028</c:v>
                </c:pt>
                <c:pt idx="319">
                  <c:v>-0.210000000000028</c:v>
                </c:pt>
                <c:pt idx="320">
                  <c:v>-0.200000000000028</c:v>
                </c:pt>
                <c:pt idx="321">
                  <c:v>-0.190000000000028</c:v>
                </c:pt>
                <c:pt idx="322">
                  <c:v>-0.180000000000028</c:v>
                </c:pt>
                <c:pt idx="323">
                  <c:v>-0.170000000000028</c:v>
                </c:pt>
                <c:pt idx="324">
                  <c:v>-0.160000000000028</c:v>
                </c:pt>
                <c:pt idx="325">
                  <c:v>-0.150000000000028</c:v>
                </c:pt>
                <c:pt idx="326">
                  <c:v>-0.140000000000028</c:v>
                </c:pt>
                <c:pt idx="327">
                  <c:v>-0.130000000000028</c:v>
                </c:pt>
                <c:pt idx="328">
                  <c:v>-0.120000000000028</c:v>
                </c:pt>
                <c:pt idx="329">
                  <c:v>-0.110000000000028</c:v>
                </c:pt>
                <c:pt idx="330">
                  <c:v>-0.100000000000028</c:v>
                </c:pt>
                <c:pt idx="331">
                  <c:v>-0.0900000000000281</c:v>
                </c:pt>
                <c:pt idx="332">
                  <c:v>-0.0800000000000281</c:v>
                </c:pt>
                <c:pt idx="333">
                  <c:v>-0.0700000000000281</c:v>
                </c:pt>
                <c:pt idx="334">
                  <c:v>-0.0600000000000281</c:v>
                </c:pt>
                <c:pt idx="335">
                  <c:v>-0.0500000000000281</c:v>
                </c:pt>
                <c:pt idx="336">
                  <c:v>-0.0400000000000281</c:v>
                </c:pt>
                <c:pt idx="337">
                  <c:v>-0.0300000000000281</c:v>
                </c:pt>
                <c:pt idx="338">
                  <c:v>-0.0200000000000281</c:v>
                </c:pt>
                <c:pt idx="339">
                  <c:v>-0.0100000000000281</c:v>
                </c:pt>
                <c:pt idx="340">
                  <c:v>-2.81129286516801E-14</c:v>
                </c:pt>
                <c:pt idx="341">
                  <c:v>0.00999999999997188</c:v>
                </c:pt>
                <c:pt idx="342">
                  <c:v>0.0199999999999719</c:v>
                </c:pt>
                <c:pt idx="343">
                  <c:v>0.0299999999999719</c:v>
                </c:pt>
                <c:pt idx="344">
                  <c:v>0.0399999999999719</c:v>
                </c:pt>
                <c:pt idx="345">
                  <c:v>0.0499999999999719</c:v>
                </c:pt>
                <c:pt idx="346">
                  <c:v>0.0599999999999719</c:v>
                </c:pt>
                <c:pt idx="347">
                  <c:v>0.0699999999999719</c:v>
                </c:pt>
                <c:pt idx="348">
                  <c:v>0.0799999999999719</c:v>
                </c:pt>
                <c:pt idx="349">
                  <c:v>0.0899999999999719</c:v>
                </c:pt>
                <c:pt idx="350">
                  <c:v>0.0999999999999718</c:v>
                </c:pt>
                <c:pt idx="351">
                  <c:v>0.109999999999972</c:v>
                </c:pt>
                <c:pt idx="352">
                  <c:v>0.119999999999972</c:v>
                </c:pt>
                <c:pt idx="353">
                  <c:v>0.129999999999972</c:v>
                </c:pt>
                <c:pt idx="354">
                  <c:v>0.139999999999972</c:v>
                </c:pt>
                <c:pt idx="355">
                  <c:v>0.149999999999972</c:v>
                </c:pt>
                <c:pt idx="356">
                  <c:v>0.159999999999972</c:v>
                </c:pt>
                <c:pt idx="357">
                  <c:v>0.169999999999972</c:v>
                </c:pt>
                <c:pt idx="358">
                  <c:v>0.179999999999972</c:v>
                </c:pt>
                <c:pt idx="359">
                  <c:v>0.189999999999972</c:v>
                </c:pt>
                <c:pt idx="360">
                  <c:v>0.199999999999972</c:v>
                </c:pt>
                <c:pt idx="361">
                  <c:v>0.209999999999972</c:v>
                </c:pt>
                <c:pt idx="362">
                  <c:v>0.219999999999972</c:v>
                </c:pt>
                <c:pt idx="363">
                  <c:v>0.229999999999972</c:v>
                </c:pt>
                <c:pt idx="364">
                  <c:v>0.239999999999972</c:v>
                </c:pt>
                <c:pt idx="365">
                  <c:v>0.249999999999972</c:v>
                </c:pt>
                <c:pt idx="366">
                  <c:v>0.259999999999972</c:v>
                </c:pt>
                <c:pt idx="367">
                  <c:v>0.269999999999972</c:v>
                </c:pt>
                <c:pt idx="368">
                  <c:v>0.279999999999972</c:v>
                </c:pt>
                <c:pt idx="369">
                  <c:v>0.289999999999972</c:v>
                </c:pt>
                <c:pt idx="370">
                  <c:v>0.299999999999972</c:v>
                </c:pt>
                <c:pt idx="371">
                  <c:v>0.309999999999972</c:v>
                </c:pt>
                <c:pt idx="372">
                  <c:v>0.319999999999972</c:v>
                </c:pt>
                <c:pt idx="373">
                  <c:v>0.329999999999972</c:v>
                </c:pt>
                <c:pt idx="374">
                  <c:v>0.339999999999972</c:v>
                </c:pt>
                <c:pt idx="375">
                  <c:v>0.349999999999972</c:v>
                </c:pt>
                <c:pt idx="376">
                  <c:v>0.359999999999972</c:v>
                </c:pt>
                <c:pt idx="377">
                  <c:v>0.369999999999972</c:v>
                </c:pt>
                <c:pt idx="378">
                  <c:v>0.379999999999972</c:v>
                </c:pt>
                <c:pt idx="379">
                  <c:v>0.389999999999972</c:v>
                </c:pt>
                <c:pt idx="380">
                  <c:v>0.399999999999972</c:v>
                </c:pt>
                <c:pt idx="381">
                  <c:v>0.409999999999972</c:v>
                </c:pt>
                <c:pt idx="382">
                  <c:v>0.419999999999972</c:v>
                </c:pt>
                <c:pt idx="383">
                  <c:v>0.429999999999972</c:v>
                </c:pt>
                <c:pt idx="384">
                  <c:v>0.439999999999972</c:v>
                </c:pt>
                <c:pt idx="385">
                  <c:v>0.449999999999972</c:v>
                </c:pt>
                <c:pt idx="386">
                  <c:v>0.459999999999972</c:v>
                </c:pt>
                <c:pt idx="387">
                  <c:v>0.469999999999972</c:v>
                </c:pt>
                <c:pt idx="388">
                  <c:v>0.479999999999972</c:v>
                </c:pt>
                <c:pt idx="389">
                  <c:v>0.489999999999972</c:v>
                </c:pt>
                <c:pt idx="390">
                  <c:v>0.499999999999972</c:v>
                </c:pt>
                <c:pt idx="391">
                  <c:v>0.509999999999972</c:v>
                </c:pt>
                <c:pt idx="392">
                  <c:v>0.519999999999972</c:v>
                </c:pt>
                <c:pt idx="393">
                  <c:v>0.529999999999972</c:v>
                </c:pt>
                <c:pt idx="394">
                  <c:v>0.539999999999972</c:v>
                </c:pt>
                <c:pt idx="395">
                  <c:v>0.549999999999972</c:v>
                </c:pt>
                <c:pt idx="396">
                  <c:v>0.559999999999972</c:v>
                </c:pt>
                <c:pt idx="397">
                  <c:v>0.569999999999972</c:v>
                </c:pt>
                <c:pt idx="398">
                  <c:v>0.579999999999972</c:v>
                </c:pt>
                <c:pt idx="399">
                  <c:v>0.589999999999972</c:v>
                </c:pt>
                <c:pt idx="400">
                  <c:v>0.599999999999972</c:v>
                </c:pt>
                <c:pt idx="401">
                  <c:v>0.609999999999972</c:v>
                </c:pt>
                <c:pt idx="402">
                  <c:v>0.619999999999972</c:v>
                </c:pt>
                <c:pt idx="403">
                  <c:v>0.629999999999972</c:v>
                </c:pt>
                <c:pt idx="404">
                  <c:v>0.639999999999972</c:v>
                </c:pt>
                <c:pt idx="405">
                  <c:v>0.649999999999972</c:v>
                </c:pt>
                <c:pt idx="406">
                  <c:v>0.659999999999972</c:v>
                </c:pt>
                <c:pt idx="407">
                  <c:v>0.669999999999972</c:v>
                </c:pt>
                <c:pt idx="408">
                  <c:v>0.679999999999972</c:v>
                </c:pt>
                <c:pt idx="409">
                  <c:v>0.689999999999972</c:v>
                </c:pt>
                <c:pt idx="410">
                  <c:v>0.699999999999972</c:v>
                </c:pt>
                <c:pt idx="411">
                  <c:v>0.709999999999972</c:v>
                </c:pt>
                <c:pt idx="412">
                  <c:v>0.719999999999972</c:v>
                </c:pt>
                <c:pt idx="413">
                  <c:v>0.729999999999972</c:v>
                </c:pt>
                <c:pt idx="414">
                  <c:v>0.739999999999972</c:v>
                </c:pt>
                <c:pt idx="415">
                  <c:v>0.749999999999972</c:v>
                </c:pt>
                <c:pt idx="416">
                  <c:v>0.759999999999972</c:v>
                </c:pt>
                <c:pt idx="417">
                  <c:v>0.769999999999972</c:v>
                </c:pt>
                <c:pt idx="418">
                  <c:v>0.779999999999972</c:v>
                </c:pt>
                <c:pt idx="419">
                  <c:v>0.789999999999972</c:v>
                </c:pt>
                <c:pt idx="420">
                  <c:v>0.799999999999972</c:v>
                </c:pt>
                <c:pt idx="421">
                  <c:v>0.809999999999972</c:v>
                </c:pt>
                <c:pt idx="422">
                  <c:v>0.819999999999972</c:v>
                </c:pt>
                <c:pt idx="423">
                  <c:v>0.829999999999972</c:v>
                </c:pt>
                <c:pt idx="424">
                  <c:v>0.839999999999972</c:v>
                </c:pt>
                <c:pt idx="425">
                  <c:v>0.849999999999972</c:v>
                </c:pt>
                <c:pt idx="426">
                  <c:v>0.859999999999972</c:v>
                </c:pt>
                <c:pt idx="427">
                  <c:v>0.869999999999972</c:v>
                </c:pt>
                <c:pt idx="428">
                  <c:v>0.879999999999972</c:v>
                </c:pt>
                <c:pt idx="429">
                  <c:v>0.889999999999972</c:v>
                </c:pt>
                <c:pt idx="430">
                  <c:v>0.899999999999972</c:v>
                </c:pt>
                <c:pt idx="431">
                  <c:v>0.909999999999972</c:v>
                </c:pt>
                <c:pt idx="432">
                  <c:v>0.919999999999972</c:v>
                </c:pt>
                <c:pt idx="433">
                  <c:v>0.929999999999972</c:v>
                </c:pt>
                <c:pt idx="434">
                  <c:v>0.939999999999972</c:v>
                </c:pt>
                <c:pt idx="435">
                  <c:v>0.949999999999972</c:v>
                </c:pt>
                <c:pt idx="436">
                  <c:v>0.959999999999973</c:v>
                </c:pt>
                <c:pt idx="437">
                  <c:v>0.969999999999973</c:v>
                </c:pt>
                <c:pt idx="438">
                  <c:v>0.979999999999973</c:v>
                </c:pt>
                <c:pt idx="439">
                  <c:v>0.989999999999973</c:v>
                </c:pt>
                <c:pt idx="440">
                  <c:v>0.999999999999973</c:v>
                </c:pt>
                <c:pt idx="441">
                  <c:v>1.009999999999972</c:v>
                </c:pt>
                <c:pt idx="442">
                  <c:v>1.019999999999972</c:v>
                </c:pt>
                <c:pt idx="443">
                  <c:v>1.029999999999972</c:v>
                </c:pt>
                <c:pt idx="444">
                  <c:v>1.039999999999972</c:v>
                </c:pt>
                <c:pt idx="445">
                  <c:v>1.049999999999972</c:v>
                </c:pt>
                <c:pt idx="446">
                  <c:v>1.059999999999973</c:v>
                </c:pt>
                <c:pt idx="447">
                  <c:v>1.069999999999973</c:v>
                </c:pt>
                <c:pt idx="448">
                  <c:v>1.079999999999973</c:v>
                </c:pt>
                <c:pt idx="449">
                  <c:v>1.089999999999973</c:v>
                </c:pt>
                <c:pt idx="450">
                  <c:v>1.099999999999973</c:v>
                </c:pt>
                <c:pt idx="451">
                  <c:v>1.109999999999973</c:v>
                </c:pt>
                <c:pt idx="452">
                  <c:v>1.119999999999973</c:v>
                </c:pt>
                <c:pt idx="453">
                  <c:v>1.129999999999973</c:v>
                </c:pt>
                <c:pt idx="454">
                  <c:v>1.139999999999973</c:v>
                </c:pt>
                <c:pt idx="455">
                  <c:v>1.149999999999973</c:v>
                </c:pt>
                <c:pt idx="456">
                  <c:v>1.159999999999973</c:v>
                </c:pt>
                <c:pt idx="457">
                  <c:v>1.169999999999973</c:v>
                </c:pt>
                <c:pt idx="458">
                  <c:v>1.179999999999973</c:v>
                </c:pt>
                <c:pt idx="459">
                  <c:v>1.189999999999973</c:v>
                </c:pt>
                <c:pt idx="460">
                  <c:v>1.199999999999973</c:v>
                </c:pt>
                <c:pt idx="461">
                  <c:v>1.209999999999973</c:v>
                </c:pt>
                <c:pt idx="462">
                  <c:v>1.219999999999973</c:v>
                </c:pt>
                <c:pt idx="463">
                  <c:v>1.229999999999973</c:v>
                </c:pt>
                <c:pt idx="464">
                  <c:v>1.239999999999973</c:v>
                </c:pt>
                <c:pt idx="465">
                  <c:v>1.249999999999973</c:v>
                </c:pt>
                <c:pt idx="466">
                  <c:v>1.259999999999973</c:v>
                </c:pt>
                <c:pt idx="467">
                  <c:v>1.269999999999973</c:v>
                </c:pt>
                <c:pt idx="468">
                  <c:v>1.279999999999973</c:v>
                </c:pt>
                <c:pt idx="469">
                  <c:v>1.289999999999973</c:v>
                </c:pt>
                <c:pt idx="470">
                  <c:v>1.299999999999973</c:v>
                </c:pt>
                <c:pt idx="471">
                  <c:v>1.309999999999973</c:v>
                </c:pt>
                <c:pt idx="472">
                  <c:v>1.319999999999973</c:v>
                </c:pt>
                <c:pt idx="473">
                  <c:v>1.329999999999973</c:v>
                </c:pt>
                <c:pt idx="474">
                  <c:v>1.339999999999973</c:v>
                </c:pt>
                <c:pt idx="475">
                  <c:v>1.349999999999973</c:v>
                </c:pt>
                <c:pt idx="476">
                  <c:v>1.359999999999973</c:v>
                </c:pt>
                <c:pt idx="477">
                  <c:v>1.369999999999973</c:v>
                </c:pt>
                <c:pt idx="478">
                  <c:v>1.379999999999973</c:v>
                </c:pt>
                <c:pt idx="479">
                  <c:v>1.389999999999973</c:v>
                </c:pt>
                <c:pt idx="480">
                  <c:v>1.399999999999973</c:v>
                </c:pt>
                <c:pt idx="481">
                  <c:v>1.409999999999973</c:v>
                </c:pt>
                <c:pt idx="482">
                  <c:v>1.419999999999973</c:v>
                </c:pt>
                <c:pt idx="483">
                  <c:v>1.429999999999973</c:v>
                </c:pt>
                <c:pt idx="484">
                  <c:v>1.439999999999973</c:v>
                </c:pt>
                <c:pt idx="485">
                  <c:v>1.449999999999973</c:v>
                </c:pt>
                <c:pt idx="486">
                  <c:v>1.459999999999973</c:v>
                </c:pt>
                <c:pt idx="487">
                  <c:v>1.469999999999973</c:v>
                </c:pt>
                <c:pt idx="488">
                  <c:v>1.479999999999973</c:v>
                </c:pt>
                <c:pt idx="489">
                  <c:v>1.489999999999973</c:v>
                </c:pt>
                <c:pt idx="490">
                  <c:v>1.499999999999973</c:v>
                </c:pt>
                <c:pt idx="491">
                  <c:v>1.509999999999973</c:v>
                </c:pt>
                <c:pt idx="492">
                  <c:v>1.519999999999973</c:v>
                </c:pt>
                <c:pt idx="493">
                  <c:v>1.529999999999973</c:v>
                </c:pt>
                <c:pt idx="494">
                  <c:v>1.539999999999973</c:v>
                </c:pt>
                <c:pt idx="495">
                  <c:v>1.549999999999973</c:v>
                </c:pt>
                <c:pt idx="496">
                  <c:v>1.559999999999973</c:v>
                </c:pt>
                <c:pt idx="497">
                  <c:v>1.569999999999973</c:v>
                </c:pt>
                <c:pt idx="498">
                  <c:v>1.579999999999973</c:v>
                </c:pt>
                <c:pt idx="499">
                  <c:v>1.589999999999973</c:v>
                </c:pt>
                <c:pt idx="500">
                  <c:v>1.599999999999973</c:v>
                </c:pt>
                <c:pt idx="501">
                  <c:v>1.609999999999973</c:v>
                </c:pt>
                <c:pt idx="502">
                  <c:v>1.619999999999973</c:v>
                </c:pt>
                <c:pt idx="503">
                  <c:v>1.629999999999973</c:v>
                </c:pt>
                <c:pt idx="504">
                  <c:v>1.639999999999973</c:v>
                </c:pt>
                <c:pt idx="505">
                  <c:v>1.649999999999973</c:v>
                </c:pt>
                <c:pt idx="506">
                  <c:v>1.659999999999973</c:v>
                </c:pt>
                <c:pt idx="507">
                  <c:v>1.669999999999973</c:v>
                </c:pt>
                <c:pt idx="508">
                  <c:v>1.679999999999973</c:v>
                </c:pt>
                <c:pt idx="509">
                  <c:v>1.689999999999973</c:v>
                </c:pt>
                <c:pt idx="510">
                  <c:v>1.699999999999973</c:v>
                </c:pt>
                <c:pt idx="511">
                  <c:v>1.709999999999973</c:v>
                </c:pt>
                <c:pt idx="512">
                  <c:v>1.719999999999973</c:v>
                </c:pt>
                <c:pt idx="513">
                  <c:v>1.729999999999973</c:v>
                </c:pt>
                <c:pt idx="514">
                  <c:v>1.739999999999973</c:v>
                </c:pt>
                <c:pt idx="515">
                  <c:v>1.749999999999973</c:v>
                </c:pt>
                <c:pt idx="516">
                  <c:v>1.759999999999973</c:v>
                </c:pt>
                <c:pt idx="517">
                  <c:v>1.769999999999973</c:v>
                </c:pt>
                <c:pt idx="518">
                  <c:v>1.779999999999973</c:v>
                </c:pt>
                <c:pt idx="519">
                  <c:v>1.789999999999973</c:v>
                </c:pt>
                <c:pt idx="520">
                  <c:v>1.799999999999973</c:v>
                </c:pt>
                <c:pt idx="521">
                  <c:v>1.809999999999973</c:v>
                </c:pt>
                <c:pt idx="522">
                  <c:v>1.819999999999973</c:v>
                </c:pt>
                <c:pt idx="523">
                  <c:v>1.829999999999973</c:v>
                </c:pt>
                <c:pt idx="524">
                  <c:v>1.839999999999973</c:v>
                </c:pt>
                <c:pt idx="525">
                  <c:v>1.849999999999973</c:v>
                </c:pt>
                <c:pt idx="526">
                  <c:v>1.859999999999973</c:v>
                </c:pt>
                <c:pt idx="527">
                  <c:v>1.869999999999973</c:v>
                </c:pt>
                <c:pt idx="528">
                  <c:v>1.879999999999973</c:v>
                </c:pt>
                <c:pt idx="529">
                  <c:v>1.889999999999973</c:v>
                </c:pt>
                <c:pt idx="530">
                  <c:v>1.899999999999973</c:v>
                </c:pt>
                <c:pt idx="531">
                  <c:v>1.909999999999973</c:v>
                </c:pt>
                <c:pt idx="532">
                  <c:v>1.919999999999973</c:v>
                </c:pt>
                <c:pt idx="533">
                  <c:v>1.929999999999973</c:v>
                </c:pt>
                <c:pt idx="534">
                  <c:v>1.939999999999973</c:v>
                </c:pt>
                <c:pt idx="535">
                  <c:v>1.949999999999973</c:v>
                </c:pt>
                <c:pt idx="536">
                  <c:v>1.959999999999973</c:v>
                </c:pt>
                <c:pt idx="537">
                  <c:v>1.969999999999973</c:v>
                </c:pt>
                <c:pt idx="538">
                  <c:v>1.979999999999973</c:v>
                </c:pt>
                <c:pt idx="539">
                  <c:v>1.989999999999973</c:v>
                </c:pt>
                <c:pt idx="540">
                  <c:v>1.999999999999973</c:v>
                </c:pt>
                <c:pt idx="541">
                  <c:v>2.009999999999973</c:v>
                </c:pt>
                <c:pt idx="542">
                  <c:v>2.019999999999973</c:v>
                </c:pt>
                <c:pt idx="543">
                  <c:v>2.029999999999973</c:v>
                </c:pt>
                <c:pt idx="544">
                  <c:v>2.039999999999972</c:v>
                </c:pt>
                <c:pt idx="545">
                  <c:v>2.049999999999972</c:v>
                </c:pt>
                <c:pt idx="546">
                  <c:v>2.059999999999972</c:v>
                </c:pt>
                <c:pt idx="547">
                  <c:v>2.069999999999972</c:v>
                </c:pt>
                <c:pt idx="548">
                  <c:v>2.079999999999972</c:v>
                </c:pt>
                <c:pt idx="549">
                  <c:v>2.089999999999971</c:v>
                </c:pt>
                <c:pt idx="550">
                  <c:v>2.099999999999971</c:v>
                </c:pt>
                <c:pt idx="551">
                  <c:v>2.109999999999971</c:v>
                </c:pt>
                <c:pt idx="552">
                  <c:v>2.119999999999971</c:v>
                </c:pt>
                <c:pt idx="553">
                  <c:v>2.129999999999971</c:v>
                </c:pt>
                <c:pt idx="554">
                  <c:v>2.13999999999997</c:v>
                </c:pt>
                <c:pt idx="555">
                  <c:v>2.14999999999997</c:v>
                </c:pt>
                <c:pt idx="556">
                  <c:v>2.15999999999997</c:v>
                </c:pt>
                <c:pt idx="557">
                  <c:v>2.16999999999997</c:v>
                </c:pt>
                <c:pt idx="558">
                  <c:v>2.17999999999997</c:v>
                </c:pt>
                <c:pt idx="559">
                  <c:v>2.189999999999969</c:v>
                </c:pt>
                <c:pt idx="560">
                  <c:v>2.199999999999969</c:v>
                </c:pt>
                <c:pt idx="561">
                  <c:v>2.209999999999969</c:v>
                </c:pt>
                <c:pt idx="562">
                  <c:v>2.219999999999969</c:v>
                </c:pt>
                <c:pt idx="563">
                  <c:v>2.229999999999968</c:v>
                </c:pt>
                <c:pt idx="564">
                  <c:v>2.239999999999968</c:v>
                </c:pt>
                <c:pt idx="565">
                  <c:v>2.249999999999968</c:v>
                </c:pt>
                <c:pt idx="566">
                  <c:v>2.259999999999968</c:v>
                </c:pt>
                <c:pt idx="567">
                  <c:v>2.269999999999968</c:v>
                </c:pt>
                <c:pt idx="568">
                  <c:v>2.279999999999967</c:v>
                </c:pt>
                <c:pt idx="569">
                  <c:v>2.289999999999967</c:v>
                </c:pt>
                <c:pt idx="570">
                  <c:v>2.299999999999967</c:v>
                </c:pt>
                <c:pt idx="571">
                  <c:v>2.309999999999967</c:v>
                </c:pt>
                <c:pt idx="572">
                  <c:v>2.319999999999966</c:v>
                </c:pt>
                <c:pt idx="573">
                  <c:v>2.329999999999966</c:v>
                </c:pt>
                <c:pt idx="574">
                  <c:v>2.339999999999966</c:v>
                </c:pt>
                <c:pt idx="575">
                  <c:v>2.349999999999966</c:v>
                </c:pt>
                <c:pt idx="576">
                  <c:v>2.359999999999966</c:v>
                </c:pt>
                <c:pt idx="577">
                  <c:v>2.369999999999965</c:v>
                </c:pt>
                <c:pt idx="578">
                  <c:v>2.379999999999965</c:v>
                </c:pt>
                <c:pt idx="579">
                  <c:v>2.389999999999965</c:v>
                </c:pt>
                <c:pt idx="580">
                  <c:v>2.399999999999965</c:v>
                </c:pt>
                <c:pt idx="581">
                  <c:v>2.409999999999965</c:v>
                </c:pt>
                <c:pt idx="582">
                  <c:v>2.419999999999964</c:v>
                </c:pt>
                <c:pt idx="583">
                  <c:v>2.429999999999964</c:v>
                </c:pt>
                <c:pt idx="584">
                  <c:v>2.439999999999964</c:v>
                </c:pt>
                <c:pt idx="585">
                  <c:v>2.449999999999964</c:v>
                </c:pt>
                <c:pt idx="586">
                  <c:v>2.459999999999964</c:v>
                </c:pt>
                <c:pt idx="587">
                  <c:v>2.469999999999963</c:v>
                </c:pt>
                <c:pt idx="588">
                  <c:v>2.479999999999963</c:v>
                </c:pt>
                <c:pt idx="589">
                  <c:v>2.489999999999963</c:v>
                </c:pt>
                <c:pt idx="590">
                  <c:v>2.499999999999963</c:v>
                </c:pt>
                <c:pt idx="591">
                  <c:v>2.509999999999962</c:v>
                </c:pt>
                <c:pt idx="592">
                  <c:v>2.519999999999962</c:v>
                </c:pt>
                <c:pt idx="593">
                  <c:v>2.529999999999962</c:v>
                </c:pt>
                <c:pt idx="594">
                  <c:v>2.539999999999962</c:v>
                </c:pt>
                <c:pt idx="595">
                  <c:v>2.549999999999962</c:v>
                </c:pt>
                <c:pt idx="596">
                  <c:v>2.559999999999961</c:v>
                </c:pt>
                <c:pt idx="597">
                  <c:v>2.569999999999961</c:v>
                </c:pt>
                <c:pt idx="598">
                  <c:v>2.579999999999961</c:v>
                </c:pt>
                <c:pt idx="599">
                  <c:v>2.589999999999961</c:v>
                </c:pt>
                <c:pt idx="600">
                  <c:v>2.599999999999961</c:v>
                </c:pt>
                <c:pt idx="601">
                  <c:v>2.60999999999996</c:v>
                </c:pt>
                <c:pt idx="602">
                  <c:v>2.61999999999996</c:v>
                </c:pt>
                <c:pt idx="603">
                  <c:v>2.62999999999996</c:v>
                </c:pt>
                <c:pt idx="604">
                  <c:v>2.63999999999996</c:v>
                </c:pt>
                <c:pt idx="605">
                  <c:v>2.649999999999959</c:v>
                </c:pt>
                <c:pt idx="606">
                  <c:v>2.659999999999959</c:v>
                </c:pt>
                <c:pt idx="607">
                  <c:v>2.669999999999959</c:v>
                </c:pt>
                <c:pt idx="608">
                  <c:v>2.679999999999959</c:v>
                </c:pt>
                <c:pt idx="609">
                  <c:v>2.689999999999959</c:v>
                </c:pt>
                <c:pt idx="610">
                  <c:v>2.699999999999958</c:v>
                </c:pt>
                <c:pt idx="611">
                  <c:v>2.709999999999958</c:v>
                </c:pt>
                <c:pt idx="612">
                  <c:v>2.719999999999958</c:v>
                </c:pt>
                <c:pt idx="613">
                  <c:v>2.729999999999958</c:v>
                </c:pt>
                <c:pt idx="614">
                  <c:v>2.739999999999958</c:v>
                </c:pt>
                <c:pt idx="615">
                  <c:v>2.749999999999957</c:v>
                </c:pt>
                <c:pt idx="616">
                  <c:v>2.759999999999957</c:v>
                </c:pt>
                <c:pt idx="617">
                  <c:v>2.769999999999957</c:v>
                </c:pt>
                <c:pt idx="618">
                  <c:v>2.779999999999957</c:v>
                </c:pt>
                <c:pt idx="619">
                  <c:v>2.789999999999956</c:v>
                </c:pt>
                <c:pt idx="620">
                  <c:v>2.799999999999956</c:v>
                </c:pt>
                <c:pt idx="621">
                  <c:v>2.809999999999956</c:v>
                </c:pt>
                <c:pt idx="622">
                  <c:v>2.819999999999956</c:v>
                </c:pt>
                <c:pt idx="623">
                  <c:v>2.829999999999956</c:v>
                </c:pt>
                <c:pt idx="624">
                  <c:v>2.839999999999955</c:v>
                </c:pt>
                <c:pt idx="625">
                  <c:v>2.849999999999955</c:v>
                </c:pt>
                <c:pt idx="626">
                  <c:v>2.859999999999955</c:v>
                </c:pt>
                <c:pt idx="627">
                  <c:v>2.869999999999955</c:v>
                </c:pt>
                <c:pt idx="628">
                  <c:v>2.879999999999955</c:v>
                </c:pt>
                <c:pt idx="629">
                  <c:v>2.889999999999954</c:v>
                </c:pt>
                <c:pt idx="630">
                  <c:v>2.899999999999954</c:v>
                </c:pt>
                <c:pt idx="631">
                  <c:v>2.909999999999954</c:v>
                </c:pt>
                <c:pt idx="632">
                  <c:v>2.919999999999954</c:v>
                </c:pt>
                <c:pt idx="633">
                  <c:v>2.929999999999954</c:v>
                </c:pt>
                <c:pt idx="634">
                  <c:v>2.939999999999953</c:v>
                </c:pt>
                <c:pt idx="635">
                  <c:v>2.949999999999953</c:v>
                </c:pt>
                <c:pt idx="636">
                  <c:v>2.959999999999953</c:v>
                </c:pt>
                <c:pt idx="637">
                  <c:v>2.969999999999953</c:v>
                </c:pt>
                <c:pt idx="638">
                  <c:v>2.979999999999952</c:v>
                </c:pt>
                <c:pt idx="639">
                  <c:v>2.989999999999952</c:v>
                </c:pt>
                <c:pt idx="640">
                  <c:v>2.999999999999952</c:v>
                </c:pt>
                <c:pt idx="641">
                  <c:v>3.009999999999952</c:v>
                </c:pt>
                <c:pt idx="642">
                  <c:v>3.019999999999952</c:v>
                </c:pt>
                <c:pt idx="643">
                  <c:v>3.029999999999951</c:v>
                </c:pt>
                <c:pt idx="644">
                  <c:v>3.039999999999951</c:v>
                </c:pt>
                <c:pt idx="645">
                  <c:v>3.049999999999951</c:v>
                </c:pt>
                <c:pt idx="646">
                  <c:v>3.059999999999951</c:v>
                </c:pt>
                <c:pt idx="647">
                  <c:v>3.069999999999951</c:v>
                </c:pt>
                <c:pt idx="648">
                  <c:v>3.07999999999995</c:v>
                </c:pt>
                <c:pt idx="649">
                  <c:v>3.08999999999995</c:v>
                </c:pt>
                <c:pt idx="650">
                  <c:v>3.09999999999995</c:v>
                </c:pt>
                <c:pt idx="651">
                  <c:v>3.10999999999995</c:v>
                </c:pt>
                <c:pt idx="652">
                  <c:v>3.119999999999949</c:v>
                </c:pt>
                <c:pt idx="653">
                  <c:v>3.129999999999949</c:v>
                </c:pt>
                <c:pt idx="654">
                  <c:v>3.139999999999949</c:v>
                </c:pt>
                <c:pt idx="655">
                  <c:v>3.149999999999949</c:v>
                </c:pt>
                <c:pt idx="656">
                  <c:v>3.159999999999949</c:v>
                </c:pt>
                <c:pt idx="657">
                  <c:v>3.169999999999948</c:v>
                </c:pt>
                <c:pt idx="658">
                  <c:v>3.179999999999948</c:v>
                </c:pt>
                <c:pt idx="659">
                  <c:v>3.189999999999948</c:v>
                </c:pt>
                <c:pt idx="660">
                  <c:v>3.199999999999948</c:v>
                </c:pt>
                <c:pt idx="661">
                  <c:v>3.209999999999948</c:v>
                </c:pt>
                <c:pt idx="662">
                  <c:v>3.219999999999947</c:v>
                </c:pt>
                <c:pt idx="663">
                  <c:v>3.229999999999947</c:v>
                </c:pt>
                <c:pt idx="664">
                  <c:v>3.239999999999947</c:v>
                </c:pt>
                <c:pt idx="665">
                  <c:v>3.249999999999947</c:v>
                </c:pt>
                <c:pt idx="666">
                  <c:v>3.259999999999946</c:v>
                </c:pt>
                <c:pt idx="667">
                  <c:v>3.269999999999946</c:v>
                </c:pt>
                <c:pt idx="668">
                  <c:v>3.279999999999946</c:v>
                </c:pt>
                <c:pt idx="669">
                  <c:v>3.289999999999946</c:v>
                </c:pt>
                <c:pt idx="670">
                  <c:v>3.299999999999946</c:v>
                </c:pt>
                <c:pt idx="671">
                  <c:v>3.309999999999945</c:v>
                </c:pt>
                <c:pt idx="672">
                  <c:v>3.319999999999945</c:v>
                </c:pt>
                <c:pt idx="673">
                  <c:v>3.329999999999945</c:v>
                </c:pt>
                <c:pt idx="674">
                  <c:v>3.339999999999945</c:v>
                </c:pt>
                <c:pt idx="675">
                  <c:v>3.349999999999945</c:v>
                </c:pt>
                <c:pt idx="676">
                  <c:v>3.359999999999944</c:v>
                </c:pt>
                <c:pt idx="677">
                  <c:v>3.369999999999944</c:v>
                </c:pt>
                <c:pt idx="678">
                  <c:v>3.379999999999944</c:v>
                </c:pt>
                <c:pt idx="679">
                  <c:v>3.389999999999944</c:v>
                </c:pt>
                <c:pt idx="680">
                  <c:v>3.399999999999943</c:v>
                </c:pt>
              </c:numCache>
            </c:numRef>
          </c:xVal>
          <c:yVal>
            <c:numRef>
              <c:f>'T-Table'!$M$58:$M$738</c:f>
              <c:numCache>
                <c:formatCode>General</c:formatCode>
                <c:ptCount val="681"/>
                <c:pt idx="1">
                  <c:v>0.0201023129616007</c:v>
                </c:pt>
                <c:pt idx="2">
                  <c:v>0.0202544118526271</c:v>
                </c:pt>
                <c:pt idx="3">
                  <c:v>0.0204079812679225</c:v>
                </c:pt>
                <c:pt idx="4">
                  <c:v>0.0205630381220123</c:v>
                </c:pt>
                <c:pt idx="5">
                  <c:v>0.0207195995488463</c:v>
                </c:pt>
                <c:pt idx="6">
                  <c:v>0.0208776829050628</c:v>
                </c:pt>
                <c:pt idx="7">
                  <c:v>0.0210373057729529</c:v>
                </c:pt>
                <c:pt idx="8">
                  <c:v>0.0211984859636805</c:v>
                </c:pt>
                <c:pt idx="9">
                  <c:v>0.0213612415204123</c:v>
                </c:pt>
                <c:pt idx="10">
                  <c:v>0.0215255907215828</c:v>
                </c:pt>
                <c:pt idx="11">
                  <c:v>0.021691552084202</c:v>
                </c:pt>
                <c:pt idx="12">
                  <c:v>0.0218591443670313</c:v>
                </c:pt>
                <c:pt idx="13">
                  <c:v>0.0220283865741577</c:v>
                </c:pt>
                <c:pt idx="14">
                  <c:v>0.0221992979582475</c:v>
                </c:pt>
                <c:pt idx="15">
                  <c:v>0.0223718980240761</c:v>
                </c:pt>
                <c:pt idx="16">
                  <c:v>0.0225462065319815</c:v>
                </c:pt>
                <c:pt idx="17">
                  <c:v>0.0227222435014718</c:v>
                </c:pt>
                <c:pt idx="18">
                  <c:v>0.0229000292147896</c:v>
                </c:pt>
                <c:pt idx="19">
                  <c:v>0.0230795842206088</c:v>
                </c:pt>
                <c:pt idx="20">
                  <c:v>0.0232609293376873</c:v>
                </c:pt>
                <c:pt idx="21">
                  <c:v>0.0234440856585527</c:v>
                </c:pt>
                <c:pt idx="22">
                  <c:v>0.0236290745534884</c:v>
                </c:pt>
                <c:pt idx="23">
                  <c:v>0.0238159176742414</c:v>
                </c:pt>
                <c:pt idx="24">
                  <c:v>0.0240046369579083</c:v>
                </c:pt>
                <c:pt idx="25">
                  <c:v>0.0241952546309321</c:v>
                </c:pt>
                <c:pt idx="26">
                  <c:v>0.0243877932132097</c:v>
                </c:pt>
                <c:pt idx="27">
                  <c:v>0.0245822755218783</c:v>
                </c:pt>
                <c:pt idx="28">
                  <c:v>0.0247787246757447</c:v>
                </c:pt>
                <c:pt idx="29">
                  <c:v>0.0249771640992158</c:v>
                </c:pt>
                <c:pt idx="30">
                  <c:v>0.0251776175266061</c:v>
                </c:pt>
                <c:pt idx="31">
                  <c:v>0.0253801090064232</c:v>
                </c:pt>
                <c:pt idx="32">
                  <c:v>0.0255846629056311</c:v>
                </c:pt>
                <c:pt idx="33">
                  <c:v>0.0257913039141355</c:v>
                </c:pt>
                <c:pt idx="34">
                  <c:v>0.0260000570490471</c:v>
                </c:pt>
                <c:pt idx="35">
                  <c:v>0.0262109476593997</c:v>
                </c:pt>
                <c:pt idx="36">
                  <c:v>0.0264240014305361</c:v>
                </c:pt>
                <c:pt idx="37">
                  <c:v>0.0266392443887486</c:v>
                </c:pt>
                <c:pt idx="38">
                  <c:v>0.0268567029059641</c:v>
                </c:pt>
                <c:pt idx="39">
                  <c:v>0.0270764037044735</c:v>
                </c:pt>
                <c:pt idx="40">
                  <c:v>0.0272983738616617</c:v>
                </c:pt>
                <c:pt idx="41">
                  <c:v>0.0275226408149143</c:v>
                </c:pt>
                <c:pt idx="42">
                  <c:v>0.0277492323664807</c:v>
                </c:pt>
                <c:pt idx="43">
                  <c:v>0.027978176688348</c:v>
                </c:pt>
                <c:pt idx="44">
                  <c:v>0.0282095023274143</c:v>
                </c:pt>
                <c:pt idx="45">
                  <c:v>0.0284432382104294</c:v>
                </c:pt>
                <c:pt idx="46">
                  <c:v>0.0286794136492019</c:v>
                </c:pt>
                <c:pt idx="47">
                  <c:v>0.0289180583456949</c:v>
                </c:pt>
                <c:pt idx="48">
                  <c:v>0.0291592023974108</c:v>
                </c:pt>
                <c:pt idx="49">
                  <c:v>0.0294028763025866</c:v>
                </c:pt>
                <c:pt idx="50">
                  <c:v>0.0296491109656349</c:v>
                </c:pt>
                <c:pt idx="51">
                  <c:v>0.0298979377025055</c:v>
                </c:pt>
                <c:pt idx="52">
                  <c:v>0.0301493882462811</c:v>
                </c:pt>
                <c:pt idx="53">
                  <c:v>0.03040349475254</c:v>
                </c:pt>
                <c:pt idx="54">
                  <c:v>0.030660289805251</c:v>
                </c:pt>
                <c:pt idx="55">
                  <c:v>0.0309198064221139</c:v>
                </c:pt>
                <c:pt idx="56">
                  <c:v>0.0311820780605432</c:v>
                </c:pt>
                <c:pt idx="57">
                  <c:v>0.0314471386233528</c:v>
                </c:pt>
                <c:pt idx="58">
                  <c:v>0.0317150224645624</c:v>
                </c:pt>
                <c:pt idx="59">
                  <c:v>0.0319857643953925</c:v>
                </c:pt>
                <c:pt idx="60">
                  <c:v>0.0322593996901821</c:v>
                </c:pt>
                <c:pt idx="61">
                  <c:v>0.0325359640924061</c:v>
                </c:pt>
                <c:pt idx="62">
                  <c:v>0.0328154938207481</c:v>
                </c:pt>
                <c:pt idx="63">
                  <c:v>0.0330980255752955</c:v>
                </c:pt>
                <c:pt idx="64">
                  <c:v>0.0333835965436346</c:v>
                </c:pt>
                <c:pt idx="65">
                  <c:v>0.0336722444072124</c:v>
                </c:pt>
                <c:pt idx="66">
                  <c:v>0.0339640073475311</c:v>
                </c:pt>
                <c:pt idx="67">
                  <c:v>0.0342589240525992</c:v>
                </c:pt>
                <c:pt idx="68">
                  <c:v>0.0345570337232592</c:v>
                </c:pt>
                <c:pt idx="69">
                  <c:v>0.0348583760797494</c:v>
                </c:pt>
                <c:pt idx="70">
                  <c:v>0.0351629913681317</c:v>
                </c:pt>
                <c:pt idx="71">
                  <c:v>0.0354709203669201</c:v>
                </c:pt>
                <c:pt idx="72">
                  <c:v>0.035782204393664</c:v>
                </c:pt>
                <c:pt idx="73">
                  <c:v>0.0360968853116095</c:v>
                </c:pt>
                <c:pt idx="74">
                  <c:v>0.0364150055364165</c:v>
                </c:pt>
                <c:pt idx="75">
                  <c:v>0.0367366080430087</c:v>
                </c:pt>
                <c:pt idx="76">
                  <c:v>0.0370617363721792</c:v>
                </c:pt>
                <c:pt idx="77">
                  <c:v>0.0373904346375853</c:v>
                </c:pt>
                <c:pt idx="78">
                  <c:v>0.0377227475326314</c:v>
                </c:pt>
                <c:pt idx="79">
                  <c:v>0.0380587203373084</c:v>
                </c:pt>
                <c:pt idx="80">
                  <c:v>0.0383983989251768</c:v>
                </c:pt>
                <c:pt idx="81">
                  <c:v>0.0387418297704278</c:v>
                </c:pt>
                <c:pt idx="82">
                  <c:v>0.0390890599547999</c:v>
                </c:pt>
                <c:pt idx="83">
                  <c:v>0.0394401371747177</c:v>
                </c:pt>
                <c:pt idx="84">
                  <c:v>0.0397951097483307</c:v>
                </c:pt>
                <c:pt idx="85">
                  <c:v>0.0401540266226297</c:v>
                </c:pt>
                <c:pt idx="86">
                  <c:v>0.0405169373805303</c:v>
                </c:pt>
                <c:pt idx="87">
                  <c:v>0.0408838922481225</c:v>
                </c:pt>
                <c:pt idx="88">
                  <c:v>0.0412549421016317</c:v>
                </c:pt>
                <c:pt idx="89">
                  <c:v>0.0416301384748463</c:v>
                </c:pt>
                <c:pt idx="90">
                  <c:v>0.0420095335660786</c:v>
                </c:pt>
                <c:pt idx="91">
                  <c:v>0.0423931802453925</c:v>
                </c:pt>
                <c:pt idx="92">
                  <c:v>0.0427811320618754</c:v>
                </c:pt>
                <c:pt idx="93">
                  <c:v>0.0431734432506992</c:v>
                </c:pt>
                <c:pt idx="94">
                  <c:v>0.0435701687403256</c:v>
                </c:pt>
                <c:pt idx="95">
                  <c:v>0.0439713641596673</c:v>
                </c:pt>
                <c:pt idx="96">
                  <c:v>0.0443770858452264</c:v>
                </c:pt>
                <c:pt idx="97">
                  <c:v>0.0447873908481222</c:v>
                </c:pt>
                <c:pt idx="98">
                  <c:v>0.0452023369412968</c:v>
                </c:pt>
                <c:pt idx="99">
                  <c:v>0.0456219826264648</c:v>
                </c:pt>
                <c:pt idx="100">
                  <c:v>0.0460463871410854</c:v>
                </c:pt>
                <c:pt idx="101">
                  <c:v>0.0464756104654351</c:v>
                </c:pt>
                <c:pt idx="102">
                  <c:v>0.0469097133293905</c:v>
                </c:pt>
                <c:pt idx="103">
                  <c:v>0.0473487572193343</c:v>
                </c:pt>
                <c:pt idx="104">
                  <c:v>0.0477928043848941</c:v>
                </c:pt>
                <c:pt idx="105">
                  <c:v>0.0482419178455817</c:v>
                </c:pt>
                <c:pt idx="106">
                  <c:v>0.0486961613975656</c:v>
                </c:pt>
                <c:pt idx="107">
                  <c:v>0.0491555996199766</c:v>
                </c:pt>
                <c:pt idx="108">
                  <c:v>0.0496202978814808</c:v>
                </c:pt>
                <c:pt idx="109">
                  <c:v>0.0500903223465299</c:v>
                </c:pt>
                <c:pt idx="110">
                  <c:v>0.0505657399814785</c:v>
                </c:pt>
                <c:pt idx="111">
                  <c:v>0.0510466185608127</c:v>
                </c:pt>
                <c:pt idx="112">
                  <c:v>0.0515330266728897</c:v>
                </c:pt>
                <c:pt idx="113">
                  <c:v>0.0520250337257666</c:v>
                </c:pt>
                <c:pt idx="114">
                  <c:v>0.0525227099528847</c:v>
                </c:pt>
                <c:pt idx="115">
                  <c:v>0.053026126418354</c:v>
                </c:pt>
                <c:pt idx="116">
                  <c:v>0.0535353550223383</c:v>
                </c:pt>
                <c:pt idx="117">
                  <c:v>0.0540504685060061</c:v>
                </c:pt>
                <c:pt idx="118">
                  <c:v>0.0545715404564717</c:v>
                </c:pt>
                <c:pt idx="119">
                  <c:v>0.0550986453112467</c:v>
                </c:pt>
                <c:pt idx="120">
                  <c:v>0.0556318583628146</c:v>
                </c:pt>
                <c:pt idx="121">
                  <c:v>0.0561712557625937</c:v>
                </c:pt>
                <c:pt idx="122">
                  <c:v>0.056716914524868</c:v>
                </c:pt>
                <c:pt idx="123">
                  <c:v>0.0572689125303727</c:v>
                </c:pt>
                <c:pt idx="124">
                  <c:v>0.0578273285294584</c:v>
                </c:pt>
                <c:pt idx="125">
                  <c:v>0.0583922421451444</c:v>
                </c:pt>
                <c:pt idx="126">
                  <c:v>0.0589637338756832</c:v>
                </c:pt>
                <c:pt idx="127">
                  <c:v>0.0595418850968254</c:v>
                </c:pt>
                <c:pt idx="128">
                  <c:v>0.0601267780637071</c:v>
                </c:pt>
                <c:pt idx="129">
                  <c:v>0.0607184959122597</c:v>
                </c:pt>
                <c:pt idx="130">
                  <c:v>0.0613171226604314</c:v>
                </c:pt>
                <c:pt idx="131">
                  <c:v>0.06192274320862</c:v>
                </c:pt>
                <c:pt idx="132">
                  <c:v>0.0625354433400615</c:v>
                </c:pt>
                <c:pt idx="133">
                  <c:v>0.0631553097203197</c:v>
                </c:pt>
                <c:pt idx="134">
                  <c:v>0.063782429896575</c:v>
                </c:pt>
                <c:pt idx="135">
                  <c:v>0.0644168922962707</c:v>
                </c:pt>
                <c:pt idx="136">
                  <c:v>0.0650587862251362</c:v>
                </c:pt>
                <c:pt idx="137">
                  <c:v>0.0657082018647559</c:v>
                </c:pt>
                <c:pt idx="138">
                  <c:v>0.0663652302694384</c:v>
                </c:pt>
                <c:pt idx="139">
                  <c:v>0.0670299633624638</c:v>
                </c:pt>
                <c:pt idx="140">
                  <c:v>0.0677024939316317</c:v>
                </c:pt>
                <c:pt idx="141">
                  <c:v>0.0683829156242321</c:v>
                </c:pt>
                <c:pt idx="142">
                  <c:v>0.0690713229410278</c:v>
                </c:pt>
                <c:pt idx="143">
                  <c:v>0.0697678112298039</c:v>
                </c:pt>
                <c:pt idx="144">
                  <c:v>0.0704724766778519</c:v>
                </c:pt>
                <c:pt idx="145">
                  <c:v>0.0711854163037096</c:v>
                </c:pt>
                <c:pt idx="146">
                  <c:v>0.0719067279480456</c:v>
                </c:pt>
                <c:pt idx="147">
                  <c:v>0.072636510263635</c:v>
                </c:pt>
                <c:pt idx="148">
                  <c:v>0.073374862704334</c:v>
                </c:pt>
                <c:pt idx="149">
                  <c:v>0.0741218855131898</c:v>
                </c:pt>
                <c:pt idx="150">
                  <c:v>0.0748776797093065</c:v>
                </c:pt>
                <c:pt idx="151">
                  <c:v>0.0756423470739231</c:v>
                </c:pt>
                <c:pt idx="152">
                  <c:v>0.0764159901351369</c:v>
                </c:pt>
                <c:pt idx="153">
                  <c:v>0.0771987121515938</c:v>
                </c:pt>
                <c:pt idx="154">
                  <c:v>0.0779906170949252</c:v>
                </c:pt>
                <c:pt idx="155">
                  <c:v>0.0787918096309958</c:v>
                </c:pt>
                <c:pt idx="156">
                  <c:v>0.0796023950997648</c:v>
                </c:pt>
                <c:pt idx="157">
                  <c:v>0.0804224794938801</c:v>
                </c:pt>
                <c:pt idx="158">
                  <c:v>0.0812521694358081</c:v>
                </c:pt>
                <c:pt idx="159">
                  <c:v>0.0820915721535642</c:v>
                </c:pt>
                <c:pt idx="160">
                  <c:v>0.0829407954548222</c:v>
                </c:pt>
                <c:pt idx="161">
                  <c:v>0.0837999476997142</c:v>
                </c:pt>
                <c:pt idx="162">
                  <c:v>0.0846691377716424</c:v>
                </c:pt>
                <c:pt idx="163">
                  <c:v>0.0855484750467483</c:v>
                </c:pt>
                <c:pt idx="164">
                  <c:v>0.0864380693614497</c:v>
                </c:pt>
                <c:pt idx="165">
                  <c:v>0.0873380309782567</c:v>
                </c:pt>
                <c:pt idx="166">
                  <c:v>0.0882484705496678</c:v>
                </c:pt>
                <c:pt idx="167">
                  <c:v>0.089169499080155</c:v>
                </c:pt>
                <c:pt idx="168">
                  <c:v>0.0901012278862634</c:v>
                </c:pt>
                <c:pt idx="169">
                  <c:v>0.091043768554444</c:v>
                </c:pt>
                <c:pt idx="170">
                  <c:v>0.091997232896901</c:v>
                </c:pt>
                <c:pt idx="171">
                  <c:v>0.0929617329053278</c:v>
                </c:pt>
                <c:pt idx="172">
                  <c:v>0.0939373807019916</c:v>
                </c:pt>
                <c:pt idx="173">
                  <c:v>0.0949242884890289</c:v>
                </c:pt>
                <c:pt idx="174">
                  <c:v>0.0959225684948217</c:v>
                </c:pt>
                <c:pt idx="175">
                  <c:v>0.096932332918187</c:v>
                </c:pt>
                <c:pt idx="176">
                  <c:v>0.0979536938698899</c:v>
                </c:pt>
                <c:pt idx="177">
                  <c:v>0.0989867633114705</c:v>
                </c:pt>
                <c:pt idx="178">
                  <c:v>0.100031652991472</c:v>
                </c:pt>
                <c:pt idx="179">
                  <c:v>0.101088474378708</c:v>
                </c:pt>
                <c:pt idx="180">
                  <c:v>0.102157338592757</c:v>
                </c:pt>
                <c:pt idx="181">
                  <c:v>0.10323835633147</c:v>
                </c:pt>
                <c:pt idx="182">
                  <c:v>0.104331637795341</c:v>
                </c:pt>
                <c:pt idx="183">
                  <c:v>0.105437292608901</c:v>
                </c:pt>
                <c:pt idx="184">
                  <c:v>0.106555429738653</c:v>
                </c:pt>
                <c:pt idx="185">
                  <c:v>0.107686157408038</c:v>
                </c:pt>
                <c:pt idx="186">
                  <c:v>0.108829583008663</c:v>
                </c:pt>
                <c:pt idx="187">
                  <c:v>0.109985813008207</c:v>
                </c:pt>
                <c:pt idx="188">
                  <c:v>0.111154952854942</c:v>
                </c:pt>
                <c:pt idx="189">
                  <c:v>0.112337106878169</c:v>
                </c:pt>
                <c:pt idx="190">
                  <c:v>0.11353237818541</c:v>
                </c:pt>
                <c:pt idx="191">
                  <c:v>0.114740868555374</c:v>
                </c:pt>
                <c:pt idx="192">
                  <c:v>0.115962678327353</c:v>
                </c:pt>
                <c:pt idx="193">
                  <c:v>0.117197906286304</c:v>
                </c:pt>
                <c:pt idx="194">
                  <c:v>0.118446649544113</c:v>
                </c:pt>
                <c:pt idx="195">
                  <c:v>0.119709003416624</c:v>
                </c:pt>
                <c:pt idx="196">
                  <c:v>0.12098506129633</c:v>
                </c:pt>
                <c:pt idx="197">
                  <c:v>0.122274914520948</c:v>
                </c:pt>
                <c:pt idx="198">
                  <c:v>0.123578652237311</c:v>
                </c:pt>
                <c:pt idx="199">
                  <c:v>0.124896361261151</c:v>
                </c:pt>
                <c:pt idx="200">
                  <c:v>0.126228125931982</c:v>
                </c:pt>
                <c:pt idx="201">
                  <c:v>0.127574027963573</c:v>
                </c:pt>
                <c:pt idx="202">
                  <c:v>0.128934146289761</c:v>
                </c:pt>
                <c:pt idx="203">
                  <c:v>0.130308556905323</c:v>
                </c:pt>
                <c:pt idx="204">
                  <c:v>0.131697332702219</c:v>
                </c:pt>
                <c:pt idx="205">
                  <c:v>0.133100543300912</c:v>
                </c:pt>
                <c:pt idx="206">
                  <c:v>0.134518254876714</c:v>
                </c:pt>
                <c:pt idx="207">
                  <c:v>0.135950529981232</c:v>
                </c:pt>
                <c:pt idx="208">
                  <c:v>0.137397427358876</c:v>
                </c:pt>
                <c:pt idx="209">
                  <c:v>0.138859001758074</c:v>
                </c:pt>
                <c:pt idx="210">
                  <c:v>0.140335303737715</c:v>
                </c:pt>
                <c:pt idx="211">
                  <c:v>0.141826379468268</c:v>
                </c:pt>
                <c:pt idx="212">
                  <c:v>0.143332270527963</c:v>
                </c:pt>
                <c:pt idx="213">
                  <c:v>0.144853013693746</c:v>
                </c:pt>
                <c:pt idx="214">
                  <c:v>0.14638864072708</c:v>
                </c:pt>
                <c:pt idx="215">
                  <c:v>0.147939178154799</c:v>
                </c:pt>
                <c:pt idx="216">
                  <c:v>0.149504647044796</c:v>
                </c:pt>
                <c:pt idx="217">
                  <c:v>0.151085062776579</c:v>
                </c:pt>
                <c:pt idx="218">
                  <c:v>0.152680434806896</c:v>
                </c:pt>
                <c:pt idx="219">
                  <c:v>0.154290766430509</c:v>
                </c:pt>
                <c:pt idx="220">
                  <c:v>0.155916054535765</c:v>
                </c:pt>
                <c:pt idx="221">
                  <c:v>0.157556289355754</c:v>
                </c:pt>
                <c:pt idx="222">
                  <c:v>0.159211454214381</c:v>
                </c:pt>
                <c:pt idx="223">
                  <c:v>0.160881525268075</c:v>
                </c:pt>
                <c:pt idx="224">
                  <c:v>0.162566471242875</c:v>
                </c:pt>
                <c:pt idx="225">
                  <c:v>0.164266253167256</c:v>
                </c:pt>
                <c:pt idx="226">
                  <c:v>0.165980824100598</c:v>
                </c:pt>
                <c:pt idx="227">
                  <c:v>0.167710128857845</c:v>
                </c:pt>
                <c:pt idx="228">
                  <c:v>0.169454103730204</c:v>
                </c:pt>
                <c:pt idx="229">
                  <c:v>0.171212676202148</c:v>
                </c:pt>
                <c:pt idx="230">
                  <c:v>0.172985764665223</c:v>
                </c:pt>
                <c:pt idx="231">
                  <c:v>0.174773278128493</c:v>
                </c:pt>
                <c:pt idx="232">
                  <c:v>0.176575115926259</c:v>
                </c:pt>
                <c:pt idx="233">
                  <c:v>0.178391167423209</c:v>
                </c:pt>
                <c:pt idx="234">
                  <c:v>0.180221311717132</c:v>
                </c:pt>
                <c:pt idx="235">
                  <c:v>0.182065417339883</c:v>
                </c:pt>
                <c:pt idx="236">
                  <c:v>0.183923341956704</c:v>
                </c:pt>
                <c:pt idx="237">
                  <c:v>0.185794932064465</c:v>
                </c:pt>
                <c:pt idx="238">
                  <c:v>0.187680022688907</c:v>
                </c:pt>
                <c:pt idx="239">
                  <c:v>0.18957843708195</c:v>
                </c:pt>
                <c:pt idx="240">
                  <c:v>0.19148998641878</c:v>
                </c:pt>
                <c:pt idx="241">
                  <c:v>0.19341446949579</c:v>
                </c:pt>
                <c:pt idx="242">
                  <c:v>0.195351672429678</c:v>
                </c:pt>
                <c:pt idx="243">
                  <c:v>0.19730136835816</c:v>
                </c:pt>
                <c:pt idx="244">
                  <c:v>0.199263317143095</c:v>
                </c:pt>
                <c:pt idx="245">
                  <c:v>0.201237265076448</c:v>
                </c:pt>
                <c:pt idx="246">
                  <c:v>0.203222944589798</c:v>
                </c:pt>
                <c:pt idx="247">
                  <c:v>0.205220073968071</c:v>
                </c:pt>
                <c:pt idx="248">
                  <c:v>0.20722835706819</c:v>
                </c:pt>
                <c:pt idx="249">
                  <c:v>0.209247483043318</c:v>
                </c:pt>
                <c:pt idx="250">
                  <c:v>0.211277126073472</c:v>
                </c:pt>
                <c:pt idx="251">
                  <c:v>0.213316945103292</c:v>
                </c:pt>
                <c:pt idx="252">
                  <c:v>0.215366583587828</c:v>
                </c:pt>
                <c:pt idx="253">
                  <c:v>0.217425669247162</c:v>
                </c:pt>
                <c:pt idx="254">
                  <c:v>0.219493813830418</c:v>
                </c:pt>
                <c:pt idx="255">
                  <c:v>0.22157061289072</c:v>
                </c:pt>
                <c:pt idx="256">
                  <c:v>0.223655645571386</c:v>
                </c:pt>
                <c:pt idx="257">
                  <c:v>0.225748474404452</c:v>
                </c:pt>
                <c:pt idx="258">
                  <c:v>0.227848645122808</c:v>
                </c:pt>
                <c:pt idx="259">
                  <c:v>0.229955686486438</c:v>
                </c:pt>
                <c:pt idx="260">
                  <c:v>0.232069110124111</c:v>
                </c:pt>
                <c:pt idx="261">
                  <c:v>0.234188410391367</c:v>
                </c:pt>
                <c:pt idx="262">
                  <c:v>0.236313064246063</c:v>
                </c:pt>
                <c:pt idx="263">
                  <c:v>0.238442531142025</c:v>
                </c:pt>
                <c:pt idx="264">
                  <c:v>0.240576252942426</c:v>
                </c:pt>
                <c:pt idx="265">
                  <c:v>0.242713653853721</c:v>
                </c:pt>
                <c:pt idx="266">
                  <c:v>0.244854140381034</c:v>
                </c:pt>
                <c:pt idx="267">
                  <c:v>0.246997101306357</c:v>
                </c:pt>
                <c:pt idx="268">
                  <c:v>0.249141907690364</c:v>
                </c:pt>
                <c:pt idx="269">
                  <c:v>0.251287912899245</c:v>
                </c:pt>
                <c:pt idx="270">
                  <c:v>0.253434452657142</c:v>
                </c:pt>
                <c:pt idx="271">
                  <c:v>0.255580845125691</c:v>
                </c:pt>
                <c:pt idx="272">
                  <c:v>0.257726391011315</c:v>
                </c:pt>
                <c:pt idx="273">
                  <c:v>0.259870373701676</c:v>
                </c:pt>
                <c:pt idx="274">
                  <c:v>0.262012059431793</c:v>
                </c:pt>
                <c:pt idx="275">
                  <c:v>0.264150697481069</c:v>
                </c:pt>
                <c:pt idx="276">
                  <c:v>0.266285520402221</c:v>
                </c:pt>
                <c:pt idx="277">
                  <c:v>0.268415744282668</c:v>
                </c:pt>
                <c:pt idx="278">
                  <c:v>0.27054056903949</c:v>
                </c:pt>
                <c:pt idx="279">
                  <c:v>0.272659178748535</c:v>
                </c:pt>
                <c:pt idx="280">
                  <c:v>0.274770742008634</c:v>
                </c:pt>
                <c:pt idx="281">
                  <c:v>0.276874412341266</c:v>
                </c:pt>
                <c:pt idx="282">
                  <c:v>0.278969328626533</c:v>
                </c:pt>
                <c:pt idx="283">
                  <c:v>0.281054615575949</c:v>
                </c:pt>
                <c:pt idx="284">
                  <c:v>0.28312938424222</c:v>
                </c:pt>
                <c:pt idx="285">
                  <c:v>0.285192732566819</c:v>
                </c:pt>
                <c:pt idx="286">
                  <c:v>0.287243745965238</c:v>
                </c:pt>
                <c:pt idx="287">
                  <c:v>0.289281497950278</c:v>
                </c:pt>
                <c:pt idx="288">
                  <c:v>0.291305050793511</c:v>
                </c:pt>
                <c:pt idx="289">
                  <c:v>0.29331345622492</c:v>
                </c:pt>
                <c:pt idx="290">
                  <c:v>0.295305756170117</c:v>
                </c:pt>
                <c:pt idx="291">
                  <c:v>0.29728098352606</c:v>
                </c:pt>
                <c:pt idx="292">
                  <c:v>0.299238162973192</c:v>
                </c:pt>
                <c:pt idx="293">
                  <c:v>0.30117631182548</c:v>
                </c:pt>
                <c:pt idx="294">
                  <c:v>0.303094440915996</c:v>
                </c:pt>
                <c:pt idx="295">
                  <c:v>0.30499155551873</c:v>
                </c:pt>
                <c:pt idx="296">
                  <c:v>0.306866656304727</c:v>
                </c:pt>
                <c:pt idx="297">
                  <c:v>0.308718740332348</c:v>
                </c:pt>
                <c:pt idx="298">
                  <c:v>0.310546802069933</c:v>
                </c:pt>
                <c:pt idx="299">
                  <c:v>0.312349834450232</c:v>
                </c:pt>
                <c:pt idx="300">
                  <c:v>0.314126829954486</c:v>
                </c:pt>
                <c:pt idx="301">
                  <c:v>0.315876781725577</c:v>
                </c:pt>
                <c:pt idx="302">
                  <c:v>0.317598684707465</c:v>
                </c:pt>
                <c:pt idx="303">
                  <c:v>0.319291536810229</c:v>
                </c:pt>
                <c:pt idx="304">
                  <c:v>0.320954340098178</c:v>
                </c:pt>
                <c:pt idx="305">
                  <c:v>0.322586101998823</c:v>
                </c:pt>
                <c:pt idx="306">
                  <c:v>0.324185836531188</c:v>
                </c:pt>
                <c:pt idx="307">
                  <c:v>0.325752565550719</c:v>
                </c:pt>
                <c:pt idx="308">
                  <c:v>0.327285320008319</c:v>
                </c:pt>
                <c:pt idx="309">
                  <c:v>0.328783141221112</c:v>
                </c:pt>
                <c:pt idx="310">
                  <c:v>0.33024508215268</c:v>
                </c:pt>
                <c:pt idx="311">
                  <c:v>0.331670208699153</c:v>
                </c:pt>
                <c:pt idx="312">
                  <c:v>0.333057600979347</c:v>
                </c:pt>
                <c:pt idx="313">
                  <c:v>0.33440635462525</c:v>
                </c:pt>
                <c:pt idx="314">
                  <c:v>0.335715582070284</c:v>
                </c:pt>
                <c:pt idx="315">
                  <c:v>0.336984413832164</c:v>
                </c:pt>
                <c:pt idx="316">
                  <c:v>0.338211999787474</c:v>
                </c:pt>
                <c:pt idx="317">
                  <c:v>0.339397510434347</c:v>
                </c:pt>
                <c:pt idx="318">
                  <c:v>0.340540138140544</c:v>
                </c:pt>
                <c:pt idx="319">
                  <c:v>0.34163909837347</c:v>
                </c:pt>
                <c:pt idx="320">
                  <c:v>0.342693630908997</c:v>
                </c:pt>
                <c:pt idx="321">
                  <c:v>0.343703001016005</c:v>
                </c:pt>
                <c:pt idx="322">
                  <c:v>0.344666500613078</c:v>
                </c:pt>
                <c:pt idx="323">
                  <c:v>0.345583449394615</c:v>
                </c:pt>
                <c:pt idx="324">
                  <c:v>0.346453195922902</c:v>
                </c:pt>
                <c:pt idx="325">
                  <c:v>0.347275118683721</c:v>
                </c:pt>
                <c:pt idx="326">
                  <c:v>0.34804862710095</c:v>
                </c:pt>
                <c:pt idx="327">
                  <c:v>0.348773162509752</c:v>
                </c:pt>
                <c:pt idx="328">
                  <c:v>0.349448199082425</c:v>
                </c:pt>
                <c:pt idx="329">
                  <c:v>0.350073244707505</c:v>
                </c:pt>
                <c:pt idx="330">
                  <c:v>0.350647841816087</c:v>
                </c:pt>
                <c:pt idx="331">
                  <c:v>0.351171568156627</c:v>
                </c:pt>
                <c:pt idx="332">
                  <c:v>0.3516440375118</c:v>
                </c:pt>
                <c:pt idx="333">
                  <c:v>0.352064900359206</c:v>
                </c:pt>
                <c:pt idx="334">
                  <c:v>0.352433844470756</c:v>
                </c:pt>
                <c:pt idx="335">
                  <c:v>0.352750595450701</c:v>
                </c:pt>
                <c:pt idx="336">
                  <c:v>0.353014917210648</c:v>
                </c:pt>
                <c:pt idx="337">
                  <c:v>0.353226612378221</c:v>
                </c:pt>
                <c:pt idx="338">
                  <c:v>0.353385522641614</c:v>
                </c:pt>
                <c:pt idx="339">
                  <c:v>0.353491529023175</c:v>
                </c:pt>
                <c:pt idx="340">
                  <c:v>0.353544552091223</c:v>
                </c:pt>
                <c:pt idx="341">
                  <c:v>0.353544552088869</c:v>
                </c:pt>
                <c:pt idx="342">
                  <c:v>0.35349152902357</c:v>
                </c:pt>
                <c:pt idx="343">
                  <c:v>0.353385522641475</c:v>
                </c:pt>
                <c:pt idx="344">
                  <c:v>0.353226612378354</c:v>
                </c:pt>
                <c:pt idx="345">
                  <c:v>0.353014917210725</c:v>
                </c:pt>
                <c:pt idx="346">
                  <c:v>0.352750595450624</c:v>
                </c:pt>
                <c:pt idx="347">
                  <c:v>0.352433844470701</c:v>
                </c:pt>
                <c:pt idx="348">
                  <c:v>0.352064900359167</c:v>
                </c:pt>
                <c:pt idx="349">
                  <c:v>0.351644037511894</c:v>
                </c:pt>
                <c:pt idx="350">
                  <c:v>0.351171568156616</c:v>
                </c:pt>
                <c:pt idx="351">
                  <c:v>0.350647841816176</c:v>
                </c:pt>
                <c:pt idx="352">
                  <c:v>0.350073244707394</c:v>
                </c:pt>
                <c:pt idx="353">
                  <c:v>0.349448199082447</c:v>
                </c:pt>
                <c:pt idx="354">
                  <c:v>0.34877316250973</c:v>
                </c:pt>
                <c:pt idx="355">
                  <c:v>0.348048627101005</c:v>
                </c:pt>
                <c:pt idx="356">
                  <c:v>0.347275118683687</c:v>
                </c:pt>
                <c:pt idx="357">
                  <c:v>0.346453195922952</c:v>
                </c:pt>
                <c:pt idx="358">
                  <c:v>0.345583449394582</c:v>
                </c:pt>
                <c:pt idx="359">
                  <c:v>0.344666500613083</c:v>
                </c:pt>
                <c:pt idx="360">
                  <c:v>0.343703001016049</c:v>
                </c:pt>
                <c:pt idx="361">
                  <c:v>0.342693630908997</c:v>
                </c:pt>
                <c:pt idx="362">
                  <c:v>0.341639098373447</c:v>
                </c:pt>
                <c:pt idx="363">
                  <c:v>0.340540138140566</c:v>
                </c:pt>
                <c:pt idx="364">
                  <c:v>0.339397510434347</c:v>
                </c:pt>
                <c:pt idx="365">
                  <c:v>0.338211999787469</c:v>
                </c:pt>
                <c:pt idx="366">
                  <c:v>0.336984413832198</c:v>
                </c:pt>
                <c:pt idx="367">
                  <c:v>0.335715582070267</c:v>
                </c:pt>
                <c:pt idx="368">
                  <c:v>0.334406354625261</c:v>
                </c:pt>
                <c:pt idx="369">
                  <c:v>0.333057600979381</c:v>
                </c:pt>
                <c:pt idx="370">
                  <c:v>0.331670208699147</c:v>
                </c:pt>
                <c:pt idx="371">
                  <c:v>0.330245082152675</c:v>
                </c:pt>
                <c:pt idx="372">
                  <c:v>0.328783141221128</c:v>
                </c:pt>
                <c:pt idx="373">
                  <c:v>0.327285320008325</c:v>
                </c:pt>
                <c:pt idx="374">
                  <c:v>0.325752565550741</c:v>
                </c:pt>
                <c:pt idx="375">
                  <c:v>0.324185836531199</c:v>
                </c:pt>
                <c:pt idx="376">
                  <c:v>0.322586101998812</c:v>
                </c:pt>
                <c:pt idx="377">
                  <c:v>0.320954340098195</c:v>
                </c:pt>
                <c:pt idx="378">
                  <c:v>0.319291536810251</c:v>
                </c:pt>
                <c:pt idx="379">
                  <c:v>0.31759868470746</c:v>
                </c:pt>
                <c:pt idx="380">
                  <c:v>0.315876781725577</c:v>
                </c:pt>
                <c:pt idx="381">
                  <c:v>0.314126829954525</c:v>
                </c:pt>
                <c:pt idx="382">
                  <c:v>0.312349834450232</c:v>
                </c:pt>
                <c:pt idx="383">
                  <c:v>0.31054680206995</c:v>
                </c:pt>
                <c:pt idx="384">
                  <c:v>0.308718740332359</c:v>
                </c:pt>
                <c:pt idx="385">
                  <c:v>0.306866656304738</c:v>
                </c:pt>
                <c:pt idx="386">
                  <c:v>0.304991555518747</c:v>
                </c:pt>
                <c:pt idx="387">
                  <c:v>0.303094440915991</c:v>
                </c:pt>
                <c:pt idx="388">
                  <c:v>0.301176311825491</c:v>
                </c:pt>
                <c:pt idx="389">
                  <c:v>0.299238162973203</c:v>
                </c:pt>
                <c:pt idx="390">
                  <c:v>0.297280983526055</c:v>
                </c:pt>
                <c:pt idx="391">
                  <c:v>0.29530575617015</c:v>
                </c:pt>
                <c:pt idx="392">
                  <c:v>0.293313456224914</c:v>
                </c:pt>
                <c:pt idx="393">
                  <c:v>0.291305050793539</c:v>
                </c:pt>
                <c:pt idx="394">
                  <c:v>0.289281497950283</c:v>
                </c:pt>
                <c:pt idx="395">
                  <c:v>0.287243745965249</c:v>
                </c:pt>
                <c:pt idx="396">
                  <c:v>0.285192732566836</c:v>
                </c:pt>
                <c:pt idx="397">
                  <c:v>0.283129384242237</c:v>
                </c:pt>
                <c:pt idx="398">
                  <c:v>0.28105461557596</c:v>
                </c:pt>
                <c:pt idx="399">
                  <c:v>0.278969328626538</c:v>
                </c:pt>
                <c:pt idx="400">
                  <c:v>0.276874412341271</c:v>
                </c:pt>
                <c:pt idx="401">
                  <c:v>0.274770742008645</c:v>
                </c:pt>
                <c:pt idx="402">
                  <c:v>0.272659178748558</c:v>
                </c:pt>
                <c:pt idx="403">
                  <c:v>0.270540569039485</c:v>
                </c:pt>
                <c:pt idx="404">
                  <c:v>0.268415744282691</c:v>
                </c:pt>
                <c:pt idx="405">
                  <c:v>0.266285520402226</c:v>
                </c:pt>
                <c:pt idx="406">
                  <c:v>0.264150697481086</c:v>
                </c:pt>
                <c:pt idx="407">
                  <c:v>0.262012059431799</c:v>
                </c:pt>
                <c:pt idx="408">
                  <c:v>0.259870373701709</c:v>
                </c:pt>
                <c:pt idx="409">
                  <c:v>0.257726391011315</c:v>
                </c:pt>
                <c:pt idx="410">
                  <c:v>0.255580845125691</c:v>
                </c:pt>
                <c:pt idx="411">
                  <c:v>0.253434452657164</c:v>
                </c:pt>
                <c:pt idx="412">
                  <c:v>0.251287912899262</c:v>
                </c:pt>
                <c:pt idx="413">
                  <c:v>0.249141907690381</c:v>
                </c:pt>
                <c:pt idx="414">
                  <c:v>0.246997101306368</c:v>
                </c:pt>
                <c:pt idx="415">
                  <c:v>0.244854140381046</c:v>
                </c:pt>
                <c:pt idx="416">
                  <c:v>0.242713653853732</c:v>
                </c:pt>
                <c:pt idx="417">
                  <c:v>0.240576252942432</c:v>
                </c:pt>
                <c:pt idx="418">
                  <c:v>0.23844253114203</c:v>
                </c:pt>
                <c:pt idx="419">
                  <c:v>0.23631306424608</c:v>
                </c:pt>
                <c:pt idx="420">
                  <c:v>0.234188410391384</c:v>
                </c:pt>
                <c:pt idx="421">
                  <c:v>0.232069110124111</c:v>
                </c:pt>
                <c:pt idx="422">
                  <c:v>0.229955686486455</c:v>
                </c:pt>
                <c:pt idx="423">
                  <c:v>0.227848645122819</c:v>
                </c:pt>
                <c:pt idx="424">
                  <c:v>0.225748474404475</c:v>
                </c:pt>
                <c:pt idx="425">
                  <c:v>0.223655645571386</c:v>
                </c:pt>
                <c:pt idx="426">
                  <c:v>0.221570612890748</c:v>
                </c:pt>
                <c:pt idx="427">
                  <c:v>0.219493813830424</c:v>
                </c:pt>
                <c:pt idx="428">
                  <c:v>0.217425669247168</c:v>
                </c:pt>
                <c:pt idx="429">
                  <c:v>0.215366583587862</c:v>
                </c:pt>
                <c:pt idx="430">
                  <c:v>0.213316945103281</c:v>
                </c:pt>
                <c:pt idx="431">
                  <c:v>0.211277126073478</c:v>
                </c:pt>
                <c:pt idx="432">
                  <c:v>0.20924748304334</c:v>
                </c:pt>
                <c:pt idx="433">
                  <c:v>0.207228357068207</c:v>
                </c:pt>
                <c:pt idx="434">
                  <c:v>0.205220073968076</c:v>
                </c:pt>
                <c:pt idx="435">
                  <c:v>0.203222944589809</c:v>
                </c:pt>
                <c:pt idx="436">
                  <c:v>0.201237265076459</c:v>
                </c:pt>
                <c:pt idx="437">
                  <c:v>0.199263317143106</c:v>
                </c:pt>
                <c:pt idx="438">
                  <c:v>0.197301368358171</c:v>
                </c:pt>
                <c:pt idx="439">
                  <c:v>0.195351672429689</c:v>
                </c:pt>
                <c:pt idx="440">
                  <c:v>0.193414469495795</c:v>
                </c:pt>
                <c:pt idx="441">
                  <c:v>0.191489986418791</c:v>
                </c:pt>
                <c:pt idx="442">
                  <c:v>0.189578437081966</c:v>
                </c:pt>
                <c:pt idx="443">
                  <c:v>0.187680022688919</c:v>
                </c:pt>
                <c:pt idx="444">
                  <c:v>0.18579493206447</c:v>
                </c:pt>
                <c:pt idx="445">
                  <c:v>0.183923341956721</c:v>
                </c:pt>
                <c:pt idx="446">
                  <c:v>0.182065417339894</c:v>
                </c:pt>
                <c:pt idx="447">
                  <c:v>0.180221311717138</c:v>
                </c:pt>
                <c:pt idx="448">
                  <c:v>0.17839116742322</c:v>
                </c:pt>
                <c:pt idx="449">
                  <c:v>0.176575115926275</c:v>
                </c:pt>
                <c:pt idx="450">
                  <c:v>0.174773278128493</c:v>
                </c:pt>
                <c:pt idx="451">
                  <c:v>0.172985764665229</c:v>
                </c:pt>
                <c:pt idx="452">
                  <c:v>0.171212676202165</c:v>
                </c:pt>
                <c:pt idx="453">
                  <c:v>0.169454103730216</c:v>
                </c:pt>
                <c:pt idx="454">
                  <c:v>0.167710128857862</c:v>
                </c:pt>
                <c:pt idx="455">
                  <c:v>0.165980824100598</c:v>
                </c:pt>
                <c:pt idx="456">
                  <c:v>0.164266253167256</c:v>
                </c:pt>
                <c:pt idx="457">
                  <c:v>0.162566471242892</c:v>
                </c:pt>
                <c:pt idx="458">
                  <c:v>0.160881525268086</c:v>
                </c:pt>
                <c:pt idx="459">
                  <c:v>0.159211454214392</c:v>
                </c:pt>
                <c:pt idx="460">
                  <c:v>0.157556289355765</c:v>
                </c:pt>
                <c:pt idx="461">
                  <c:v>0.155916054535771</c:v>
                </c:pt>
                <c:pt idx="462">
                  <c:v>0.154290766430515</c:v>
                </c:pt>
                <c:pt idx="463">
                  <c:v>0.152680434806912</c:v>
                </c:pt>
                <c:pt idx="464">
                  <c:v>0.151085062776579</c:v>
                </c:pt>
                <c:pt idx="465">
                  <c:v>0.149504647044812</c:v>
                </c:pt>
                <c:pt idx="466">
                  <c:v>0.147939178154816</c:v>
                </c:pt>
                <c:pt idx="467">
                  <c:v>0.14638864072708</c:v>
                </c:pt>
                <c:pt idx="468">
                  <c:v>0.144853013693752</c:v>
                </c:pt>
                <c:pt idx="469">
                  <c:v>0.143332270527979</c:v>
                </c:pt>
                <c:pt idx="470">
                  <c:v>0.141826379468279</c:v>
                </c:pt>
                <c:pt idx="471">
                  <c:v>0.140335303737715</c:v>
                </c:pt>
                <c:pt idx="472">
                  <c:v>0.138859001758085</c:v>
                </c:pt>
                <c:pt idx="473">
                  <c:v>0.137397427358882</c:v>
                </c:pt>
                <c:pt idx="474">
                  <c:v>0.135950529981249</c:v>
                </c:pt>
                <c:pt idx="475">
                  <c:v>0.134518254876709</c:v>
                </c:pt>
                <c:pt idx="476">
                  <c:v>0.133100543300918</c:v>
                </c:pt>
                <c:pt idx="477">
                  <c:v>0.13169733270223</c:v>
                </c:pt>
                <c:pt idx="478">
                  <c:v>0.13030855690534</c:v>
                </c:pt>
                <c:pt idx="479">
                  <c:v>0.128934146289772</c:v>
                </c:pt>
                <c:pt idx="480">
                  <c:v>0.127574027963584</c:v>
                </c:pt>
                <c:pt idx="481">
                  <c:v>0.126228125931976</c:v>
                </c:pt>
                <c:pt idx="482">
                  <c:v>0.124896361261156</c:v>
                </c:pt>
                <c:pt idx="483">
                  <c:v>0.123578652237316</c:v>
                </c:pt>
                <c:pt idx="484">
                  <c:v>0.122274914520953</c:v>
                </c:pt>
                <c:pt idx="485">
                  <c:v>0.120985061296341</c:v>
                </c:pt>
                <c:pt idx="486">
                  <c:v>0.119709003416635</c:v>
                </c:pt>
                <c:pt idx="487">
                  <c:v>0.118446649544118</c:v>
                </c:pt>
                <c:pt idx="488">
                  <c:v>0.117197906286309</c:v>
                </c:pt>
                <c:pt idx="489">
                  <c:v>0.115962678327358</c:v>
                </c:pt>
                <c:pt idx="490">
                  <c:v>0.114740868555391</c:v>
                </c:pt>
                <c:pt idx="491">
                  <c:v>0.113532378185416</c:v>
                </c:pt>
                <c:pt idx="492">
                  <c:v>0.11233710687818</c:v>
                </c:pt>
                <c:pt idx="493">
                  <c:v>0.111154952854942</c:v>
                </c:pt>
                <c:pt idx="494">
                  <c:v>0.109985813008223</c:v>
                </c:pt>
                <c:pt idx="495">
                  <c:v>0.108829583008657</c:v>
                </c:pt>
                <c:pt idx="496">
                  <c:v>0.107686157408043</c:v>
                </c:pt>
                <c:pt idx="497">
                  <c:v>0.106555429738664</c:v>
                </c:pt>
                <c:pt idx="498">
                  <c:v>0.105437292608895</c:v>
                </c:pt>
                <c:pt idx="499">
                  <c:v>0.104331637795352</c:v>
                </c:pt>
                <c:pt idx="500">
                  <c:v>0.103238356331475</c:v>
                </c:pt>
                <c:pt idx="501">
                  <c:v>0.102157338592762</c:v>
                </c:pt>
                <c:pt idx="502">
                  <c:v>0.101088474378713</c:v>
                </c:pt>
                <c:pt idx="503">
                  <c:v>0.100031652991478</c:v>
                </c:pt>
                <c:pt idx="504">
                  <c:v>0.0989867633114816</c:v>
                </c:pt>
                <c:pt idx="505">
                  <c:v>0.0979536938698955</c:v>
                </c:pt>
                <c:pt idx="506">
                  <c:v>0.0969323329181981</c:v>
                </c:pt>
                <c:pt idx="507">
                  <c:v>0.0959225684948273</c:v>
                </c:pt>
                <c:pt idx="508">
                  <c:v>0.0949242884890289</c:v>
                </c:pt>
                <c:pt idx="509">
                  <c:v>0.0939373807019972</c:v>
                </c:pt>
                <c:pt idx="510">
                  <c:v>0.0929617329053278</c:v>
                </c:pt>
                <c:pt idx="511">
                  <c:v>0.0919972328969232</c:v>
                </c:pt>
                <c:pt idx="512">
                  <c:v>0.0910437685544385</c:v>
                </c:pt>
                <c:pt idx="513">
                  <c:v>0.0901012278862689</c:v>
                </c:pt>
                <c:pt idx="514">
                  <c:v>0.0891694990801661</c:v>
                </c:pt>
                <c:pt idx="515">
                  <c:v>0.0882484705496678</c:v>
                </c:pt>
                <c:pt idx="516">
                  <c:v>0.0873380309782623</c:v>
                </c:pt>
                <c:pt idx="517">
                  <c:v>0.0864380693614552</c:v>
                </c:pt>
                <c:pt idx="518">
                  <c:v>0.0855484750467539</c:v>
                </c:pt>
                <c:pt idx="519">
                  <c:v>0.0846691377716424</c:v>
                </c:pt>
                <c:pt idx="520">
                  <c:v>0.0837999476997142</c:v>
                </c:pt>
                <c:pt idx="521">
                  <c:v>0.0829407954548333</c:v>
                </c:pt>
                <c:pt idx="522">
                  <c:v>0.0820915721535587</c:v>
                </c:pt>
                <c:pt idx="523">
                  <c:v>0.0812521694358248</c:v>
                </c:pt>
                <c:pt idx="524">
                  <c:v>0.0804224794938912</c:v>
                </c:pt>
                <c:pt idx="525">
                  <c:v>0.0796023950997648</c:v>
                </c:pt>
                <c:pt idx="526">
                  <c:v>0.0787918096309958</c:v>
                </c:pt>
                <c:pt idx="527">
                  <c:v>0.0779906170949307</c:v>
                </c:pt>
                <c:pt idx="528">
                  <c:v>0.0771987121515993</c:v>
                </c:pt>
                <c:pt idx="529">
                  <c:v>0.076415990135148</c:v>
                </c:pt>
                <c:pt idx="530">
                  <c:v>0.0756423470739287</c:v>
                </c:pt>
                <c:pt idx="531">
                  <c:v>0.0748776797093176</c:v>
                </c:pt>
                <c:pt idx="532">
                  <c:v>0.0741218855131787</c:v>
                </c:pt>
                <c:pt idx="533">
                  <c:v>0.0733748627043451</c:v>
                </c:pt>
                <c:pt idx="534">
                  <c:v>0.072636510263635</c:v>
                </c:pt>
                <c:pt idx="535">
                  <c:v>0.0719067279480512</c:v>
                </c:pt>
                <c:pt idx="536">
                  <c:v>0.0711854163037096</c:v>
                </c:pt>
                <c:pt idx="537">
                  <c:v>0.0704724766778575</c:v>
                </c:pt>
                <c:pt idx="538">
                  <c:v>0.069767811229815</c:v>
                </c:pt>
                <c:pt idx="539">
                  <c:v>0.0690713229410278</c:v>
                </c:pt>
                <c:pt idx="540">
                  <c:v>0.068382915624221</c:v>
                </c:pt>
                <c:pt idx="541">
                  <c:v>0.0677024939316428</c:v>
                </c:pt>
                <c:pt idx="542">
                  <c:v>0.0670299633624638</c:v>
                </c:pt>
                <c:pt idx="543">
                  <c:v>0.0663652302694495</c:v>
                </c:pt>
                <c:pt idx="544">
                  <c:v>0.0657082018647614</c:v>
                </c:pt>
                <c:pt idx="545">
                  <c:v>0.0650587862251362</c:v>
                </c:pt>
                <c:pt idx="546">
                  <c:v>0.0644168922962707</c:v>
                </c:pt>
                <c:pt idx="547">
                  <c:v>0.0637824298965861</c:v>
                </c:pt>
                <c:pt idx="548">
                  <c:v>0.0631553097203197</c:v>
                </c:pt>
                <c:pt idx="549">
                  <c:v>0.0625354433400671</c:v>
                </c:pt>
                <c:pt idx="550">
                  <c:v>0.0619227432086311</c:v>
                </c:pt>
                <c:pt idx="551">
                  <c:v>0.0613171226604259</c:v>
                </c:pt>
                <c:pt idx="552">
                  <c:v>0.0607184959122653</c:v>
                </c:pt>
                <c:pt idx="553">
                  <c:v>0.0601267780637071</c:v>
                </c:pt>
                <c:pt idx="554">
                  <c:v>0.0595418850968365</c:v>
                </c:pt>
                <c:pt idx="555">
                  <c:v>0.0589637338756887</c:v>
                </c:pt>
                <c:pt idx="556">
                  <c:v>0.0583922421451388</c:v>
                </c:pt>
                <c:pt idx="557">
                  <c:v>0.0578273285294584</c:v>
                </c:pt>
                <c:pt idx="558">
                  <c:v>0.0572689125303727</c:v>
                </c:pt>
                <c:pt idx="559">
                  <c:v>0.0567169145248791</c:v>
                </c:pt>
                <c:pt idx="560">
                  <c:v>0.0561712557625993</c:v>
                </c:pt>
                <c:pt idx="561">
                  <c:v>0.0556318583628146</c:v>
                </c:pt>
                <c:pt idx="562">
                  <c:v>0.0550986453112467</c:v>
                </c:pt>
                <c:pt idx="563">
                  <c:v>0.0545715404564717</c:v>
                </c:pt>
                <c:pt idx="564">
                  <c:v>0.0540504685060172</c:v>
                </c:pt>
                <c:pt idx="565">
                  <c:v>0.0535353550223383</c:v>
                </c:pt>
                <c:pt idx="566">
                  <c:v>0.053026126418354</c:v>
                </c:pt>
                <c:pt idx="567">
                  <c:v>0.0525227099528847</c:v>
                </c:pt>
                <c:pt idx="568">
                  <c:v>0.0520250337257722</c:v>
                </c:pt>
                <c:pt idx="569">
                  <c:v>0.0515330266728842</c:v>
                </c:pt>
                <c:pt idx="570">
                  <c:v>0.0510466185608183</c:v>
                </c:pt>
                <c:pt idx="571">
                  <c:v>0.0505657399814896</c:v>
                </c:pt>
                <c:pt idx="572">
                  <c:v>0.0500903223465299</c:v>
                </c:pt>
                <c:pt idx="573">
                  <c:v>0.0496202978814808</c:v>
                </c:pt>
                <c:pt idx="574">
                  <c:v>0.0491555996199822</c:v>
                </c:pt>
                <c:pt idx="575">
                  <c:v>0.0486961613975711</c:v>
                </c:pt>
                <c:pt idx="576">
                  <c:v>0.0482419178455873</c:v>
                </c:pt>
                <c:pt idx="577">
                  <c:v>0.0477928043848885</c:v>
                </c:pt>
                <c:pt idx="578">
                  <c:v>0.0473487572193398</c:v>
                </c:pt>
                <c:pt idx="579">
                  <c:v>0.0469097133293961</c:v>
                </c:pt>
                <c:pt idx="580">
                  <c:v>0.0464756104654351</c:v>
                </c:pt>
                <c:pt idx="581">
                  <c:v>0.046046387141091</c:v>
                </c:pt>
                <c:pt idx="582">
                  <c:v>0.0456219826264592</c:v>
                </c:pt>
                <c:pt idx="583">
                  <c:v>0.0452023369413079</c:v>
                </c:pt>
                <c:pt idx="584">
                  <c:v>0.0447873908481278</c:v>
                </c:pt>
                <c:pt idx="585">
                  <c:v>0.0443770858452208</c:v>
                </c:pt>
                <c:pt idx="586">
                  <c:v>0.0439713641596728</c:v>
                </c:pt>
                <c:pt idx="587">
                  <c:v>0.0435701687403256</c:v>
                </c:pt>
                <c:pt idx="588">
                  <c:v>0.0431734432506992</c:v>
                </c:pt>
                <c:pt idx="589">
                  <c:v>0.0427811320618754</c:v>
                </c:pt>
                <c:pt idx="590">
                  <c:v>0.0423931802454036</c:v>
                </c:pt>
                <c:pt idx="591">
                  <c:v>0.0420095335660731</c:v>
                </c:pt>
                <c:pt idx="592">
                  <c:v>0.0416301384748519</c:v>
                </c:pt>
                <c:pt idx="593">
                  <c:v>0.0412549421016373</c:v>
                </c:pt>
                <c:pt idx="594">
                  <c:v>0.0408838922481169</c:v>
                </c:pt>
                <c:pt idx="595">
                  <c:v>0.0405169373805358</c:v>
                </c:pt>
                <c:pt idx="596">
                  <c:v>0.0401540266226297</c:v>
                </c:pt>
                <c:pt idx="597">
                  <c:v>0.0397951097483362</c:v>
                </c:pt>
                <c:pt idx="598">
                  <c:v>0.0394401371747233</c:v>
                </c:pt>
                <c:pt idx="599">
                  <c:v>0.0390890599547999</c:v>
                </c:pt>
                <c:pt idx="600">
                  <c:v>0.0387418297704278</c:v>
                </c:pt>
                <c:pt idx="601">
                  <c:v>0.0383983989251768</c:v>
                </c:pt>
                <c:pt idx="602">
                  <c:v>0.0380587203373028</c:v>
                </c:pt>
                <c:pt idx="603">
                  <c:v>0.0377227475326369</c:v>
                </c:pt>
                <c:pt idx="604">
                  <c:v>0.0373904346375964</c:v>
                </c:pt>
                <c:pt idx="605">
                  <c:v>0.0370617363721737</c:v>
                </c:pt>
                <c:pt idx="606">
                  <c:v>0.0367366080430087</c:v>
                </c:pt>
                <c:pt idx="607">
                  <c:v>0.0364150055364332</c:v>
                </c:pt>
                <c:pt idx="608">
                  <c:v>0.0360968853115984</c:v>
                </c:pt>
                <c:pt idx="609">
                  <c:v>0.035782204393664</c:v>
                </c:pt>
                <c:pt idx="610">
                  <c:v>0.0354709203669257</c:v>
                </c:pt>
                <c:pt idx="611">
                  <c:v>0.0351629913681428</c:v>
                </c:pt>
                <c:pt idx="612">
                  <c:v>0.0348583760797494</c:v>
                </c:pt>
                <c:pt idx="613">
                  <c:v>0.0345570337232592</c:v>
                </c:pt>
                <c:pt idx="614">
                  <c:v>0.0342589240525937</c:v>
                </c:pt>
                <c:pt idx="615">
                  <c:v>0.0339640073475367</c:v>
                </c:pt>
                <c:pt idx="616">
                  <c:v>0.0336722444072124</c:v>
                </c:pt>
                <c:pt idx="617">
                  <c:v>0.0333835965436402</c:v>
                </c:pt>
                <c:pt idx="618">
                  <c:v>0.0330980255752955</c:v>
                </c:pt>
                <c:pt idx="619">
                  <c:v>0.0328154938207537</c:v>
                </c:pt>
                <c:pt idx="620">
                  <c:v>0.0325359640924006</c:v>
                </c:pt>
                <c:pt idx="621">
                  <c:v>0.0322593996901821</c:v>
                </c:pt>
                <c:pt idx="622">
                  <c:v>0.031985764395398</c:v>
                </c:pt>
                <c:pt idx="623">
                  <c:v>0.0317150224645568</c:v>
                </c:pt>
                <c:pt idx="624">
                  <c:v>0.0314471386233528</c:v>
                </c:pt>
                <c:pt idx="625">
                  <c:v>0.0311820780605487</c:v>
                </c:pt>
                <c:pt idx="626">
                  <c:v>0.0309198064221194</c:v>
                </c:pt>
                <c:pt idx="627">
                  <c:v>0.0306602898052455</c:v>
                </c:pt>
                <c:pt idx="628">
                  <c:v>0.0304034947525511</c:v>
                </c:pt>
                <c:pt idx="629">
                  <c:v>0.03014938824627</c:v>
                </c:pt>
                <c:pt idx="630">
                  <c:v>0.0298979377025166</c:v>
                </c:pt>
                <c:pt idx="631">
                  <c:v>0.0296491109656349</c:v>
                </c:pt>
                <c:pt idx="632">
                  <c:v>0.0294028763025922</c:v>
                </c:pt>
                <c:pt idx="633">
                  <c:v>0.0291592023974108</c:v>
                </c:pt>
                <c:pt idx="634">
                  <c:v>0.0289180583456949</c:v>
                </c:pt>
                <c:pt idx="635">
                  <c:v>0.0286794136491963</c:v>
                </c:pt>
                <c:pt idx="636">
                  <c:v>0.0284432382104349</c:v>
                </c:pt>
                <c:pt idx="637">
                  <c:v>0.0282095023274198</c:v>
                </c:pt>
                <c:pt idx="638">
                  <c:v>0.0279781766883536</c:v>
                </c:pt>
                <c:pt idx="639">
                  <c:v>0.0277492323664752</c:v>
                </c:pt>
                <c:pt idx="640">
                  <c:v>0.0275226408149198</c:v>
                </c:pt>
                <c:pt idx="641">
                  <c:v>0.0272983738616672</c:v>
                </c:pt>
                <c:pt idx="642">
                  <c:v>0.0270764037044679</c:v>
                </c:pt>
                <c:pt idx="643">
                  <c:v>0.0268567029059585</c:v>
                </c:pt>
                <c:pt idx="644">
                  <c:v>0.0266392443887486</c:v>
                </c:pt>
                <c:pt idx="645">
                  <c:v>0.0264240014305361</c:v>
                </c:pt>
                <c:pt idx="646">
                  <c:v>0.0262109476594108</c:v>
                </c:pt>
                <c:pt idx="647">
                  <c:v>0.0260000570490526</c:v>
                </c:pt>
                <c:pt idx="648">
                  <c:v>0.0257913039141244</c:v>
                </c:pt>
                <c:pt idx="649">
                  <c:v>0.0255846629056367</c:v>
                </c:pt>
                <c:pt idx="650">
                  <c:v>0.0253801090064232</c:v>
                </c:pt>
                <c:pt idx="651">
                  <c:v>0.0251776175266116</c:v>
                </c:pt>
                <c:pt idx="652">
                  <c:v>0.0249771640992158</c:v>
                </c:pt>
                <c:pt idx="653">
                  <c:v>0.0247787246757447</c:v>
                </c:pt>
                <c:pt idx="654">
                  <c:v>0.0245822755218839</c:v>
                </c:pt>
                <c:pt idx="655">
                  <c:v>0.0243877932131986</c:v>
                </c:pt>
                <c:pt idx="656">
                  <c:v>0.0241952546309432</c:v>
                </c:pt>
                <c:pt idx="657">
                  <c:v>0.0240046369578972</c:v>
                </c:pt>
                <c:pt idx="658">
                  <c:v>0.023815917674247</c:v>
                </c:pt>
                <c:pt idx="659">
                  <c:v>0.0236290745534995</c:v>
                </c:pt>
                <c:pt idx="660">
                  <c:v>0.0234440856585583</c:v>
                </c:pt>
                <c:pt idx="661">
                  <c:v>0.0232609293376707</c:v>
                </c:pt>
                <c:pt idx="662">
                  <c:v>0.0230795842206144</c:v>
                </c:pt>
                <c:pt idx="663">
                  <c:v>0.0229000292148007</c:v>
                </c:pt>
                <c:pt idx="664">
                  <c:v>0.0227222435014662</c:v>
                </c:pt>
                <c:pt idx="665">
                  <c:v>0.0225462065319815</c:v>
                </c:pt>
                <c:pt idx="666">
                  <c:v>0.0223718980240706</c:v>
                </c:pt>
                <c:pt idx="667">
                  <c:v>0.0221992979582586</c:v>
                </c:pt>
                <c:pt idx="668">
                  <c:v>0.0220283865741577</c:v>
                </c:pt>
                <c:pt idx="669">
                  <c:v>0.0218591443670368</c:v>
                </c:pt>
                <c:pt idx="670">
                  <c:v>0.0216915520841854</c:v>
                </c:pt>
                <c:pt idx="671">
                  <c:v>0.0215255907215939</c:v>
                </c:pt>
                <c:pt idx="672">
                  <c:v>0.0213612415204123</c:v>
                </c:pt>
                <c:pt idx="673">
                  <c:v>0.0211984859636805</c:v>
                </c:pt>
                <c:pt idx="674">
                  <c:v>0.0210373057729585</c:v>
                </c:pt>
                <c:pt idx="675">
                  <c:v>0.0208776829050628</c:v>
                </c:pt>
                <c:pt idx="676">
                  <c:v>0.0207195995488463</c:v>
                </c:pt>
                <c:pt idx="677">
                  <c:v>0.0205630381220068</c:v>
                </c:pt>
                <c:pt idx="678">
                  <c:v>0.0204079812679336</c:v>
                </c:pt>
                <c:pt idx="679">
                  <c:v>0.020254411852616</c:v>
                </c:pt>
                <c:pt idx="680">
                  <c:v>0.0201023129616118</c:v>
                </c:pt>
              </c:numCache>
            </c:numRef>
          </c:yVal>
          <c:smooth val="1"/>
        </c:ser>
        <c:ser>
          <c:idx val="1"/>
          <c:order val="1"/>
          <c:tx>
            <c:v>DOF 5</c:v>
          </c:tx>
          <c:spPr>
            <a:ln w="53975"/>
          </c:spPr>
          <c:marker>
            <c:symbol val="none"/>
          </c:marker>
          <c:xVal>
            <c:numRef>
              <c:f>'T-Table'!$L$59:$L$738</c:f>
              <c:numCache>
                <c:formatCode>0.00</c:formatCode>
                <c:ptCount val="680"/>
                <c:pt idx="0">
                  <c:v>-3.39</c:v>
                </c:pt>
                <c:pt idx="1">
                  <c:v>-3.38</c:v>
                </c:pt>
                <c:pt idx="2">
                  <c:v>-3.37</c:v>
                </c:pt>
                <c:pt idx="3">
                  <c:v>-3.360000000000001</c:v>
                </c:pt>
                <c:pt idx="4">
                  <c:v>-3.350000000000001</c:v>
                </c:pt>
                <c:pt idx="5">
                  <c:v>-3.340000000000001</c:v>
                </c:pt>
                <c:pt idx="6">
                  <c:v>-3.330000000000001</c:v>
                </c:pt>
                <c:pt idx="7">
                  <c:v>-3.320000000000002</c:v>
                </c:pt>
                <c:pt idx="8">
                  <c:v>-3.310000000000002</c:v>
                </c:pt>
                <c:pt idx="9">
                  <c:v>-3.300000000000002</c:v>
                </c:pt>
                <c:pt idx="10">
                  <c:v>-3.290000000000002</c:v>
                </c:pt>
                <c:pt idx="11">
                  <c:v>-3.280000000000002</c:v>
                </c:pt>
                <c:pt idx="12">
                  <c:v>-3.270000000000003</c:v>
                </c:pt>
                <c:pt idx="13">
                  <c:v>-3.260000000000003</c:v>
                </c:pt>
                <c:pt idx="14">
                  <c:v>-3.250000000000003</c:v>
                </c:pt>
                <c:pt idx="15">
                  <c:v>-3.240000000000003</c:v>
                </c:pt>
                <c:pt idx="16">
                  <c:v>-3.230000000000004</c:v>
                </c:pt>
                <c:pt idx="17">
                  <c:v>-3.220000000000004</c:v>
                </c:pt>
                <c:pt idx="18">
                  <c:v>-3.210000000000004</c:v>
                </c:pt>
                <c:pt idx="19">
                  <c:v>-3.200000000000004</c:v>
                </c:pt>
                <c:pt idx="20">
                  <c:v>-3.190000000000004</c:v>
                </c:pt>
                <c:pt idx="21">
                  <c:v>-3.180000000000005</c:v>
                </c:pt>
                <c:pt idx="22">
                  <c:v>-3.170000000000005</c:v>
                </c:pt>
                <c:pt idx="23">
                  <c:v>-3.160000000000005</c:v>
                </c:pt>
                <c:pt idx="24">
                  <c:v>-3.150000000000005</c:v>
                </c:pt>
                <c:pt idx="25">
                  <c:v>-3.140000000000005</c:v>
                </c:pt>
                <c:pt idx="26">
                  <c:v>-3.130000000000006</c:v>
                </c:pt>
                <c:pt idx="27">
                  <c:v>-3.120000000000006</c:v>
                </c:pt>
                <c:pt idx="28">
                  <c:v>-3.110000000000006</c:v>
                </c:pt>
                <c:pt idx="29">
                  <c:v>-3.100000000000006</c:v>
                </c:pt>
                <c:pt idx="30">
                  <c:v>-3.090000000000006</c:v>
                </c:pt>
                <c:pt idx="31">
                  <c:v>-3.080000000000007</c:v>
                </c:pt>
                <c:pt idx="32">
                  <c:v>-3.070000000000007</c:v>
                </c:pt>
                <c:pt idx="33">
                  <c:v>-3.060000000000007</c:v>
                </c:pt>
                <c:pt idx="34">
                  <c:v>-3.050000000000007</c:v>
                </c:pt>
                <c:pt idx="35">
                  <c:v>-3.040000000000008</c:v>
                </c:pt>
                <c:pt idx="36">
                  <c:v>-3.030000000000008</c:v>
                </c:pt>
                <c:pt idx="37">
                  <c:v>-3.020000000000008</c:v>
                </c:pt>
                <c:pt idx="38">
                  <c:v>-3.010000000000008</c:v>
                </c:pt>
                <c:pt idx="39">
                  <c:v>-3.000000000000008</c:v>
                </c:pt>
                <c:pt idx="40">
                  <c:v>-2.990000000000009</c:v>
                </c:pt>
                <c:pt idx="41">
                  <c:v>-2.980000000000009</c:v>
                </c:pt>
                <c:pt idx="42">
                  <c:v>-2.970000000000009</c:v>
                </c:pt>
                <c:pt idx="43">
                  <c:v>-2.960000000000009</c:v>
                </c:pt>
                <c:pt idx="44">
                  <c:v>-2.950000000000009</c:v>
                </c:pt>
                <c:pt idx="45">
                  <c:v>-2.94000000000001</c:v>
                </c:pt>
                <c:pt idx="46">
                  <c:v>-2.93000000000001</c:v>
                </c:pt>
                <c:pt idx="47">
                  <c:v>-2.92000000000001</c:v>
                </c:pt>
                <c:pt idx="48">
                  <c:v>-2.91000000000001</c:v>
                </c:pt>
                <c:pt idx="49">
                  <c:v>-2.900000000000011</c:v>
                </c:pt>
                <c:pt idx="50">
                  <c:v>-2.890000000000011</c:v>
                </c:pt>
                <c:pt idx="51">
                  <c:v>-2.880000000000011</c:v>
                </c:pt>
                <c:pt idx="52">
                  <c:v>-2.870000000000011</c:v>
                </c:pt>
                <c:pt idx="53">
                  <c:v>-2.860000000000011</c:v>
                </c:pt>
                <c:pt idx="54">
                  <c:v>-2.850000000000012</c:v>
                </c:pt>
                <c:pt idx="55">
                  <c:v>-2.840000000000012</c:v>
                </c:pt>
                <c:pt idx="56">
                  <c:v>-2.830000000000012</c:v>
                </c:pt>
                <c:pt idx="57">
                  <c:v>-2.820000000000012</c:v>
                </c:pt>
                <c:pt idx="58">
                  <c:v>-2.810000000000012</c:v>
                </c:pt>
                <c:pt idx="59">
                  <c:v>-2.800000000000013</c:v>
                </c:pt>
                <c:pt idx="60">
                  <c:v>-2.790000000000013</c:v>
                </c:pt>
                <c:pt idx="61">
                  <c:v>-2.780000000000013</c:v>
                </c:pt>
                <c:pt idx="62">
                  <c:v>-2.770000000000013</c:v>
                </c:pt>
                <c:pt idx="63">
                  <c:v>-2.760000000000013</c:v>
                </c:pt>
                <c:pt idx="64">
                  <c:v>-2.750000000000014</c:v>
                </c:pt>
                <c:pt idx="65">
                  <c:v>-2.740000000000014</c:v>
                </c:pt>
                <c:pt idx="66">
                  <c:v>-2.730000000000014</c:v>
                </c:pt>
                <c:pt idx="67">
                  <c:v>-2.720000000000014</c:v>
                </c:pt>
                <c:pt idx="68">
                  <c:v>-2.710000000000015</c:v>
                </c:pt>
                <c:pt idx="69">
                  <c:v>-2.700000000000015</c:v>
                </c:pt>
                <c:pt idx="70">
                  <c:v>-2.690000000000015</c:v>
                </c:pt>
                <c:pt idx="71">
                  <c:v>-2.680000000000015</c:v>
                </c:pt>
                <c:pt idx="72">
                  <c:v>-2.670000000000015</c:v>
                </c:pt>
                <c:pt idx="73">
                  <c:v>-2.660000000000016</c:v>
                </c:pt>
                <c:pt idx="74">
                  <c:v>-2.650000000000016</c:v>
                </c:pt>
                <c:pt idx="75">
                  <c:v>-2.640000000000016</c:v>
                </c:pt>
                <c:pt idx="76">
                  <c:v>-2.630000000000016</c:v>
                </c:pt>
                <c:pt idx="77">
                  <c:v>-2.620000000000016</c:v>
                </c:pt>
                <c:pt idx="78">
                  <c:v>-2.610000000000017</c:v>
                </c:pt>
                <c:pt idx="79">
                  <c:v>-2.600000000000017</c:v>
                </c:pt>
                <c:pt idx="80">
                  <c:v>-2.590000000000017</c:v>
                </c:pt>
                <c:pt idx="81">
                  <c:v>-2.580000000000017</c:v>
                </c:pt>
                <c:pt idx="82">
                  <c:v>-2.570000000000018</c:v>
                </c:pt>
                <c:pt idx="83">
                  <c:v>-2.560000000000018</c:v>
                </c:pt>
                <c:pt idx="84">
                  <c:v>-2.550000000000018</c:v>
                </c:pt>
                <c:pt idx="85">
                  <c:v>-2.540000000000018</c:v>
                </c:pt>
                <c:pt idx="86">
                  <c:v>-2.530000000000018</c:v>
                </c:pt>
                <c:pt idx="87">
                  <c:v>-2.520000000000019</c:v>
                </c:pt>
                <c:pt idx="88">
                  <c:v>-2.510000000000019</c:v>
                </c:pt>
                <c:pt idx="89">
                  <c:v>-2.50000000000002</c:v>
                </c:pt>
                <c:pt idx="90">
                  <c:v>-2.490000000000019</c:v>
                </c:pt>
                <c:pt idx="91">
                  <c:v>-2.480000000000019</c:v>
                </c:pt>
                <c:pt idx="92">
                  <c:v>-2.47000000000002</c:v>
                </c:pt>
                <c:pt idx="93">
                  <c:v>-2.46000000000002</c:v>
                </c:pt>
                <c:pt idx="94">
                  <c:v>-2.45000000000002</c:v>
                </c:pt>
                <c:pt idx="95">
                  <c:v>-2.44000000000002</c:v>
                </c:pt>
                <c:pt idx="96">
                  <c:v>-2.430000000000021</c:v>
                </c:pt>
                <c:pt idx="97">
                  <c:v>-2.420000000000021</c:v>
                </c:pt>
                <c:pt idx="98">
                  <c:v>-2.410000000000021</c:v>
                </c:pt>
                <c:pt idx="99">
                  <c:v>-2.400000000000021</c:v>
                </c:pt>
                <c:pt idx="100">
                  <c:v>-2.390000000000021</c:v>
                </c:pt>
                <c:pt idx="101">
                  <c:v>-2.380000000000022</c:v>
                </c:pt>
                <c:pt idx="102">
                  <c:v>-2.370000000000022</c:v>
                </c:pt>
                <c:pt idx="103">
                  <c:v>-2.360000000000022</c:v>
                </c:pt>
                <c:pt idx="104">
                  <c:v>-2.350000000000022</c:v>
                </c:pt>
                <c:pt idx="105">
                  <c:v>-2.340000000000022</c:v>
                </c:pt>
                <c:pt idx="106">
                  <c:v>-2.330000000000023</c:v>
                </c:pt>
                <c:pt idx="107">
                  <c:v>-2.320000000000023</c:v>
                </c:pt>
                <c:pt idx="108">
                  <c:v>-2.310000000000023</c:v>
                </c:pt>
                <c:pt idx="109">
                  <c:v>-2.300000000000023</c:v>
                </c:pt>
                <c:pt idx="110">
                  <c:v>-2.290000000000024</c:v>
                </c:pt>
                <c:pt idx="111">
                  <c:v>-2.280000000000024</c:v>
                </c:pt>
                <c:pt idx="112">
                  <c:v>-2.270000000000024</c:v>
                </c:pt>
                <c:pt idx="113">
                  <c:v>-2.260000000000024</c:v>
                </c:pt>
                <c:pt idx="114">
                  <c:v>-2.250000000000024</c:v>
                </c:pt>
                <c:pt idx="115">
                  <c:v>-2.240000000000025</c:v>
                </c:pt>
                <c:pt idx="116">
                  <c:v>-2.230000000000025</c:v>
                </c:pt>
                <c:pt idx="117">
                  <c:v>-2.220000000000025</c:v>
                </c:pt>
                <c:pt idx="118">
                  <c:v>-2.210000000000025</c:v>
                </c:pt>
                <c:pt idx="119">
                  <c:v>-2.200000000000025</c:v>
                </c:pt>
                <c:pt idx="120">
                  <c:v>-2.190000000000026</c:v>
                </c:pt>
                <c:pt idx="121">
                  <c:v>-2.180000000000026</c:v>
                </c:pt>
                <c:pt idx="122">
                  <c:v>-2.170000000000026</c:v>
                </c:pt>
                <c:pt idx="123">
                  <c:v>-2.160000000000026</c:v>
                </c:pt>
                <c:pt idx="124">
                  <c:v>-2.150000000000027</c:v>
                </c:pt>
                <c:pt idx="125">
                  <c:v>-2.140000000000027</c:v>
                </c:pt>
                <c:pt idx="126">
                  <c:v>-2.130000000000027</c:v>
                </c:pt>
                <c:pt idx="127">
                  <c:v>-2.120000000000027</c:v>
                </c:pt>
                <c:pt idx="128">
                  <c:v>-2.110000000000027</c:v>
                </c:pt>
                <c:pt idx="129">
                  <c:v>-2.100000000000028</c:v>
                </c:pt>
                <c:pt idx="130">
                  <c:v>-2.090000000000028</c:v>
                </c:pt>
                <c:pt idx="131">
                  <c:v>-2.080000000000028</c:v>
                </c:pt>
                <c:pt idx="132">
                  <c:v>-2.070000000000028</c:v>
                </c:pt>
                <c:pt idx="133">
                  <c:v>-2.060000000000028</c:v>
                </c:pt>
                <c:pt idx="134">
                  <c:v>-2.050000000000029</c:v>
                </c:pt>
                <c:pt idx="135">
                  <c:v>-2.040000000000029</c:v>
                </c:pt>
                <c:pt idx="136">
                  <c:v>-2.030000000000029</c:v>
                </c:pt>
                <c:pt idx="137">
                  <c:v>-2.020000000000029</c:v>
                </c:pt>
                <c:pt idx="138">
                  <c:v>-2.01000000000003</c:v>
                </c:pt>
                <c:pt idx="139">
                  <c:v>-2.00000000000003</c:v>
                </c:pt>
                <c:pt idx="140">
                  <c:v>-1.99000000000003</c:v>
                </c:pt>
                <c:pt idx="141">
                  <c:v>-1.98000000000003</c:v>
                </c:pt>
                <c:pt idx="142">
                  <c:v>-1.97000000000003</c:v>
                </c:pt>
                <c:pt idx="143">
                  <c:v>-1.96000000000003</c:v>
                </c:pt>
                <c:pt idx="144">
                  <c:v>-1.95000000000003</c:v>
                </c:pt>
                <c:pt idx="145">
                  <c:v>-1.94000000000003</c:v>
                </c:pt>
                <c:pt idx="146">
                  <c:v>-1.93000000000003</c:v>
                </c:pt>
                <c:pt idx="147">
                  <c:v>-1.92000000000003</c:v>
                </c:pt>
                <c:pt idx="148">
                  <c:v>-1.91000000000003</c:v>
                </c:pt>
                <c:pt idx="149">
                  <c:v>-1.90000000000003</c:v>
                </c:pt>
                <c:pt idx="150">
                  <c:v>-1.89000000000003</c:v>
                </c:pt>
                <c:pt idx="151">
                  <c:v>-1.88000000000003</c:v>
                </c:pt>
                <c:pt idx="152">
                  <c:v>-1.87000000000003</c:v>
                </c:pt>
                <c:pt idx="153">
                  <c:v>-1.86000000000003</c:v>
                </c:pt>
                <c:pt idx="154">
                  <c:v>-1.85000000000003</c:v>
                </c:pt>
                <c:pt idx="155">
                  <c:v>-1.84000000000003</c:v>
                </c:pt>
                <c:pt idx="156">
                  <c:v>-1.83000000000003</c:v>
                </c:pt>
                <c:pt idx="157">
                  <c:v>-1.82000000000003</c:v>
                </c:pt>
                <c:pt idx="158">
                  <c:v>-1.81000000000003</c:v>
                </c:pt>
                <c:pt idx="159">
                  <c:v>-1.80000000000003</c:v>
                </c:pt>
                <c:pt idx="160">
                  <c:v>-1.790000000000029</c:v>
                </c:pt>
                <c:pt idx="161">
                  <c:v>-1.780000000000029</c:v>
                </c:pt>
                <c:pt idx="162">
                  <c:v>-1.770000000000029</c:v>
                </c:pt>
                <c:pt idx="163">
                  <c:v>-1.760000000000029</c:v>
                </c:pt>
                <c:pt idx="164">
                  <c:v>-1.750000000000029</c:v>
                </c:pt>
                <c:pt idx="165">
                  <c:v>-1.740000000000029</c:v>
                </c:pt>
                <c:pt idx="166">
                  <c:v>-1.730000000000029</c:v>
                </c:pt>
                <c:pt idx="167">
                  <c:v>-1.720000000000029</c:v>
                </c:pt>
                <c:pt idx="168">
                  <c:v>-1.710000000000029</c:v>
                </c:pt>
                <c:pt idx="169">
                  <c:v>-1.700000000000029</c:v>
                </c:pt>
                <c:pt idx="170">
                  <c:v>-1.690000000000029</c:v>
                </c:pt>
                <c:pt idx="171">
                  <c:v>-1.680000000000029</c:v>
                </c:pt>
                <c:pt idx="172">
                  <c:v>-1.670000000000029</c:v>
                </c:pt>
                <c:pt idx="173">
                  <c:v>-1.660000000000029</c:v>
                </c:pt>
                <c:pt idx="174">
                  <c:v>-1.650000000000029</c:v>
                </c:pt>
                <c:pt idx="175">
                  <c:v>-1.640000000000029</c:v>
                </c:pt>
                <c:pt idx="176">
                  <c:v>-1.630000000000029</c:v>
                </c:pt>
                <c:pt idx="177">
                  <c:v>-1.620000000000029</c:v>
                </c:pt>
                <c:pt idx="178">
                  <c:v>-1.610000000000029</c:v>
                </c:pt>
                <c:pt idx="179">
                  <c:v>-1.600000000000029</c:v>
                </c:pt>
                <c:pt idx="180">
                  <c:v>-1.590000000000029</c:v>
                </c:pt>
                <c:pt idx="181">
                  <c:v>-1.580000000000029</c:v>
                </c:pt>
                <c:pt idx="182">
                  <c:v>-1.570000000000029</c:v>
                </c:pt>
                <c:pt idx="183">
                  <c:v>-1.560000000000029</c:v>
                </c:pt>
                <c:pt idx="184">
                  <c:v>-1.550000000000029</c:v>
                </c:pt>
                <c:pt idx="185">
                  <c:v>-1.540000000000029</c:v>
                </c:pt>
                <c:pt idx="186">
                  <c:v>-1.530000000000029</c:v>
                </c:pt>
                <c:pt idx="187">
                  <c:v>-1.520000000000029</c:v>
                </c:pt>
                <c:pt idx="188">
                  <c:v>-1.510000000000029</c:v>
                </c:pt>
                <c:pt idx="189">
                  <c:v>-1.500000000000029</c:v>
                </c:pt>
                <c:pt idx="190">
                  <c:v>-1.490000000000029</c:v>
                </c:pt>
                <c:pt idx="191">
                  <c:v>-1.480000000000029</c:v>
                </c:pt>
                <c:pt idx="192">
                  <c:v>-1.470000000000029</c:v>
                </c:pt>
                <c:pt idx="193">
                  <c:v>-1.460000000000029</c:v>
                </c:pt>
                <c:pt idx="194">
                  <c:v>-1.450000000000029</c:v>
                </c:pt>
                <c:pt idx="195">
                  <c:v>-1.440000000000029</c:v>
                </c:pt>
                <c:pt idx="196">
                  <c:v>-1.430000000000029</c:v>
                </c:pt>
                <c:pt idx="197">
                  <c:v>-1.420000000000029</c:v>
                </c:pt>
                <c:pt idx="198">
                  <c:v>-1.410000000000029</c:v>
                </c:pt>
                <c:pt idx="199">
                  <c:v>-1.400000000000029</c:v>
                </c:pt>
                <c:pt idx="200">
                  <c:v>-1.39000000000003</c:v>
                </c:pt>
                <c:pt idx="201">
                  <c:v>-1.38000000000003</c:v>
                </c:pt>
                <c:pt idx="202">
                  <c:v>-1.37000000000003</c:v>
                </c:pt>
                <c:pt idx="203">
                  <c:v>-1.36000000000003</c:v>
                </c:pt>
                <c:pt idx="204">
                  <c:v>-1.35000000000003</c:v>
                </c:pt>
                <c:pt idx="205">
                  <c:v>-1.34000000000003</c:v>
                </c:pt>
                <c:pt idx="206">
                  <c:v>-1.33000000000003</c:v>
                </c:pt>
                <c:pt idx="207">
                  <c:v>-1.32000000000003</c:v>
                </c:pt>
                <c:pt idx="208">
                  <c:v>-1.31000000000003</c:v>
                </c:pt>
                <c:pt idx="209">
                  <c:v>-1.30000000000003</c:v>
                </c:pt>
                <c:pt idx="210">
                  <c:v>-1.29000000000003</c:v>
                </c:pt>
                <c:pt idx="211">
                  <c:v>-1.28000000000003</c:v>
                </c:pt>
                <c:pt idx="212">
                  <c:v>-1.27000000000003</c:v>
                </c:pt>
                <c:pt idx="213">
                  <c:v>-1.26000000000003</c:v>
                </c:pt>
                <c:pt idx="214">
                  <c:v>-1.25000000000003</c:v>
                </c:pt>
                <c:pt idx="215">
                  <c:v>-1.24000000000003</c:v>
                </c:pt>
                <c:pt idx="216">
                  <c:v>-1.23000000000003</c:v>
                </c:pt>
                <c:pt idx="217">
                  <c:v>-1.22000000000003</c:v>
                </c:pt>
                <c:pt idx="218">
                  <c:v>-1.21000000000003</c:v>
                </c:pt>
                <c:pt idx="219">
                  <c:v>-1.20000000000003</c:v>
                </c:pt>
                <c:pt idx="220">
                  <c:v>-1.19000000000003</c:v>
                </c:pt>
                <c:pt idx="221">
                  <c:v>-1.18000000000003</c:v>
                </c:pt>
                <c:pt idx="222">
                  <c:v>-1.17000000000003</c:v>
                </c:pt>
                <c:pt idx="223">
                  <c:v>-1.160000000000029</c:v>
                </c:pt>
                <c:pt idx="224">
                  <c:v>-1.150000000000029</c:v>
                </c:pt>
                <c:pt idx="225">
                  <c:v>-1.140000000000029</c:v>
                </c:pt>
                <c:pt idx="226">
                  <c:v>-1.130000000000029</c:v>
                </c:pt>
                <c:pt idx="227">
                  <c:v>-1.120000000000029</c:v>
                </c:pt>
                <c:pt idx="228">
                  <c:v>-1.110000000000029</c:v>
                </c:pt>
                <c:pt idx="229">
                  <c:v>-1.100000000000029</c:v>
                </c:pt>
                <c:pt idx="230">
                  <c:v>-1.090000000000029</c:v>
                </c:pt>
                <c:pt idx="231">
                  <c:v>-1.080000000000029</c:v>
                </c:pt>
                <c:pt idx="232">
                  <c:v>-1.070000000000029</c:v>
                </c:pt>
                <c:pt idx="233">
                  <c:v>-1.060000000000029</c:v>
                </c:pt>
                <c:pt idx="234">
                  <c:v>-1.050000000000029</c:v>
                </c:pt>
                <c:pt idx="235">
                  <c:v>-1.040000000000029</c:v>
                </c:pt>
                <c:pt idx="236">
                  <c:v>-1.030000000000029</c:v>
                </c:pt>
                <c:pt idx="237">
                  <c:v>-1.020000000000029</c:v>
                </c:pt>
                <c:pt idx="238">
                  <c:v>-1.010000000000029</c:v>
                </c:pt>
                <c:pt idx="239">
                  <c:v>-1.000000000000029</c:v>
                </c:pt>
                <c:pt idx="240">
                  <c:v>-0.990000000000029</c:v>
                </c:pt>
                <c:pt idx="241">
                  <c:v>-0.980000000000029</c:v>
                </c:pt>
                <c:pt idx="242">
                  <c:v>-0.970000000000029</c:v>
                </c:pt>
                <c:pt idx="243">
                  <c:v>-0.960000000000029</c:v>
                </c:pt>
                <c:pt idx="244">
                  <c:v>-0.950000000000029</c:v>
                </c:pt>
                <c:pt idx="245">
                  <c:v>-0.940000000000029</c:v>
                </c:pt>
                <c:pt idx="246">
                  <c:v>-0.930000000000029</c:v>
                </c:pt>
                <c:pt idx="247">
                  <c:v>-0.920000000000029</c:v>
                </c:pt>
                <c:pt idx="248">
                  <c:v>-0.910000000000029</c:v>
                </c:pt>
                <c:pt idx="249">
                  <c:v>-0.900000000000029</c:v>
                </c:pt>
                <c:pt idx="250">
                  <c:v>-0.890000000000029</c:v>
                </c:pt>
                <c:pt idx="251">
                  <c:v>-0.880000000000029</c:v>
                </c:pt>
                <c:pt idx="252">
                  <c:v>-0.870000000000029</c:v>
                </c:pt>
                <c:pt idx="253">
                  <c:v>-0.860000000000029</c:v>
                </c:pt>
                <c:pt idx="254">
                  <c:v>-0.850000000000029</c:v>
                </c:pt>
                <c:pt idx="255">
                  <c:v>-0.840000000000029</c:v>
                </c:pt>
                <c:pt idx="256">
                  <c:v>-0.830000000000029</c:v>
                </c:pt>
                <c:pt idx="257">
                  <c:v>-0.820000000000029</c:v>
                </c:pt>
                <c:pt idx="258">
                  <c:v>-0.810000000000029</c:v>
                </c:pt>
                <c:pt idx="259">
                  <c:v>-0.800000000000029</c:v>
                </c:pt>
                <c:pt idx="260">
                  <c:v>-0.790000000000029</c:v>
                </c:pt>
                <c:pt idx="261">
                  <c:v>-0.780000000000029</c:v>
                </c:pt>
                <c:pt idx="262">
                  <c:v>-0.770000000000029</c:v>
                </c:pt>
                <c:pt idx="263">
                  <c:v>-0.760000000000029</c:v>
                </c:pt>
                <c:pt idx="264">
                  <c:v>-0.750000000000029</c:v>
                </c:pt>
                <c:pt idx="265">
                  <c:v>-0.740000000000029</c:v>
                </c:pt>
                <c:pt idx="266">
                  <c:v>-0.730000000000029</c:v>
                </c:pt>
                <c:pt idx="267">
                  <c:v>-0.720000000000029</c:v>
                </c:pt>
                <c:pt idx="268">
                  <c:v>-0.710000000000029</c:v>
                </c:pt>
                <c:pt idx="269">
                  <c:v>-0.700000000000029</c:v>
                </c:pt>
                <c:pt idx="270">
                  <c:v>-0.690000000000028</c:v>
                </c:pt>
                <c:pt idx="271">
                  <c:v>-0.680000000000028</c:v>
                </c:pt>
                <c:pt idx="272">
                  <c:v>-0.670000000000028</c:v>
                </c:pt>
                <c:pt idx="273">
                  <c:v>-0.660000000000028</c:v>
                </c:pt>
                <c:pt idx="274">
                  <c:v>-0.650000000000028</c:v>
                </c:pt>
                <c:pt idx="275">
                  <c:v>-0.640000000000028</c:v>
                </c:pt>
                <c:pt idx="276">
                  <c:v>-0.630000000000028</c:v>
                </c:pt>
                <c:pt idx="277">
                  <c:v>-0.620000000000028</c:v>
                </c:pt>
                <c:pt idx="278">
                  <c:v>-0.610000000000028</c:v>
                </c:pt>
                <c:pt idx="279">
                  <c:v>-0.600000000000028</c:v>
                </c:pt>
                <c:pt idx="280">
                  <c:v>-0.590000000000028</c:v>
                </c:pt>
                <c:pt idx="281">
                  <c:v>-0.580000000000028</c:v>
                </c:pt>
                <c:pt idx="282">
                  <c:v>-0.570000000000028</c:v>
                </c:pt>
                <c:pt idx="283">
                  <c:v>-0.560000000000028</c:v>
                </c:pt>
                <c:pt idx="284">
                  <c:v>-0.550000000000028</c:v>
                </c:pt>
                <c:pt idx="285">
                  <c:v>-0.540000000000028</c:v>
                </c:pt>
                <c:pt idx="286">
                  <c:v>-0.530000000000028</c:v>
                </c:pt>
                <c:pt idx="287">
                  <c:v>-0.520000000000028</c:v>
                </c:pt>
                <c:pt idx="288">
                  <c:v>-0.510000000000028</c:v>
                </c:pt>
                <c:pt idx="289">
                  <c:v>-0.500000000000028</c:v>
                </c:pt>
                <c:pt idx="290">
                  <c:v>-0.490000000000028</c:v>
                </c:pt>
                <c:pt idx="291">
                  <c:v>-0.480000000000028</c:v>
                </c:pt>
                <c:pt idx="292">
                  <c:v>-0.470000000000028</c:v>
                </c:pt>
                <c:pt idx="293">
                  <c:v>-0.460000000000028</c:v>
                </c:pt>
                <c:pt idx="294">
                  <c:v>-0.450000000000028</c:v>
                </c:pt>
                <c:pt idx="295">
                  <c:v>-0.440000000000028</c:v>
                </c:pt>
                <c:pt idx="296">
                  <c:v>-0.430000000000028</c:v>
                </c:pt>
                <c:pt idx="297">
                  <c:v>-0.420000000000028</c:v>
                </c:pt>
                <c:pt idx="298">
                  <c:v>-0.410000000000028</c:v>
                </c:pt>
                <c:pt idx="299">
                  <c:v>-0.400000000000028</c:v>
                </c:pt>
                <c:pt idx="300">
                  <c:v>-0.390000000000028</c:v>
                </c:pt>
                <c:pt idx="301">
                  <c:v>-0.380000000000028</c:v>
                </c:pt>
                <c:pt idx="302">
                  <c:v>-0.370000000000028</c:v>
                </c:pt>
                <c:pt idx="303">
                  <c:v>-0.360000000000028</c:v>
                </c:pt>
                <c:pt idx="304">
                  <c:v>-0.350000000000028</c:v>
                </c:pt>
                <c:pt idx="305">
                  <c:v>-0.340000000000028</c:v>
                </c:pt>
                <c:pt idx="306">
                  <c:v>-0.330000000000028</c:v>
                </c:pt>
                <c:pt idx="307">
                  <c:v>-0.320000000000028</c:v>
                </c:pt>
                <c:pt idx="308">
                  <c:v>-0.310000000000028</c:v>
                </c:pt>
                <c:pt idx="309">
                  <c:v>-0.300000000000028</c:v>
                </c:pt>
                <c:pt idx="310">
                  <c:v>-0.290000000000028</c:v>
                </c:pt>
                <c:pt idx="311">
                  <c:v>-0.280000000000028</c:v>
                </c:pt>
                <c:pt idx="312">
                  <c:v>-0.270000000000028</c:v>
                </c:pt>
                <c:pt idx="313">
                  <c:v>-0.260000000000028</c:v>
                </c:pt>
                <c:pt idx="314">
                  <c:v>-0.250000000000028</c:v>
                </c:pt>
                <c:pt idx="315">
                  <c:v>-0.240000000000028</c:v>
                </c:pt>
                <c:pt idx="316">
                  <c:v>-0.230000000000028</c:v>
                </c:pt>
                <c:pt idx="317">
                  <c:v>-0.220000000000028</c:v>
                </c:pt>
                <c:pt idx="318">
                  <c:v>-0.210000000000028</c:v>
                </c:pt>
                <c:pt idx="319">
                  <c:v>-0.200000000000028</c:v>
                </c:pt>
                <c:pt idx="320">
                  <c:v>-0.190000000000028</c:v>
                </c:pt>
                <c:pt idx="321">
                  <c:v>-0.180000000000028</c:v>
                </c:pt>
                <c:pt idx="322">
                  <c:v>-0.170000000000028</c:v>
                </c:pt>
                <c:pt idx="323">
                  <c:v>-0.160000000000028</c:v>
                </c:pt>
                <c:pt idx="324">
                  <c:v>-0.150000000000028</c:v>
                </c:pt>
                <c:pt idx="325">
                  <c:v>-0.140000000000028</c:v>
                </c:pt>
                <c:pt idx="326">
                  <c:v>-0.130000000000028</c:v>
                </c:pt>
                <c:pt idx="327">
                  <c:v>-0.120000000000028</c:v>
                </c:pt>
                <c:pt idx="328">
                  <c:v>-0.110000000000028</c:v>
                </c:pt>
                <c:pt idx="329">
                  <c:v>-0.100000000000028</c:v>
                </c:pt>
                <c:pt idx="330">
                  <c:v>-0.0900000000000281</c:v>
                </c:pt>
                <c:pt idx="331">
                  <c:v>-0.0800000000000281</c:v>
                </c:pt>
                <c:pt idx="332">
                  <c:v>-0.0700000000000281</c:v>
                </c:pt>
                <c:pt idx="333">
                  <c:v>-0.0600000000000281</c:v>
                </c:pt>
                <c:pt idx="334">
                  <c:v>-0.0500000000000281</c:v>
                </c:pt>
                <c:pt idx="335">
                  <c:v>-0.0400000000000281</c:v>
                </c:pt>
                <c:pt idx="336">
                  <c:v>-0.0300000000000281</c:v>
                </c:pt>
                <c:pt idx="337">
                  <c:v>-0.0200000000000281</c:v>
                </c:pt>
                <c:pt idx="338">
                  <c:v>-0.0100000000000281</c:v>
                </c:pt>
                <c:pt idx="339">
                  <c:v>-2.81129286516801E-14</c:v>
                </c:pt>
                <c:pt idx="340">
                  <c:v>0.00999999999997188</c:v>
                </c:pt>
                <c:pt idx="341">
                  <c:v>0.0199999999999719</c:v>
                </c:pt>
                <c:pt idx="342">
                  <c:v>0.0299999999999719</c:v>
                </c:pt>
                <c:pt idx="343">
                  <c:v>0.0399999999999719</c:v>
                </c:pt>
                <c:pt idx="344">
                  <c:v>0.0499999999999719</c:v>
                </c:pt>
                <c:pt idx="345">
                  <c:v>0.0599999999999719</c:v>
                </c:pt>
                <c:pt idx="346">
                  <c:v>0.0699999999999719</c:v>
                </c:pt>
                <c:pt idx="347">
                  <c:v>0.0799999999999719</c:v>
                </c:pt>
                <c:pt idx="348">
                  <c:v>0.0899999999999719</c:v>
                </c:pt>
                <c:pt idx="349">
                  <c:v>0.0999999999999718</c:v>
                </c:pt>
                <c:pt idx="350">
                  <c:v>0.109999999999972</c:v>
                </c:pt>
                <c:pt idx="351">
                  <c:v>0.119999999999972</c:v>
                </c:pt>
                <c:pt idx="352">
                  <c:v>0.129999999999972</c:v>
                </c:pt>
                <c:pt idx="353">
                  <c:v>0.139999999999972</c:v>
                </c:pt>
                <c:pt idx="354">
                  <c:v>0.149999999999972</c:v>
                </c:pt>
                <c:pt idx="355">
                  <c:v>0.159999999999972</c:v>
                </c:pt>
                <c:pt idx="356">
                  <c:v>0.169999999999972</c:v>
                </c:pt>
                <c:pt idx="357">
                  <c:v>0.179999999999972</c:v>
                </c:pt>
                <c:pt idx="358">
                  <c:v>0.189999999999972</c:v>
                </c:pt>
                <c:pt idx="359">
                  <c:v>0.199999999999972</c:v>
                </c:pt>
                <c:pt idx="360">
                  <c:v>0.209999999999972</c:v>
                </c:pt>
                <c:pt idx="361">
                  <c:v>0.219999999999972</c:v>
                </c:pt>
                <c:pt idx="362">
                  <c:v>0.229999999999972</c:v>
                </c:pt>
                <c:pt idx="363">
                  <c:v>0.239999999999972</c:v>
                </c:pt>
                <c:pt idx="364">
                  <c:v>0.249999999999972</c:v>
                </c:pt>
                <c:pt idx="365">
                  <c:v>0.259999999999972</c:v>
                </c:pt>
                <c:pt idx="366">
                  <c:v>0.269999999999972</c:v>
                </c:pt>
                <c:pt idx="367">
                  <c:v>0.279999999999972</c:v>
                </c:pt>
                <c:pt idx="368">
                  <c:v>0.289999999999972</c:v>
                </c:pt>
                <c:pt idx="369">
                  <c:v>0.299999999999972</c:v>
                </c:pt>
                <c:pt idx="370">
                  <c:v>0.309999999999972</c:v>
                </c:pt>
                <c:pt idx="371">
                  <c:v>0.319999999999972</c:v>
                </c:pt>
                <c:pt idx="372">
                  <c:v>0.329999999999972</c:v>
                </c:pt>
                <c:pt idx="373">
                  <c:v>0.339999999999972</c:v>
                </c:pt>
                <c:pt idx="374">
                  <c:v>0.349999999999972</c:v>
                </c:pt>
                <c:pt idx="375">
                  <c:v>0.359999999999972</c:v>
                </c:pt>
                <c:pt idx="376">
                  <c:v>0.369999999999972</c:v>
                </c:pt>
                <c:pt idx="377">
                  <c:v>0.379999999999972</c:v>
                </c:pt>
                <c:pt idx="378">
                  <c:v>0.389999999999972</c:v>
                </c:pt>
                <c:pt idx="379">
                  <c:v>0.399999999999972</c:v>
                </c:pt>
                <c:pt idx="380">
                  <c:v>0.409999999999972</c:v>
                </c:pt>
                <c:pt idx="381">
                  <c:v>0.419999999999972</c:v>
                </c:pt>
                <c:pt idx="382">
                  <c:v>0.429999999999972</c:v>
                </c:pt>
                <c:pt idx="383">
                  <c:v>0.439999999999972</c:v>
                </c:pt>
                <c:pt idx="384">
                  <c:v>0.449999999999972</c:v>
                </c:pt>
                <c:pt idx="385">
                  <c:v>0.459999999999972</c:v>
                </c:pt>
                <c:pt idx="386">
                  <c:v>0.469999999999972</c:v>
                </c:pt>
                <c:pt idx="387">
                  <c:v>0.479999999999972</c:v>
                </c:pt>
                <c:pt idx="388">
                  <c:v>0.489999999999972</c:v>
                </c:pt>
                <c:pt idx="389">
                  <c:v>0.499999999999972</c:v>
                </c:pt>
                <c:pt idx="390">
                  <c:v>0.509999999999972</c:v>
                </c:pt>
                <c:pt idx="391">
                  <c:v>0.519999999999972</c:v>
                </c:pt>
                <c:pt idx="392">
                  <c:v>0.529999999999972</c:v>
                </c:pt>
                <c:pt idx="393">
                  <c:v>0.539999999999972</c:v>
                </c:pt>
                <c:pt idx="394">
                  <c:v>0.549999999999972</c:v>
                </c:pt>
                <c:pt idx="395">
                  <c:v>0.559999999999972</c:v>
                </c:pt>
                <c:pt idx="396">
                  <c:v>0.569999999999972</c:v>
                </c:pt>
                <c:pt idx="397">
                  <c:v>0.579999999999972</c:v>
                </c:pt>
                <c:pt idx="398">
                  <c:v>0.589999999999972</c:v>
                </c:pt>
                <c:pt idx="399">
                  <c:v>0.599999999999972</c:v>
                </c:pt>
                <c:pt idx="400">
                  <c:v>0.609999999999972</c:v>
                </c:pt>
                <c:pt idx="401">
                  <c:v>0.619999999999972</c:v>
                </c:pt>
                <c:pt idx="402">
                  <c:v>0.629999999999972</c:v>
                </c:pt>
                <c:pt idx="403">
                  <c:v>0.639999999999972</c:v>
                </c:pt>
                <c:pt idx="404">
                  <c:v>0.649999999999972</c:v>
                </c:pt>
                <c:pt idx="405">
                  <c:v>0.659999999999972</c:v>
                </c:pt>
                <c:pt idx="406">
                  <c:v>0.669999999999972</c:v>
                </c:pt>
                <c:pt idx="407">
                  <c:v>0.679999999999972</c:v>
                </c:pt>
                <c:pt idx="408">
                  <c:v>0.689999999999972</c:v>
                </c:pt>
                <c:pt idx="409">
                  <c:v>0.699999999999972</c:v>
                </c:pt>
                <c:pt idx="410">
                  <c:v>0.709999999999972</c:v>
                </c:pt>
                <c:pt idx="411">
                  <c:v>0.719999999999972</c:v>
                </c:pt>
                <c:pt idx="412">
                  <c:v>0.729999999999972</c:v>
                </c:pt>
                <c:pt idx="413">
                  <c:v>0.739999999999972</c:v>
                </c:pt>
                <c:pt idx="414">
                  <c:v>0.749999999999972</c:v>
                </c:pt>
                <c:pt idx="415">
                  <c:v>0.759999999999972</c:v>
                </c:pt>
                <c:pt idx="416">
                  <c:v>0.769999999999972</c:v>
                </c:pt>
                <c:pt idx="417">
                  <c:v>0.779999999999972</c:v>
                </c:pt>
                <c:pt idx="418">
                  <c:v>0.789999999999972</c:v>
                </c:pt>
                <c:pt idx="419">
                  <c:v>0.799999999999972</c:v>
                </c:pt>
                <c:pt idx="420">
                  <c:v>0.809999999999972</c:v>
                </c:pt>
                <c:pt idx="421">
                  <c:v>0.819999999999972</c:v>
                </c:pt>
                <c:pt idx="422">
                  <c:v>0.829999999999972</c:v>
                </c:pt>
                <c:pt idx="423">
                  <c:v>0.839999999999972</c:v>
                </c:pt>
                <c:pt idx="424">
                  <c:v>0.849999999999972</c:v>
                </c:pt>
                <c:pt idx="425">
                  <c:v>0.859999999999972</c:v>
                </c:pt>
                <c:pt idx="426">
                  <c:v>0.869999999999972</c:v>
                </c:pt>
                <c:pt idx="427">
                  <c:v>0.879999999999972</c:v>
                </c:pt>
                <c:pt idx="428">
                  <c:v>0.889999999999972</c:v>
                </c:pt>
                <c:pt idx="429">
                  <c:v>0.899999999999972</c:v>
                </c:pt>
                <c:pt idx="430">
                  <c:v>0.909999999999972</c:v>
                </c:pt>
                <c:pt idx="431">
                  <c:v>0.919999999999972</c:v>
                </c:pt>
                <c:pt idx="432">
                  <c:v>0.929999999999972</c:v>
                </c:pt>
                <c:pt idx="433">
                  <c:v>0.939999999999972</c:v>
                </c:pt>
                <c:pt idx="434">
                  <c:v>0.949999999999972</c:v>
                </c:pt>
                <c:pt idx="435">
                  <c:v>0.959999999999973</c:v>
                </c:pt>
                <c:pt idx="436">
                  <c:v>0.969999999999973</c:v>
                </c:pt>
                <c:pt idx="437">
                  <c:v>0.979999999999973</c:v>
                </c:pt>
                <c:pt idx="438">
                  <c:v>0.989999999999973</c:v>
                </c:pt>
                <c:pt idx="439">
                  <c:v>0.999999999999973</c:v>
                </c:pt>
                <c:pt idx="440">
                  <c:v>1.009999999999972</c:v>
                </c:pt>
                <c:pt idx="441">
                  <c:v>1.019999999999972</c:v>
                </c:pt>
                <c:pt idx="442">
                  <c:v>1.029999999999972</c:v>
                </c:pt>
                <c:pt idx="443">
                  <c:v>1.039999999999972</c:v>
                </c:pt>
                <c:pt idx="444">
                  <c:v>1.049999999999972</c:v>
                </c:pt>
                <c:pt idx="445">
                  <c:v>1.059999999999973</c:v>
                </c:pt>
                <c:pt idx="446">
                  <c:v>1.069999999999973</c:v>
                </c:pt>
                <c:pt idx="447">
                  <c:v>1.079999999999973</c:v>
                </c:pt>
                <c:pt idx="448">
                  <c:v>1.089999999999973</c:v>
                </c:pt>
                <c:pt idx="449">
                  <c:v>1.099999999999973</c:v>
                </c:pt>
                <c:pt idx="450">
                  <c:v>1.109999999999973</c:v>
                </c:pt>
                <c:pt idx="451">
                  <c:v>1.119999999999973</c:v>
                </c:pt>
                <c:pt idx="452">
                  <c:v>1.129999999999973</c:v>
                </c:pt>
                <c:pt idx="453">
                  <c:v>1.139999999999973</c:v>
                </c:pt>
                <c:pt idx="454">
                  <c:v>1.149999999999973</c:v>
                </c:pt>
                <c:pt idx="455">
                  <c:v>1.159999999999973</c:v>
                </c:pt>
                <c:pt idx="456">
                  <c:v>1.169999999999973</c:v>
                </c:pt>
                <c:pt idx="457">
                  <c:v>1.179999999999973</c:v>
                </c:pt>
                <c:pt idx="458">
                  <c:v>1.189999999999973</c:v>
                </c:pt>
                <c:pt idx="459">
                  <c:v>1.199999999999973</c:v>
                </c:pt>
                <c:pt idx="460">
                  <c:v>1.209999999999973</c:v>
                </c:pt>
                <c:pt idx="461">
                  <c:v>1.219999999999973</c:v>
                </c:pt>
                <c:pt idx="462">
                  <c:v>1.229999999999973</c:v>
                </c:pt>
                <c:pt idx="463">
                  <c:v>1.239999999999973</c:v>
                </c:pt>
                <c:pt idx="464">
                  <c:v>1.249999999999973</c:v>
                </c:pt>
                <c:pt idx="465">
                  <c:v>1.259999999999973</c:v>
                </c:pt>
                <c:pt idx="466">
                  <c:v>1.269999999999973</c:v>
                </c:pt>
                <c:pt idx="467">
                  <c:v>1.279999999999973</c:v>
                </c:pt>
                <c:pt idx="468">
                  <c:v>1.289999999999973</c:v>
                </c:pt>
                <c:pt idx="469">
                  <c:v>1.299999999999973</c:v>
                </c:pt>
                <c:pt idx="470">
                  <c:v>1.309999999999973</c:v>
                </c:pt>
                <c:pt idx="471">
                  <c:v>1.319999999999973</c:v>
                </c:pt>
                <c:pt idx="472">
                  <c:v>1.329999999999973</c:v>
                </c:pt>
                <c:pt idx="473">
                  <c:v>1.339999999999973</c:v>
                </c:pt>
                <c:pt idx="474">
                  <c:v>1.349999999999973</c:v>
                </c:pt>
                <c:pt idx="475">
                  <c:v>1.359999999999973</c:v>
                </c:pt>
                <c:pt idx="476">
                  <c:v>1.369999999999973</c:v>
                </c:pt>
                <c:pt idx="477">
                  <c:v>1.379999999999973</c:v>
                </c:pt>
                <c:pt idx="478">
                  <c:v>1.389999999999973</c:v>
                </c:pt>
                <c:pt idx="479">
                  <c:v>1.399999999999973</c:v>
                </c:pt>
                <c:pt idx="480">
                  <c:v>1.409999999999973</c:v>
                </c:pt>
                <c:pt idx="481">
                  <c:v>1.419999999999973</c:v>
                </c:pt>
                <c:pt idx="482">
                  <c:v>1.429999999999973</c:v>
                </c:pt>
                <c:pt idx="483">
                  <c:v>1.439999999999973</c:v>
                </c:pt>
                <c:pt idx="484">
                  <c:v>1.449999999999973</c:v>
                </c:pt>
                <c:pt idx="485">
                  <c:v>1.459999999999973</c:v>
                </c:pt>
                <c:pt idx="486">
                  <c:v>1.469999999999973</c:v>
                </c:pt>
                <c:pt idx="487">
                  <c:v>1.479999999999973</c:v>
                </c:pt>
                <c:pt idx="488">
                  <c:v>1.489999999999973</c:v>
                </c:pt>
                <c:pt idx="489">
                  <c:v>1.499999999999973</c:v>
                </c:pt>
                <c:pt idx="490">
                  <c:v>1.509999999999973</c:v>
                </c:pt>
                <c:pt idx="491">
                  <c:v>1.519999999999973</c:v>
                </c:pt>
                <c:pt idx="492">
                  <c:v>1.529999999999973</c:v>
                </c:pt>
                <c:pt idx="493">
                  <c:v>1.539999999999973</c:v>
                </c:pt>
                <c:pt idx="494">
                  <c:v>1.549999999999973</c:v>
                </c:pt>
                <c:pt idx="495">
                  <c:v>1.559999999999973</c:v>
                </c:pt>
                <c:pt idx="496">
                  <c:v>1.569999999999973</c:v>
                </c:pt>
                <c:pt idx="497">
                  <c:v>1.579999999999973</c:v>
                </c:pt>
                <c:pt idx="498">
                  <c:v>1.589999999999973</c:v>
                </c:pt>
                <c:pt idx="499">
                  <c:v>1.599999999999973</c:v>
                </c:pt>
                <c:pt idx="500">
                  <c:v>1.609999999999973</c:v>
                </c:pt>
                <c:pt idx="501">
                  <c:v>1.619999999999973</c:v>
                </c:pt>
                <c:pt idx="502">
                  <c:v>1.629999999999973</c:v>
                </c:pt>
                <c:pt idx="503">
                  <c:v>1.639999999999973</c:v>
                </c:pt>
                <c:pt idx="504">
                  <c:v>1.649999999999973</c:v>
                </c:pt>
                <c:pt idx="505">
                  <c:v>1.659999999999973</c:v>
                </c:pt>
                <c:pt idx="506">
                  <c:v>1.669999999999973</c:v>
                </c:pt>
                <c:pt idx="507">
                  <c:v>1.679999999999973</c:v>
                </c:pt>
                <c:pt idx="508">
                  <c:v>1.689999999999973</c:v>
                </c:pt>
                <c:pt idx="509">
                  <c:v>1.699999999999973</c:v>
                </c:pt>
                <c:pt idx="510">
                  <c:v>1.709999999999973</c:v>
                </c:pt>
                <c:pt idx="511">
                  <c:v>1.719999999999973</c:v>
                </c:pt>
                <c:pt idx="512">
                  <c:v>1.729999999999973</c:v>
                </c:pt>
                <c:pt idx="513">
                  <c:v>1.739999999999973</c:v>
                </c:pt>
                <c:pt idx="514">
                  <c:v>1.749999999999973</c:v>
                </c:pt>
                <c:pt idx="515">
                  <c:v>1.759999999999973</c:v>
                </c:pt>
                <c:pt idx="516">
                  <c:v>1.769999999999973</c:v>
                </c:pt>
                <c:pt idx="517">
                  <c:v>1.779999999999973</c:v>
                </c:pt>
                <c:pt idx="518">
                  <c:v>1.789999999999973</c:v>
                </c:pt>
                <c:pt idx="519">
                  <c:v>1.799999999999973</c:v>
                </c:pt>
                <c:pt idx="520">
                  <c:v>1.809999999999973</c:v>
                </c:pt>
                <c:pt idx="521">
                  <c:v>1.819999999999973</c:v>
                </c:pt>
                <c:pt idx="522">
                  <c:v>1.829999999999973</c:v>
                </c:pt>
                <c:pt idx="523">
                  <c:v>1.839999999999973</c:v>
                </c:pt>
                <c:pt idx="524">
                  <c:v>1.849999999999973</c:v>
                </c:pt>
                <c:pt idx="525">
                  <c:v>1.859999999999973</c:v>
                </c:pt>
                <c:pt idx="526">
                  <c:v>1.869999999999973</c:v>
                </c:pt>
                <c:pt idx="527">
                  <c:v>1.879999999999973</c:v>
                </c:pt>
                <c:pt idx="528">
                  <c:v>1.889999999999973</c:v>
                </c:pt>
                <c:pt idx="529">
                  <c:v>1.899999999999973</c:v>
                </c:pt>
                <c:pt idx="530">
                  <c:v>1.909999999999973</c:v>
                </c:pt>
                <c:pt idx="531">
                  <c:v>1.919999999999973</c:v>
                </c:pt>
                <c:pt idx="532">
                  <c:v>1.929999999999973</c:v>
                </c:pt>
                <c:pt idx="533">
                  <c:v>1.939999999999973</c:v>
                </c:pt>
                <c:pt idx="534">
                  <c:v>1.949999999999973</c:v>
                </c:pt>
                <c:pt idx="535">
                  <c:v>1.959999999999973</c:v>
                </c:pt>
                <c:pt idx="536">
                  <c:v>1.969999999999973</c:v>
                </c:pt>
                <c:pt idx="537">
                  <c:v>1.979999999999973</c:v>
                </c:pt>
                <c:pt idx="538">
                  <c:v>1.989999999999973</c:v>
                </c:pt>
                <c:pt idx="539">
                  <c:v>1.999999999999973</c:v>
                </c:pt>
                <c:pt idx="540">
                  <c:v>2.009999999999973</c:v>
                </c:pt>
                <c:pt idx="541">
                  <c:v>2.019999999999973</c:v>
                </c:pt>
                <c:pt idx="542">
                  <c:v>2.029999999999973</c:v>
                </c:pt>
                <c:pt idx="543">
                  <c:v>2.039999999999972</c:v>
                </c:pt>
                <c:pt idx="544">
                  <c:v>2.049999999999972</c:v>
                </c:pt>
                <c:pt idx="545">
                  <c:v>2.059999999999972</c:v>
                </c:pt>
                <c:pt idx="546">
                  <c:v>2.069999999999972</c:v>
                </c:pt>
                <c:pt idx="547">
                  <c:v>2.079999999999972</c:v>
                </c:pt>
                <c:pt idx="548">
                  <c:v>2.089999999999971</c:v>
                </c:pt>
                <c:pt idx="549">
                  <c:v>2.099999999999971</c:v>
                </c:pt>
                <c:pt idx="550">
                  <c:v>2.109999999999971</c:v>
                </c:pt>
                <c:pt idx="551">
                  <c:v>2.119999999999971</c:v>
                </c:pt>
                <c:pt idx="552">
                  <c:v>2.129999999999971</c:v>
                </c:pt>
                <c:pt idx="553">
                  <c:v>2.13999999999997</c:v>
                </c:pt>
                <c:pt idx="554">
                  <c:v>2.14999999999997</c:v>
                </c:pt>
                <c:pt idx="555">
                  <c:v>2.15999999999997</c:v>
                </c:pt>
                <c:pt idx="556">
                  <c:v>2.16999999999997</c:v>
                </c:pt>
                <c:pt idx="557">
                  <c:v>2.17999999999997</c:v>
                </c:pt>
                <c:pt idx="558">
                  <c:v>2.189999999999969</c:v>
                </c:pt>
                <c:pt idx="559">
                  <c:v>2.199999999999969</c:v>
                </c:pt>
                <c:pt idx="560">
                  <c:v>2.209999999999969</c:v>
                </c:pt>
                <c:pt idx="561">
                  <c:v>2.219999999999969</c:v>
                </c:pt>
                <c:pt idx="562">
                  <c:v>2.229999999999968</c:v>
                </c:pt>
                <c:pt idx="563">
                  <c:v>2.239999999999968</c:v>
                </c:pt>
                <c:pt idx="564">
                  <c:v>2.249999999999968</c:v>
                </c:pt>
                <c:pt idx="565">
                  <c:v>2.259999999999968</c:v>
                </c:pt>
                <c:pt idx="566">
                  <c:v>2.269999999999968</c:v>
                </c:pt>
                <c:pt idx="567">
                  <c:v>2.279999999999967</c:v>
                </c:pt>
                <c:pt idx="568">
                  <c:v>2.289999999999967</c:v>
                </c:pt>
                <c:pt idx="569">
                  <c:v>2.299999999999967</c:v>
                </c:pt>
                <c:pt idx="570">
                  <c:v>2.309999999999967</c:v>
                </c:pt>
                <c:pt idx="571">
                  <c:v>2.319999999999966</c:v>
                </c:pt>
                <c:pt idx="572">
                  <c:v>2.329999999999966</c:v>
                </c:pt>
                <c:pt idx="573">
                  <c:v>2.339999999999966</c:v>
                </c:pt>
                <c:pt idx="574">
                  <c:v>2.349999999999966</c:v>
                </c:pt>
                <c:pt idx="575">
                  <c:v>2.359999999999966</c:v>
                </c:pt>
                <c:pt idx="576">
                  <c:v>2.369999999999965</c:v>
                </c:pt>
                <c:pt idx="577">
                  <c:v>2.379999999999965</c:v>
                </c:pt>
                <c:pt idx="578">
                  <c:v>2.389999999999965</c:v>
                </c:pt>
                <c:pt idx="579">
                  <c:v>2.399999999999965</c:v>
                </c:pt>
                <c:pt idx="580">
                  <c:v>2.409999999999965</c:v>
                </c:pt>
                <c:pt idx="581">
                  <c:v>2.419999999999964</c:v>
                </c:pt>
                <c:pt idx="582">
                  <c:v>2.429999999999964</c:v>
                </c:pt>
                <c:pt idx="583">
                  <c:v>2.439999999999964</c:v>
                </c:pt>
                <c:pt idx="584">
                  <c:v>2.449999999999964</c:v>
                </c:pt>
                <c:pt idx="585">
                  <c:v>2.459999999999964</c:v>
                </c:pt>
                <c:pt idx="586">
                  <c:v>2.469999999999963</c:v>
                </c:pt>
                <c:pt idx="587">
                  <c:v>2.479999999999963</c:v>
                </c:pt>
                <c:pt idx="588">
                  <c:v>2.489999999999963</c:v>
                </c:pt>
                <c:pt idx="589">
                  <c:v>2.499999999999963</c:v>
                </c:pt>
                <c:pt idx="590">
                  <c:v>2.509999999999962</c:v>
                </c:pt>
                <c:pt idx="591">
                  <c:v>2.519999999999962</c:v>
                </c:pt>
                <c:pt idx="592">
                  <c:v>2.529999999999962</c:v>
                </c:pt>
                <c:pt idx="593">
                  <c:v>2.539999999999962</c:v>
                </c:pt>
                <c:pt idx="594">
                  <c:v>2.549999999999962</c:v>
                </c:pt>
                <c:pt idx="595">
                  <c:v>2.559999999999961</c:v>
                </c:pt>
                <c:pt idx="596">
                  <c:v>2.569999999999961</c:v>
                </c:pt>
                <c:pt idx="597">
                  <c:v>2.579999999999961</c:v>
                </c:pt>
                <c:pt idx="598">
                  <c:v>2.589999999999961</c:v>
                </c:pt>
                <c:pt idx="599">
                  <c:v>2.599999999999961</c:v>
                </c:pt>
                <c:pt idx="600">
                  <c:v>2.60999999999996</c:v>
                </c:pt>
                <c:pt idx="601">
                  <c:v>2.61999999999996</c:v>
                </c:pt>
                <c:pt idx="602">
                  <c:v>2.62999999999996</c:v>
                </c:pt>
                <c:pt idx="603">
                  <c:v>2.63999999999996</c:v>
                </c:pt>
                <c:pt idx="604">
                  <c:v>2.649999999999959</c:v>
                </c:pt>
                <c:pt idx="605">
                  <c:v>2.659999999999959</c:v>
                </c:pt>
                <c:pt idx="606">
                  <c:v>2.669999999999959</c:v>
                </c:pt>
                <c:pt idx="607">
                  <c:v>2.679999999999959</c:v>
                </c:pt>
                <c:pt idx="608">
                  <c:v>2.689999999999959</c:v>
                </c:pt>
                <c:pt idx="609">
                  <c:v>2.699999999999958</c:v>
                </c:pt>
                <c:pt idx="610">
                  <c:v>2.709999999999958</c:v>
                </c:pt>
                <c:pt idx="611">
                  <c:v>2.719999999999958</c:v>
                </c:pt>
                <c:pt idx="612">
                  <c:v>2.729999999999958</c:v>
                </c:pt>
                <c:pt idx="613">
                  <c:v>2.739999999999958</c:v>
                </c:pt>
                <c:pt idx="614">
                  <c:v>2.749999999999957</c:v>
                </c:pt>
                <c:pt idx="615">
                  <c:v>2.759999999999957</c:v>
                </c:pt>
                <c:pt idx="616">
                  <c:v>2.769999999999957</c:v>
                </c:pt>
                <c:pt idx="617">
                  <c:v>2.779999999999957</c:v>
                </c:pt>
                <c:pt idx="618">
                  <c:v>2.789999999999956</c:v>
                </c:pt>
                <c:pt idx="619">
                  <c:v>2.799999999999956</c:v>
                </c:pt>
                <c:pt idx="620">
                  <c:v>2.809999999999956</c:v>
                </c:pt>
                <c:pt idx="621">
                  <c:v>2.819999999999956</c:v>
                </c:pt>
                <c:pt idx="622">
                  <c:v>2.829999999999956</c:v>
                </c:pt>
                <c:pt idx="623">
                  <c:v>2.839999999999955</c:v>
                </c:pt>
                <c:pt idx="624">
                  <c:v>2.849999999999955</c:v>
                </c:pt>
                <c:pt idx="625">
                  <c:v>2.859999999999955</c:v>
                </c:pt>
                <c:pt idx="626">
                  <c:v>2.869999999999955</c:v>
                </c:pt>
                <c:pt idx="627">
                  <c:v>2.879999999999955</c:v>
                </c:pt>
                <c:pt idx="628">
                  <c:v>2.889999999999954</c:v>
                </c:pt>
                <c:pt idx="629">
                  <c:v>2.899999999999954</c:v>
                </c:pt>
                <c:pt idx="630">
                  <c:v>2.909999999999954</c:v>
                </c:pt>
                <c:pt idx="631">
                  <c:v>2.919999999999954</c:v>
                </c:pt>
                <c:pt idx="632">
                  <c:v>2.929999999999954</c:v>
                </c:pt>
                <c:pt idx="633">
                  <c:v>2.939999999999953</c:v>
                </c:pt>
                <c:pt idx="634">
                  <c:v>2.949999999999953</c:v>
                </c:pt>
                <c:pt idx="635">
                  <c:v>2.959999999999953</c:v>
                </c:pt>
                <c:pt idx="636">
                  <c:v>2.969999999999953</c:v>
                </c:pt>
                <c:pt idx="637">
                  <c:v>2.979999999999952</c:v>
                </c:pt>
                <c:pt idx="638">
                  <c:v>2.989999999999952</c:v>
                </c:pt>
                <c:pt idx="639">
                  <c:v>2.999999999999952</c:v>
                </c:pt>
                <c:pt idx="640">
                  <c:v>3.009999999999952</c:v>
                </c:pt>
                <c:pt idx="641">
                  <c:v>3.019999999999952</c:v>
                </c:pt>
                <c:pt idx="642">
                  <c:v>3.029999999999951</c:v>
                </c:pt>
                <c:pt idx="643">
                  <c:v>3.039999999999951</c:v>
                </c:pt>
                <c:pt idx="644">
                  <c:v>3.049999999999951</c:v>
                </c:pt>
                <c:pt idx="645">
                  <c:v>3.059999999999951</c:v>
                </c:pt>
                <c:pt idx="646">
                  <c:v>3.069999999999951</c:v>
                </c:pt>
                <c:pt idx="647">
                  <c:v>3.07999999999995</c:v>
                </c:pt>
                <c:pt idx="648">
                  <c:v>3.08999999999995</c:v>
                </c:pt>
                <c:pt idx="649">
                  <c:v>3.09999999999995</c:v>
                </c:pt>
                <c:pt idx="650">
                  <c:v>3.10999999999995</c:v>
                </c:pt>
                <c:pt idx="651">
                  <c:v>3.119999999999949</c:v>
                </c:pt>
                <c:pt idx="652">
                  <c:v>3.129999999999949</c:v>
                </c:pt>
                <c:pt idx="653">
                  <c:v>3.139999999999949</c:v>
                </c:pt>
                <c:pt idx="654">
                  <c:v>3.149999999999949</c:v>
                </c:pt>
                <c:pt idx="655">
                  <c:v>3.159999999999949</c:v>
                </c:pt>
                <c:pt idx="656">
                  <c:v>3.169999999999948</c:v>
                </c:pt>
                <c:pt idx="657">
                  <c:v>3.179999999999948</c:v>
                </c:pt>
                <c:pt idx="658">
                  <c:v>3.189999999999948</c:v>
                </c:pt>
                <c:pt idx="659">
                  <c:v>3.199999999999948</c:v>
                </c:pt>
                <c:pt idx="660">
                  <c:v>3.209999999999948</c:v>
                </c:pt>
                <c:pt idx="661">
                  <c:v>3.219999999999947</c:v>
                </c:pt>
                <c:pt idx="662">
                  <c:v>3.229999999999947</c:v>
                </c:pt>
                <c:pt idx="663">
                  <c:v>3.239999999999947</c:v>
                </c:pt>
                <c:pt idx="664">
                  <c:v>3.249999999999947</c:v>
                </c:pt>
                <c:pt idx="665">
                  <c:v>3.259999999999946</c:v>
                </c:pt>
                <c:pt idx="666">
                  <c:v>3.269999999999946</c:v>
                </c:pt>
                <c:pt idx="667">
                  <c:v>3.279999999999946</c:v>
                </c:pt>
                <c:pt idx="668">
                  <c:v>3.289999999999946</c:v>
                </c:pt>
                <c:pt idx="669">
                  <c:v>3.299999999999946</c:v>
                </c:pt>
                <c:pt idx="670">
                  <c:v>3.309999999999945</c:v>
                </c:pt>
                <c:pt idx="671">
                  <c:v>3.319999999999945</c:v>
                </c:pt>
                <c:pt idx="672">
                  <c:v>3.329999999999945</c:v>
                </c:pt>
                <c:pt idx="673">
                  <c:v>3.339999999999945</c:v>
                </c:pt>
                <c:pt idx="674">
                  <c:v>3.349999999999945</c:v>
                </c:pt>
                <c:pt idx="675">
                  <c:v>3.359999999999944</c:v>
                </c:pt>
                <c:pt idx="676">
                  <c:v>3.369999999999944</c:v>
                </c:pt>
                <c:pt idx="677">
                  <c:v>3.379999999999944</c:v>
                </c:pt>
                <c:pt idx="678">
                  <c:v>3.389999999999944</c:v>
                </c:pt>
                <c:pt idx="679">
                  <c:v>3.399999999999943</c:v>
                </c:pt>
              </c:numCache>
            </c:numRef>
          </c:xVal>
          <c:yVal>
            <c:numRef>
              <c:f>'T-Table'!$N$59:$N$738</c:f>
              <c:numCache>
                <c:formatCode>General</c:formatCode>
                <c:ptCount val="680"/>
                <c:pt idx="0">
                  <c:v>0.0105133630760479</c:v>
                </c:pt>
                <c:pt idx="1">
                  <c:v>0.0106438292563404</c:v>
                </c:pt>
                <c:pt idx="2">
                  <c:v>0.0107760686170577</c:v>
                </c:pt>
                <c:pt idx="3">
                  <c:v>0.0109101066380624</c:v>
                </c:pt>
                <c:pt idx="4">
                  <c:v>0.0110459691700204</c:v>
                </c:pt>
                <c:pt idx="5">
                  <c:v>0.0111836824394307</c:v>
                </c:pt>
                <c:pt idx="6">
                  <c:v>0.0113232730538093</c:v>
                </c:pt>
                <c:pt idx="7">
                  <c:v>0.0114647680068081</c:v>
                </c:pt>
                <c:pt idx="8">
                  <c:v>0.0116081946835656</c:v>
                </c:pt>
                <c:pt idx="9">
                  <c:v>0.0117535808658475</c:v>
                </c:pt>
                <c:pt idx="10">
                  <c:v>0.0119009547374871</c:v>
                </c:pt>
                <c:pt idx="11">
                  <c:v>0.0120503448898246</c:v>
                </c:pt>
                <c:pt idx="12">
                  <c:v>0.0122017803269703</c:v>
                </c:pt>
                <c:pt idx="13">
                  <c:v>0.0123552904715551</c:v>
                </c:pt>
                <c:pt idx="14">
                  <c:v>0.0125109051700378</c:v>
                </c:pt>
                <c:pt idx="15">
                  <c:v>0.0126686546985</c:v>
                </c:pt>
                <c:pt idx="16">
                  <c:v>0.0128285697681751</c:v>
                </c:pt>
                <c:pt idx="17">
                  <c:v>0.0129906815312109</c:v>
                </c:pt>
                <c:pt idx="18">
                  <c:v>0.0131550215863863</c:v>
                </c:pt>
                <c:pt idx="19">
                  <c:v>0.0133216219849741</c:v>
                </c:pt>
                <c:pt idx="20">
                  <c:v>0.0134905152364806</c:v>
                </c:pt>
                <c:pt idx="21">
                  <c:v>0.0136617343146517</c:v>
                </c:pt>
                <c:pt idx="22">
                  <c:v>0.0138353126633906</c:v>
                </c:pt>
                <c:pt idx="23">
                  <c:v>0.0140112842026752</c:v>
                </c:pt>
                <c:pt idx="24">
                  <c:v>0.0141896833346755</c:v>
                </c:pt>
                <c:pt idx="25">
                  <c:v>0.0143705449498155</c:v>
                </c:pt>
                <c:pt idx="26">
                  <c:v>0.014553904432868</c:v>
                </c:pt>
                <c:pt idx="27">
                  <c:v>0.0147397976691166</c:v>
                </c:pt>
                <c:pt idx="28">
                  <c:v>0.0149282610506396</c:v>
                </c:pt>
                <c:pt idx="29">
                  <c:v>0.0151193314824161</c:v>
                </c:pt>
                <c:pt idx="30">
                  <c:v>0.0153130463887319</c:v>
                </c:pt>
                <c:pt idx="31">
                  <c:v>0.0155094437194414</c:v>
                </c:pt>
                <c:pt idx="32">
                  <c:v>0.0157085619563402</c:v>
                </c:pt>
                <c:pt idx="33">
                  <c:v>0.0159104401195376</c:v>
                </c:pt>
                <c:pt idx="34">
                  <c:v>0.0161151177739183</c:v>
                </c:pt>
                <c:pt idx="35">
                  <c:v>0.0163226350355372</c:v>
                </c:pt>
                <c:pt idx="36">
                  <c:v>0.0165330325781143</c:v>
                </c:pt>
                <c:pt idx="37">
                  <c:v>0.0167463516396404</c:v>
                </c:pt>
                <c:pt idx="38">
                  <c:v>0.0169626340287388</c:v>
                </c:pt>
                <c:pt idx="39">
                  <c:v>0.0171819221313596</c:v>
                </c:pt>
                <c:pt idx="40">
                  <c:v>0.0174042589173196</c:v>
                </c:pt>
                <c:pt idx="41">
                  <c:v>0.0176296879468407</c:v>
                </c:pt>
                <c:pt idx="42">
                  <c:v>0.0178582533772564</c:v>
                </c:pt>
                <c:pt idx="43">
                  <c:v>0.0180899999695616</c:v>
                </c:pt>
                <c:pt idx="44">
                  <c:v>0.0183249730950741</c:v>
                </c:pt>
                <c:pt idx="45">
                  <c:v>0.018563218742107</c:v>
                </c:pt>
                <c:pt idx="46">
                  <c:v>0.0188047835225302</c:v>
                </c:pt>
                <c:pt idx="47">
                  <c:v>0.0190497146785207</c:v>
                </c:pt>
                <c:pt idx="48">
                  <c:v>0.0192980600891679</c:v>
                </c:pt>
                <c:pt idx="49">
                  <c:v>0.01954986827708</c:v>
                </c:pt>
                <c:pt idx="50">
                  <c:v>0.0198051884150785</c:v>
                </c:pt>
                <c:pt idx="51">
                  <c:v>0.0200640703328037</c:v>
                </c:pt>
                <c:pt idx="52">
                  <c:v>0.0203265645232986</c:v>
                </c:pt>
                <c:pt idx="53">
                  <c:v>0.020592722149626</c:v>
                </c:pt>
                <c:pt idx="54">
                  <c:v>0.0208625950514296</c:v>
                </c:pt>
                <c:pt idx="55">
                  <c:v>0.0211362357514511</c:v>
                </c:pt>
                <c:pt idx="56">
                  <c:v>0.0214136974620582</c:v>
                </c:pt>
                <c:pt idx="57">
                  <c:v>0.0216950340917177</c:v>
                </c:pt>
                <c:pt idx="58">
                  <c:v>0.0219803002513563</c:v>
                </c:pt>
                <c:pt idx="59">
                  <c:v>0.0222695512608451</c:v>
                </c:pt>
                <c:pt idx="60">
                  <c:v>0.0225628431552605</c:v>
                </c:pt>
                <c:pt idx="61">
                  <c:v>0.0228602326911576</c:v>
                </c:pt>
                <c:pt idx="62">
                  <c:v>0.023161777352787</c:v>
                </c:pt>
                <c:pt idx="63">
                  <c:v>0.023467535358257</c:v>
                </c:pt>
                <c:pt idx="64">
                  <c:v>0.0237775656655392</c:v>
                </c:pt>
                <c:pt idx="65">
                  <c:v>0.0240919279785534</c:v>
                </c:pt>
                <c:pt idx="66">
                  <c:v>0.0244106827529178</c:v>
                </c:pt>
                <c:pt idx="67">
                  <c:v>0.0247338912019335</c:v>
                </c:pt>
                <c:pt idx="68">
                  <c:v>0.0250616153021133</c:v>
                </c:pt>
                <c:pt idx="69">
                  <c:v>0.0253939177988882</c:v>
                </c:pt>
                <c:pt idx="70">
                  <c:v>0.0257308622120922</c:v>
                </c:pt>
                <c:pt idx="71">
                  <c:v>0.0260725128411798</c:v>
                </c:pt>
                <c:pt idx="72">
                  <c:v>0.0264189347706778</c:v>
                </c:pt>
                <c:pt idx="73">
                  <c:v>0.0267701938750586</c:v>
                </c:pt>
                <c:pt idx="74">
                  <c:v>0.0271263568238256</c:v>
                </c:pt>
                <c:pt idx="75">
                  <c:v>0.0274874910862199</c:v>
                </c:pt>
                <c:pt idx="76">
                  <c:v>0.0278536649359173</c:v>
                </c:pt>
                <c:pt idx="77">
                  <c:v>0.0282249474553353</c:v>
                </c:pt>
                <c:pt idx="78">
                  <c:v>0.0286014085400965</c:v>
                </c:pt>
                <c:pt idx="79">
                  <c:v>0.0289831189029144</c:v>
                </c:pt>
                <c:pt idx="80">
                  <c:v>0.0293701500775567</c:v>
                </c:pt>
                <c:pt idx="81">
                  <c:v>0.0297625744224872</c:v>
                </c:pt>
                <c:pt idx="82">
                  <c:v>0.030160465124307</c:v>
                </c:pt>
                <c:pt idx="83">
                  <c:v>0.0305638962008414</c:v>
                </c:pt>
                <c:pt idx="84">
                  <c:v>0.0309729425042926</c:v>
                </c:pt>
                <c:pt idx="85">
                  <c:v>0.0313876797236712</c:v>
                </c:pt>
                <c:pt idx="86">
                  <c:v>0.0318081843874496</c:v>
                </c:pt>
                <c:pt idx="87">
                  <c:v>0.0322345338655383</c:v>
                </c:pt>
                <c:pt idx="88">
                  <c:v>0.0326668063711843</c:v>
                </c:pt>
                <c:pt idx="89">
                  <c:v>0.0331050809624589</c:v>
                </c:pt>
                <c:pt idx="90">
                  <c:v>0.0335494375435452</c:v>
                </c:pt>
                <c:pt idx="91">
                  <c:v>0.0339999568654825</c:v>
                </c:pt>
                <c:pt idx="92">
                  <c:v>0.0344567205267987</c:v>
                </c:pt>
                <c:pt idx="93">
                  <c:v>0.0349198109735993</c:v>
                </c:pt>
                <c:pt idx="94">
                  <c:v>0.0353893114993453</c:v>
                </c:pt>
                <c:pt idx="95">
                  <c:v>0.0358653062442094</c:v>
                </c:pt>
                <c:pt idx="96">
                  <c:v>0.0363478801941097</c:v>
                </c:pt>
                <c:pt idx="97">
                  <c:v>0.0368371191791783</c:v>
                </c:pt>
                <c:pt idx="98">
                  <c:v>0.0373331098718177</c:v>
                </c:pt>
                <c:pt idx="99">
                  <c:v>0.0378359397844807</c:v>
                </c:pt>
                <c:pt idx="100">
                  <c:v>0.0383456972666285</c:v>
                </c:pt>
                <c:pt idx="101">
                  <c:v>0.0388624715015218</c:v>
                </c:pt>
                <c:pt idx="102">
                  <c:v>0.0393863525022908</c:v>
                </c:pt>
                <c:pt idx="103">
                  <c:v>0.0399174311075834</c:v>
                </c:pt>
                <c:pt idx="104">
                  <c:v>0.0404557989765575</c:v>
                </c:pt>
                <c:pt idx="105">
                  <c:v>0.0410015485834303</c:v>
                </c:pt>
                <c:pt idx="106">
                  <c:v>0.0415547732112831</c:v>
                </c:pt>
                <c:pt idx="107">
                  <c:v>0.0421155669454332</c:v>
                </c:pt>
                <c:pt idx="108">
                  <c:v>0.042684024665951</c:v>
                </c:pt>
                <c:pt idx="109">
                  <c:v>0.0432602420397776</c:v>
                </c:pt>
                <c:pt idx="110">
                  <c:v>0.0438443155119095</c:v>
                </c:pt>
                <c:pt idx="111">
                  <c:v>0.0444363422961058</c:v>
                </c:pt>
                <c:pt idx="112">
                  <c:v>0.0450364203647191</c:v>
                </c:pt>
                <c:pt idx="113">
                  <c:v>0.0456446484378481</c:v>
                </c:pt>
                <c:pt idx="114">
                  <c:v>0.046261125971736</c:v>
                </c:pt>
                <c:pt idx="115">
                  <c:v>0.0468859531462917</c:v>
                </c:pt>
                <c:pt idx="116">
                  <c:v>0.0475192308519778</c:v>
                </c:pt>
                <c:pt idx="117">
                  <c:v>0.0481610606756111</c:v>
                </c:pt>
                <c:pt idx="118">
                  <c:v>0.0488115448854853</c:v>
                </c:pt>
                <c:pt idx="119">
                  <c:v>0.0494707864155397</c:v>
                </c:pt>
                <c:pt idx="120">
                  <c:v>0.0501388888486165</c:v>
                </c:pt>
                <c:pt idx="121">
                  <c:v>0.0508159563987642</c:v>
                </c:pt>
                <c:pt idx="122">
                  <c:v>0.0515020938925414</c:v>
                </c:pt>
                <c:pt idx="123">
                  <c:v>0.0521974067494435</c:v>
                </c:pt>
                <c:pt idx="124">
                  <c:v>0.0529020009611636</c:v>
                </c:pt>
                <c:pt idx="125">
                  <c:v>0.0536159830698102</c:v>
                </c:pt>
                <c:pt idx="126">
                  <c:v>0.0543394601452585</c:v>
                </c:pt>
                <c:pt idx="127">
                  <c:v>0.055072539761003</c:v>
                </c:pt>
                <c:pt idx="128">
                  <c:v>0.055815329969322</c:v>
                </c:pt>
                <c:pt idx="129">
                  <c:v>0.0565679392748652</c:v>
                </c:pt>
                <c:pt idx="130">
                  <c:v>0.0573304766073535</c:v>
                </c:pt>
                <c:pt idx="131">
                  <c:v>0.0581030512928571</c:v>
                </c:pt>
                <c:pt idx="132">
                  <c:v>0.0588857730239534</c:v>
                </c:pt>
                <c:pt idx="133">
                  <c:v>0.0596787518284625</c:v>
                </c:pt>
                <c:pt idx="134">
                  <c:v>0.0604820980370513</c:v>
                </c:pt>
                <c:pt idx="135">
                  <c:v>0.0612959222491827</c:v>
                </c:pt>
                <c:pt idx="136">
                  <c:v>0.062120335298188</c:v>
                </c:pt>
                <c:pt idx="137">
                  <c:v>0.0629554482143302</c:v>
                </c:pt>
                <c:pt idx="138">
                  <c:v>0.0638013721868891</c:v>
                </c:pt>
                <c:pt idx="139">
                  <c:v>0.0646582185246713</c:v>
                </c:pt>
                <c:pt idx="140">
                  <c:v>0.0655260986147543</c:v>
                </c:pt>
                <c:pt idx="141">
                  <c:v>0.0664051238801422</c:v>
                </c:pt>
                <c:pt idx="142">
                  <c:v>0.0672954057354791</c:v>
                </c:pt>
                <c:pt idx="143">
                  <c:v>0.068197055541408</c:v>
                </c:pt>
                <c:pt idx="144">
                  <c:v>0.0691101845571529</c:v>
                </c:pt>
                <c:pt idx="145">
                  <c:v>0.0700349038916137</c:v>
                </c:pt>
                <c:pt idx="146">
                  <c:v>0.0709713244524956</c:v>
                </c:pt>
                <c:pt idx="147">
                  <c:v>0.0719195568941622</c:v>
                </c:pt>
                <c:pt idx="148">
                  <c:v>0.0728797115632895</c:v>
                </c:pt>
                <c:pt idx="149">
                  <c:v>0.073851898442967</c:v>
                </c:pt>
                <c:pt idx="150">
                  <c:v>0.0748362270951652</c:v>
                </c:pt>
                <c:pt idx="151">
                  <c:v>0.0758328066009395</c:v>
                </c:pt>
                <c:pt idx="152">
                  <c:v>0.076841745499201</c:v>
                </c:pt>
                <c:pt idx="153">
                  <c:v>0.0778631517233563</c:v>
                </c:pt>
                <c:pt idx="154">
                  <c:v>0.0788971325361376</c:v>
                </c:pt>
                <c:pt idx="155">
                  <c:v>0.0799437944624448</c:v>
                </c:pt>
                <c:pt idx="156">
                  <c:v>0.0810032432202456</c:v>
                </c:pt>
                <c:pt idx="157">
                  <c:v>0.0820755836495435</c:v>
                </c:pt>
                <c:pt idx="158">
                  <c:v>0.0831609196392136</c:v>
                </c:pt>
                <c:pt idx="159">
                  <c:v>0.0842593540519187</c:v>
                </c:pt>
                <c:pt idx="160">
                  <c:v>0.0853709886469489</c:v>
                </c:pt>
                <c:pt idx="161">
                  <c:v>0.0864959240008733</c:v>
                </c:pt>
                <c:pt idx="162">
                  <c:v>0.0876342594263835</c:v>
                </c:pt>
                <c:pt idx="163">
                  <c:v>0.088786092888582</c:v>
                </c:pt>
                <c:pt idx="164">
                  <c:v>0.0899515209197177</c:v>
                </c:pt>
                <c:pt idx="165">
                  <c:v>0.0911306385311783</c:v>
                </c:pt>
                <c:pt idx="166">
                  <c:v>0.0923235391237953</c:v>
                </c:pt>
                <c:pt idx="167">
                  <c:v>0.0935303143957733</c:v>
                </c:pt>
                <c:pt idx="168">
                  <c:v>0.0947510542484209</c:v>
                </c:pt>
                <c:pt idx="169">
                  <c:v>0.0959858466898833</c:v>
                </c:pt>
                <c:pt idx="170">
                  <c:v>0.097234777736499</c:v>
                </c:pt>
                <c:pt idx="171">
                  <c:v>0.0984979313119916</c:v>
                </c:pt>
                <c:pt idx="172">
                  <c:v>0.0997753891446184</c:v>
                </c:pt>
                <c:pt idx="173">
                  <c:v>0.101067230661944</c:v>
                </c:pt>
                <c:pt idx="174">
                  <c:v>0.102373532883626</c:v>
                </c:pt>
                <c:pt idx="175">
                  <c:v>0.103694370311702</c:v>
                </c:pt>
                <c:pt idx="176">
                  <c:v>0.105029814819191</c:v>
                </c:pt>
                <c:pt idx="177">
                  <c:v>0.106379935535972</c:v>
                </c:pt>
                <c:pt idx="178">
                  <c:v>0.107744798733056</c:v>
                </c:pt>
                <c:pt idx="179">
                  <c:v>0.109124467704258</c:v>
                </c:pt>
                <c:pt idx="180">
                  <c:v>0.110519002646203</c:v>
                </c:pt>
                <c:pt idx="181">
                  <c:v>0.111928460535737</c:v>
                </c:pt>
                <c:pt idx="182">
                  <c:v>0.113352895005991</c:v>
                </c:pt>
                <c:pt idx="183">
                  <c:v>0.114792356219506</c:v>
                </c:pt>
                <c:pt idx="184">
                  <c:v>0.116246890740335</c:v>
                </c:pt>
                <c:pt idx="185">
                  <c:v>0.117716541403368</c:v>
                </c:pt>
                <c:pt idx="186">
                  <c:v>0.119201347182363</c:v>
                </c:pt>
                <c:pt idx="187">
                  <c:v>0.120701343055662</c:v>
                </c:pt>
                <c:pt idx="188">
                  <c:v>0.122216559870447</c:v>
                </c:pt>
                <c:pt idx="189">
                  <c:v>0.123747024204923</c:v>
                </c:pt>
                <c:pt idx="190">
                  <c:v>0.125292758229134</c:v>
                </c:pt>
                <c:pt idx="191">
                  <c:v>0.126853779563829</c:v>
                </c:pt>
                <c:pt idx="192">
                  <c:v>0.128430101137877</c:v>
                </c:pt>
                <c:pt idx="193">
                  <c:v>0.130021731044416</c:v>
                </c:pt>
                <c:pt idx="194">
                  <c:v>0.131628672395079</c:v>
                </c:pt>
                <c:pt idx="195">
                  <c:v>0.133250923173434</c:v>
                </c:pt>
                <c:pt idx="196">
                  <c:v>0.134888476086792</c:v>
                </c:pt>
                <c:pt idx="197">
                  <c:v>0.136541318417016</c:v>
                </c:pt>
                <c:pt idx="198">
                  <c:v>0.138209431870229</c:v>
                </c:pt>
                <c:pt idx="199">
                  <c:v>0.1398927924257</c:v>
                </c:pt>
                <c:pt idx="200">
                  <c:v>0.141591370183558</c:v>
                </c:pt>
                <c:pt idx="201">
                  <c:v>0.143305129212179</c:v>
                </c:pt>
                <c:pt idx="202">
                  <c:v>0.145034027394764</c:v>
                </c:pt>
                <c:pt idx="203">
                  <c:v>0.146778016275262</c:v>
                </c:pt>
                <c:pt idx="204">
                  <c:v>0.148537040904362</c:v>
                </c:pt>
                <c:pt idx="205">
                  <c:v>0.150311039684814</c:v>
                </c:pt>
                <c:pt idx="206">
                  <c:v>0.152099944217021</c:v>
                </c:pt>
                <c:pt idx="207">
                  <c:v>0.153903679144518</c:v>
                </c:pt>
                <c:pt idx="208">
                  <c:v>0.155722161999805</c:v>
                </c:pt>
                <c:pt idx="209">
                  <c:v>0.157555303050305</c:v>
                </c:pt>
                <c:pt idx="210">
                  <c:v>0.159403005145364</c:v>
                </c:pt>
                <c:pt idx="211">
                  <c:v>0.16126516356344</c:v>
                </c:pt>
                <c:pt idx="212">
                  <c:v>0.163141665860622</c:v>
                </c:pt>
                <c:pt idx="213">
                  <c:v>0.165032391719999</c:v>
                </c:pt>
                <c:pt idx="214">
                  <c:v>0.166937212802309</c:v>
                </c:pt>
                <c:pt idx="215">
                  <c:v>0.168855992598427</c:v>
                </c:pt>
                <c:pt idx="216">
                  <c:v>0.170788586282922</c:v>
                </c:pt>
                <c:pt idx="217">
                  <c:v>0.172734840569966</c:v>
                </c:pt>
                <c:pt idx="218">
                  <c:v>0.174694593571434</c:v>
                </c:pt>
                <c:pt idx="219">
                  <c:v>0.176667674656705</c:v>
                </c:pt>
                <c:pt idx="220">
                  <c:v>0.178653904315762</c:v>
                </c:pt>
                <c:pt idx="221">
                  <c:v>0.180653094024563</c:v>
                </c:pt>
                <c:pt idx="222">
                  <c:v>0.182665046113606</c:v>
                </c:pt>
                <c:pt idx="223">
                  <c:v>0.184689553639727</c:v>
                </c:pt>
                <c:pt idx="224">
                  <c:v>0.186726400261517</c:v>
                </c:pt>
                <c:pt idx="225">
                  <c:v>0.188775360118076</c:v>
                </c:pt>
                <c:pt idx="226">
                  <c:v>0.190836197712318</c:v>
                </c:pt>
                <c:pt idx="227">
                  <c:v>0.192908667798131</c:v>
                </c:pt>
                <c:pt idx="228">
                  <c:v>0.194992515272174</c:v>
                </c:pt>
                <c:pt idx="229">
                  <c:v>0.197087475070645</c:v>
                </c:pt>
                <c:pt idx="230">
                  <c:v>0.19919327207053</c:v>
                </c:pt>
                <c:pt idx="231">
                  <c:v>0.201309620996937</c:v>
                </c:pt>
                <c:pt idx="232">
                  <c:v>0.203436226335563</c:v>
                </c:pt>
                <c:pt idx="233">
                  <c:v>0.205572782250929</c:v>
                </c:pt>
                <c:pt idx="234">
                  <c:v>0.207718972511073</c:v>
                </c:pt>
                <c:pt idx="235">
                  <c:v>0.209874470418625</c:v>
                </c:pt>
                <c:pt idx="236">
                  <c:v>0.212038938748382</c:v>
                </c:pt>
                <c:pt idx="237">
                  <c:v>0.214212029691962</c:v>
                </c:pt>
                <c:pt idx="238">
                  <c:v>0.216393384809754</c:v>
                </c:pt>
                <c:pt idx="239">
                  <c:v>0.218582634990627</c:v>
                </c:pt>
                <c:pt idx="240">
                  <c:v>0.220779400418958</c:v>
                </c:pt>
                <c:pt idx="241">
                  <c:v>0.222983290550127</c:v>
                </c:pt>
                <c:pt idx="242">
                  <c:v>0.225193904094434</c:v>
                </c:pt>
                <c:pt idx="243">
                  <c:v>0.227410829009389</c:v>
                </c:pt>
                <c:pt idx="244">
                  <c:v>0.229633642501259</c:v>
                </c:pt>
                <c:pt idx="245">
                  <c:v>0.231861911035369</c:v>
                </c:pt>
                <c:pt idx="246">
                  <c:v>0.23409519035642</c:v>
                </c:pt>
                <c:pt idx="247">
                  <c:v>0.236333025517865</c:v>
                </c:pt>
                <c:pt idx="248">
                  <c:v>0.238574950921966</c:v>
                </c:pt>
                <c:pt idx="249">
                  <c:v>0.240820490369231</c:v>
                </c:pt>
                <c:pt idx="250">
                  <c:v>0.243069157119113</c:v>
                </c:pt>
                <c:pt idx="251">
                  <c:v>0.245320453960873</c:v>
                </c:pt>
                <c:pt idx="252">
                  <c:v>0.247573873295326</c:v>
                </c:pt>
                <c:pt idx="253">
                  <c:v>0.249828897228044</c:v>
                </c:pt>
                <c:pt idx="254">
                  <c:v>0.252084997673463</c:v>
                </c:pt>
                <c:pt idx="255">
                  <c:v>0.254341636471123</c:v>
                </c:pt>
                <c:pt idx="256">
                  <c:v>0.256598265512498</c:v>
                </c:pt>
                <c:pt idx="257">
                  <c:v>0.258854326880986</c:v>
                </c:pt>
                <c:pt idx="258">
                  <c:v>0.261109253002845</c:v>
                </c:pt>
                <c:pt idx="259">
                  <c:v>0.263362466811334</c:v>
                </c:pt>
                <c:pt idx="260">
                  <c:v>0.265613381921703</c:v>
                </c:pt>
                <c:pt idx="261">
                  <c:v>0.267861402820368</c:v>
                </c:pt>
                <c:pt idx="262">
                  <c:v>0.270105925064901</c:v>
                </c:pt>
                <c:pt idx="263">
                  <c:v>0.272346335498108</c:v>
                </c:pt>
                <c:pt idx="264">
                  <c:v>0.27458201247349</c:v>
                </c:pt>
                <c:pt idx="265">
                  <c:v>0.276812326094267</c:v>
                </c:pt>
                <c:pt idx="266">
                  <c:v>0.279036638465069</c:v>
                </c:pt>
                <c:pt idx="267">
                  <c:v>0.281254303955902</c:v>
                </c:pt>
                <c:pt idx="268">
                  <c:v>0.283464669479427</c:v>
                </c:pt>
                <c:pt idx="269">
                  <c:v>0.285667074780649</c:v>
                </c:pt>
                <c:pt idx="270">
                  <c:v>0.287860852739519</c:v>
                </c:pt>
                <c:pt idx="271">
                  <c:v>0.290045329685995</c:v>
                </c:pt>
                <c:pt idx="272">
                  <c:v>0.292219825727769</c:v>
                </c:pt>
                <c:pt idx="273">
                  <c:v>0.294383655090358</c:v>
                </c:pt>
                <c:pt idx="274">
                  <c:v>0.29653612646966</c:v>
                </c:pt>
                <c:pt idx="275">
                  <c:v>0.298676543396381</c:v>
                </c:pt>
                <c:pt idx="276">
                  <c:v>0.300804204612826</c:v>
                </c:pt>
                <c:pt idx="277">
                  <c:v>0.302918404461128</c:v>
                </c:pt>
                <c:pt idx="278">
                  <c:v>0.305018433283299</c:v>
                </c:pt>
                <c:pt idx="279">
                  <c:v>0.307103577832501</c:v>
                </c:pt>
                <c:pt idx="280">
                  <c:v>0.309173121695339</c:v>
                </c:pt>
                <c:pt idx="281">
                  <c:v>0.311226345724958</c:v>
                </c:pt>
                <c:pt idx="282">
                  <c:v>0.313262528484737</c:v>
                </c:pt>
                <c:pt idx="283">
                  <c:v>0.315280946701824</c:v>
                </c:pt>
                <c:pt idx="284">
                  <c:v>0.317280875730552</c:v>
                </c:pt>
                <c:pt idx="285">
                  <c:v>0.319261590025321</c:v>
                </c:pt>
                <c:pt idx="286">
                  <c:v>0.321222363622298</c:v>
                </c:pt>
                <c:pt idx="287">
                  <c:v>0.323162470629612</c:v>
                </c:pt>
                <c:pt idx="288">
                  <c:v>0.325081185725795</c:v>
                </c:pt>
                <c:pt idx="289">
                  <c:v>0.32697778466565</c:v>
                </c:pt>
                <c:pt idx="290">
                  <c:v>0.328851544793196</c:v>
                </c:pt>
                <c:pt idx="291">
                  <c:v>0.33070174556139</c:v>
                </c:pt>
                <c:pt idx="292">
                  <c:v>0.332527669057592</c:v>
                </c:pt>
                <c:pt idx="293">
                  <c:v>0.334328600534717</c:v>
                </c:pt>
                <c:pt idx="294">
                  <c:v>0.336103828947165</c:v>
                </c:pt>
                <c:pt idx="295">
                  <c:v>0.337852647491055</c:v>
                </c:pt>
                <c:pt idx="296">
                  <c:v>0.339574354148164</c:v>
                </c:pt>
                <c:pt idx="297">
                  <c:v>0.341268252232774</c:v>
                </c:pt>
                <c:pt idx="298">
                  <c:v>0.342933650941057</c:v>
                </c:pt>
                <c:pt idx="299">
                  <c:v>0.344569865902122</c:v>
                </c:pt>
                <c:pt idx="300">
                  <c:v>0.346176219729921</c:v>
                </c:pt>
                <c:pt idx="301">
                  <c:v>0.347752042575822</c:v>
                </c:pt>
                <c:pt idx="302">
                  <c:v>0.349296672680499</c:v>
                </c:pt>
                <c:pt idx="303">
                  <c:v>0.350809456924928</c:v>
                </c:pt>
                <c:pt idx="304">
                  <c:v>0.352289751379486</c:v>
                </c:pt>
                <c:pt idx="305">
                  <c:v>0.353736921850534</c:v>
                </c:pt>
                <c:pt idx="306">
                  <c:v>0.355150344423749</c:v>
                </c:pt>
                <c:pt idx="307">
                  <c:v>0.356529406003359</c:v>
                </c:pt>
                <c:pt idx="308">
                  <c:v>0.357873504846673</c:v>
                </c:pt>
                <c:pt idx="309">
                  <c:v>0.359182051092988</c:v>
                </c:pt>
                <c:pt idx="310">
                  <c:v>0.360454467286375</c:v>
                </c:pt>
                <c:pt idx="311">
                  <c:v>0.361690188891295</c:v>
                </c:pt>
                <c:pt idx="312">
                  <c:v>0.362888664800398</c:v>
                </c:pt>
                <c:pt idx="313">
                  <c:v>0.364049357834051</c:v>
                </c:pt>
                <c:pt idx="314">
                  <c:v>0.365171745230308</c:v>
                </c:pt>
                <c:pt idx="315">
                  <c:v>0.366255319124997</c:v>
                </c:pt>
                <c:pt idx="316">
                  <c:v>0.367299587021252</c:v>
                </c:pt>
                <c:pt idx="317">
                  <c:v>0.368304072247261</c:v>
                </c:pt>
                <c:pt idx="318">
                  <c:v>0.369268314402282</c:v>
                </c:pt>
                <c:pt idx="319">
                  <c:v>0.370191869789471</c:v>
                </c:pt>
                <c:pt idx="320">
                  <c:v>0.371074311835495</c:v>
                </c:pt>
                <c:pt idx="321">
                  <c:v>0.371915231495867</c:v>
                </c:pt>
                <c:pt idx="322">
                  <c:v>0.372714237645433</c:v>
                </c:pt>
                <c:pt idx="323">
                  <c:v>0.373470957453614</c:v>
                </c:pt>
                <c:pt idx="324">
                  <c:v>0.374185036743546</c:v>
                </c:pt>
                <c:pt idx="325">
                  <c:v>0.374856140334545</c:v>
                </c:pt>
                <c:pt idx="326">
                  <c:v>0.375483952367661</c:v>
                </c:pt>
                <c:pt idx="327">
                  <c:v>0.376068176613387</c:v>
                </c:pt>
                <c:pt idx="328">
                  <c:v>0.376608536761236</c:v>
                </c:pt>
                <c:pt idx="329">
                  <c:v>0.377104776690773</c:v>
                </c:pt>
                <c:pt idx="330">
                  <c:v>0.377556660723444</c:v>
                </c:pt>
                <c:pt idx="331">
                  <c:v>0.377963973855033</c:v>
                </c:pt>
                <c:pt idx="332">
                  <c:v>0.378326521968142</c:v>
                </c:pt>
                <c:pt idx="333">
                  <c:v>0.378644132024486</c:v>
                </c:pt>
                <c:pt idx="334">
                  <c:v>0.378916652236649</c:v>
                </c:pt>
                <c:pt idx="335">
                  <c:v>0.379143952218985</c:v>
                </c:pt>
                <c:pt idx="336">
                  <c:v>0.379325923117413</c:v>
                </c:pt>
                <c:pt idx="337">
                  <c:v>0.379462477717996</c:v>
                </c:pt>
                <c:pt idx="338">
                  <c:v>0.379553550533918</c:v>
                </c:pt>
                <c:pt idx="339">
                  <c:v>0.379599097871974</c:v>
                </c:pt>
                <c:pt idx="340">
                  <c:v>0.379599097869837</c:v>
                </c:pt>
                <c:pt idx="341">
                  <c:v>0.379553550533918</c:v>
                </c:pt>
                <c:pt idx="342">
                  <c:v>0.379462477717996</c:v>
                </c:pt>
                <c:pt idx="343">
                  <c:v>0.379325923117418</c:v>
                </c:pt>
                <c:pt idx="344">
                  <c:v>0.37914395221898</c:v>
                </c:pt>
                <c:pt idx="345">
                  <c:v>0.378916652236655</c:v>
                </c:pt>
                <c:pt idx="346">
                  <c:v>0.378644132024486</c:v>
                </c:pt>
                <c:pt idx="347">
                  <c:v>0.378326521968147</c:v>
                </c:pt>
                <c:pt idx="348">
                  <c:v>0.377963973855039</c:v>
                </c:pt>
                <c:pt idx="349">
                  <c:v>0.377556660723444</c:v>
                </c:pt>
                <c:pt idx="350">
                  <c:v>0.377104776690773</c:v>
                </c:pt>
                <c:pt idx="351">
                  <c:v>0.376608536761236</c:v>
                </c:pt>
                <c:pt idx="352">
                  <c:v>0.376068176613392</c:v>
                </c:pt>
                <c:pt idx="353">
                  <c:v>0.375483952367672</c:v>
                </c:pt>
                <c:pt idx="354">
                  <c:v>0.374856140334545</c:v>
                </c:pt>
                <c:pt idx="355">
                  <c:v>0.374185036743546</c:v>
                </c:pt>
                <c:pt idx="356">
                  <c:v>0.37347095745362</c:v>
                </c:pt>
                <c:pt idx="357">
                  <c:v>0.372714237645433</c:v>
                </c:pt>
                <c:pt idx="358">
                  <c:v>0.371915231495867</c:v>
                </c:pt>
                <c:pt idx="359">
                  <c:v>0.371074311835506</c:v>
                </c:pt>
                <c:pt idx="360">
                  <c:v>0.370191869789482</c:v>
                </c:pt>
                <c:pt idx="361">
                  <c:v>0.369268314402282</c:v>
                </c:pt>
                <c:pt idx="362">
                  <c:v>0.368304072247272</c:v>
                </c:pt>
                <c:pt idx="363">
                  <c:v>0.367299587021252</c:v>
                </c:pt>
                <c:pt idx="364">
                  <c:v>0.366255319125008</c:v>
                </c:pt>
                <c:pt idx="365">
                  <c:v>0.365171745230303</c:v>
                </c:pt>
                <c:pt idx="366">
                  <c:v>0.364049357834062</c:v>
                </c:pt>
                <c:pt idx="367">
                  <c:v>0.362888664800409</c:v>
                </c:pt>
                <c:pt idx="368">
                  <c:v>0.361690188891295</c:v>
                </c:pt>
                <c:pt idx="369">
                  <c:v>0.360454467286392</c:v>
                </c:pt>
                <c:pt idx="370">
                  <c:v>0.359182051092999</c:v>
                </c:pt>
                <c:pt idx="371">
                  <c:v>0.357873504846667</c:v>
                </c:pt>
                <c:pt idx="372">
                  <c:v>0.35652940600337</c:v>
                </c:pt>
                <c:pt idx="373">
                  <c:v>0.355150344423755</c:v>
                </c:pt>
                <c:pt idx="374">
                  <c:v>0.353736921850545</c:v>
                </c:pt>
                <c:pt idx="375">
                  <c:v>0.352289751379498</c:v>
                </c:pt>
                <c:pt idx="376">
                  <c:v>0.350809456924933</c:v>
                </c:pt>
                <c:pt idx="377">
                  <c:v>0.349296672680516</c:v>
                </c:pt>
                <c:pt idx="378">
                  <c:v>0.347752042575833</c:v>
                </c:pt>
                <c:pt idx="379">
                  <c:v>0.346176219729927</c:v>
                </c:pt>
                <c:pt idx="380">
                  <c:v>0.344569865902117</c:v>
                </c:pt>
                <c:pt idx="381">
                  <c:v>0.34293365094108</c:v>
                </c:pt>
                <c:pt idx="382">
                  <c:v>0.341268252232779</c:v>
                </c:pt>
                <c:pt idx="383">
                  <c:v>0.33957435414817</c:v>
                </c:pt>
                <c:pt idx="384">
                  <c:v>0.337852647491077</c:v>
                </c:pt>
                <c:pt idx="385">
                  <c:v>0.336103828947171</c:v>
                </c:pt>
                <c:pt idx="386">
                  <c:v>0.334328600534722</c:v>
                </c:pt>
                <c:pt idx="387">
                  <c:v>0.332527669057603</c:v>
                </c:pt>
                <c:pt idx="388">
                  <c:v>0.330701745561396</c:v>
                </c:pt>
                <c:pt idx="389">
                  <c:v>0.328851544793207</c:v>
                </c:pt>
                <c:pt idx="390">
                  <c:v>0.326977784665655</c:v>
                </c:pt>
                <c:pt idx="391">
                  <c:v>0.325081185725817</c:v>
                </c:pt>
                <c:pt idx="392">
                  <c:v>0.323162470629623</c:v>
                </c:pt>
                <c:pt idx="393">
                  <c:v>0.321222363622309</c:v>
                </c:pt>
                <c:pt idx="394">
                  <c:v>0.319261590025333</c:v>
                </c:pt>
                <c:pt idx="395">
                  <c:v>0.317280875730558</c:v>
                </c:pt>
                <c:pt idx="396">
                  <c:v>0.315280946701829</c:v>
                </c:pt>
                <c:pt idx="397">
                  <c:v>0.313262528484759</c:v>
                </c:pt>
                <c:pt idx="398">
                  <c:v>0.31122634572498</c:v>
                </c:pt>
                <c:pt idx="399">
                  <c:v>0.309173121695333</c:v>
                </c:pt>
                <c:pt idx="400">
                  <c:v>0.307103577832513</c:v>
                </c:pt>
                <c:pt idx="401">
                  <c:v>0.305018433283322</c:v>
                </c:pt>
                <c:pt idx="402">
                  <c:v>0.302918404461133</c:v>
                </c:pt>
                <c:pt idx="403">
                  <c:v>0.300804204612837</c:v>
                </c:pt>
                <c:pt idx="404">
                  <c:v>0.298676543396392</c:v>
                </c:pt>
                <c:pt idx="405">
                  <c:v>0.296536126469671</c:v>
                </c:pt>
                <c:pt idx="406">
                  <c:v>0.29438365509038</c:v>
                </c:pt>
                <c:pt idx="407">
                  <c:v>0.292219825727763</c:v>
                </c:pt>
                <c:pt idx="408">
                  <c:v>0.290045329686012</c:v>
                </c:pt>
                <c:pt idx="409">
                  <c:v>0.287860852739535</c:v>
                </c:pt>
                <c:pt idx="410">
                  <c:v>0.285667074780666</c:v>
                </c:pt>
                <c:pt idx="411">
                  <c:v>0.283464669479433</c:v>
                </c:pt>
                <c:pt idx="412">
                  <c:v>0.281254303955919</c:v>
                </c:pt>
                <c:pt idx="413">
                  <c:v>0.279036638465086</c:v>
                </c:pt>
                <c:pt idx="414">
                  <c:v>0.27681232609427</c:v>
                </c:pt>
                <c:pt idx="415">
                  <c:v>0.274582012473454</c:v>
                </c:pt>
                <c:pt idx="416">
                  <c:v>0.272346335498155</c:v>
                </c:pt>
                <c:pt idx="417">
                  <c:v>0.270105925064962</c:v>
                </c:pt>
                <c:pt idx="418">
                  <c:v>0.267861402820327</c:v>
                </c:pt>
                <c:pt idx="419">
                  <c:v>0.265613381921759</c:v>
                </c:pt>
                <c:pt idx="420">
                  <c:v>0.263362466811309</c:v>
                </c:pt>
                <c:pt idx="421">
                  <c:v>0.261109253002925</c:v>
                </c:pt>
                <c:pt idx="422">
                  <c:v>0.258854326880947</c:v>
                </c:pt>
                <c:pt idx="423">
                  <c:v>0.256598265512475</c:v>
                </c:pt>
                <c:pt idx="424">
                  <c:v>0.25434163647115</c:v>
                </c:pt>
                <c:pt idx="425">
                  <c:v>0.252084997673521</c:v>
                </c:pt>
                <c:pt idx="426">
                  <c:v>0.249828897228033</c:v>
                </c:pt>
                <c:pt idx="427">
                  <c:v>0.247573873295373</c:v>
                </c:pt>
                <c:pt idx="428">
                  <c:v>0.245320453960834</c:v>
                </c:pt>
                <c:pt idx="429">
                  <c:v>0.24306915711915</c:v>
                </c:pt>
                <c:pt idx="430">
                  <c:v>0.240820490369262</c:v>
                </c:pt>
                <c:pt idx="431">
                  <c:v>0.238574950921938</c:v>
                </c:pt>
                <c:pt idx="432">
                  <c:v>0.236333025517896</c:v>
                </c:pt>
                <c:pt idx="433">
                  <c:v>0.234095190356412</c:v>
                </c:pt>
                <c:pt idx="434">
                  <c:v>0.231861911035378</c:v>
                </c:pt>
                <c:pt idx="435">
                  <c:v>0.229633642501295</c:v>
                </c:pt>
                <c:pt idx="436">
                  <c:v>0.227410829009411</c:v>
                </c:pt>
                <c:pt idx="437">
                  <c:v>0.225193904094439</c:v>
                </c:pt>
                <c:pt idx="438">
                  <c:v>0.222983290550138</c:v>
                </c:pt>
                <c:pt idx="439">
                  <c:v>0.220779400418949</c:v>
                </c:pt>
                <c:pt idx="440">
                  <c:v>0.218582634990647</c:v>
                </c:pt>
                <c:pt idx="441">
                  <c:v>0.216393384809804</c:v>
                </c:pt>
                <c:pt idx="442">
                  <c:v>0.214212029691938</c:v>
                </c:pt>
                <c:pt idx="443">
                  <c:v>0.212038938748399</c:v>
                </c:pt>
                <c:pt idx="444">
                  <c:v>0.209874470418644</c:v>
                </c:pt>
                <c:pt idx="445">
                  <c:v>0.207718972511101</c:v>
                </c:pt>
                <c:pt idx="446">
                  <c:v>0.205572782250923</c:v>
                </c:pt>
                <c:pt idx="447">
                  <c:v>0.203436226335579</c:v>
                </c:pt>
                <c:pt idx="448">
                  <c:v>0.201309620996953</c:v>
                </c:pt>
                <c:pt idx="449">
                  <c:v>0.199193272070533</c:v>
                </c:pt>
                <c:pt idx="450">
                  <c:v>0.197087475070623</c:v>
                </c:pt>
                <c:pt idx="451">
                  <c:v>0.194992515272224</c:v>
                </c:pt>
                <c:pt idx="452">
                  <c:v>0.192908667798139</c:v>
                </c:pt>
                <c:pt idx="453">
                  <c:v>0.190836197712332</c:v>
                </c:pt>
                <c:pt idx="454">
                  <c:v>0.188775360118068</c:v>
                </c:pt>
                <c:pt idx="455">
                  <c:v>0.18672640026153</c:v>
                </c:pt>
                <c:pt idx="456">
                  <c:v>0.184689553639766</c:v>
                </c:pt>
                <c:pt idx="457">
                  <c:v>0.182665046113614</c:v>
                </c:pt>
                <c:pt idx="458">
                  <c:v>0.180653094024541</c:v>
                </c:pt>
                <c:pt idx="459">
                  <c:v>0.178653904315793</c:v>
                </c:pt>
                <c:pt idx="460">
                  <c:v>0.176667674656714</c:v>
                </c:pt>
                <c:pt idx="461">
                  <c:v>0.174694593571434</c:v>
                </c:pt>
                <c:pt idx="462">
                  <c:v>0.172734840570005</c:v>
                </c:pt>
                <c:pt idx="463">
                  <c:v>0.170788586282911</c:v>
                </c:pt>
                <c:pt idx="464">
                  <c:v>0.168855992598443</c:v>
                </c:pt>
                <c:pt idx="465">
                  <c:v>0.166937212802332</c:v>
                </c:pt>
                <c:pt idx="466">
                  <c:v>0.165032391719991</c:v>
                </c:pt>
                <c:pt idx="467">
                  <c:v>0.163141665860642</c:v>
                </c:pt>
                <c:pt idx="468">
                  <c:v>0.161265163563448</c:v>
                </c:pt>
                <c:pt idx="469">
                  <c:v>0.159403005145389</c:v>
                </c:pt>
                <c:pt idx="470">
                  <c:v>0.157555303050307</c:v>
                </c:pt>
                <c:pt idx="471">
                  <c:v>0.155722161999809</c:v>
                </c:pt>
                <c:pt idx="472">
                  <c:v>0.153903679144546</c:v>
                </c:pt>
                <c:pt idx="473">
                  <c:v>0.15209994421703</c:v>
                </c:pt>
                <c:pt idx="474">
                  <c:v>0.150311039684815</c:v>
                </c:pt>
                <c:pt idx="475">
                  <c:v>0.148537040904363</c:v>
                </c:pt>
                <c:pt idx="476">
                  <c:v>0.146778016275273</c:v>
                </c:pt>
                <c:pt idx="477">
                  <c:v>0.145034027394778</c:v>
                </c:pt>
                <c:pt idx="478">
                  <c:v>0.143305129212207</c:v>
                </c:pt>
                <c:pt idx="479">
                  <c:v>0.141591370183558</c:v>
                </c:pt>
                <c:pt idx="480">
                  <c:v>0.139892792425698</c:v>
                </c:pt>
                <c:pt idx="481">
                  <c:v>0.138209431870254</c:v>
                </c:pt>
                <c:pt idx="482">
                  <c:v>0.136541318417022</c:v>
                </c:pt>
                <c:pt idx="483">
                  <c:v>0.1348884760868</c:v>
                </c:pt>
                <c:pt idx="484">
                  <c:v>0.133250923173445</c:v>
                </c:pt>
                <c:pt idx="485">
                  <c:v>0.131628672395083</c:v>
                </c:pt>
                <c:pt idx="486">
                  <c:v>0.130021731044418</c:v>
                </c:pt>
                <c:pt idx="487">
                  <c:v>0.128430101137901</c:v>
                </c:pt>
                <c:pt idx="488">
                  <c:v>0.126853779563822</c:v>
                </c:pt>
                <c:pt idx="489">
                  <c:v>0.125292758229148</c:v>
                </c:pt>
                <c:pt idx="490">
                  <c:v>0.123747024204932</c:v>
                </c:pt>
                <c:pt idx="491">
                  <c:v>0.122216559870457</c:v>
                </c:pt>
                <c:pt idx="492">
                  <c:v>0.120701343055672</c:v>
                </c:pt>
                <c:pt idx="493">
                  <c:v>0.119201347182371</c:v>
                </c:pt>
                <c:pt idx="494">
                  <c:v>0.117716541403377</c:v>
                </c:pt>
                <c:pt idx="495">
                  <c:v>0.116246890740337</c:v>
                </c:pt>
                <c:pt idx="496">
                  <c:v>0.114792356219522</c:v>
                </c:pt>
                <c:pt idx="497">
                  <c:v>0.113352895005991</c:v>
                </c:pt>
                <c:pt idx="498">
                  <c:v>0.111928460535754</c:v>
                </c:pt>
                <c:pt idx="499">
                  <c:v>0.110519002646203</c:v>
                </c:pt>
                <c:pt idx="500">
                  <c:v>0.109124467704269</c:v>
                </c:pt>
                <c:pt idx="501">
                  <c:v>0.107744798733067</c:v>
                </c:pt>
                <c:pt idx="502">
                  <c:v>0.106379935535984</c:v>
                </c:pt>
                <c:pt idx="503">
                  <c:v>0.105029814819191</c:v>
                </c:pt>
                <c:pt idx="504">
                  <c:v>0.103694370311715</c:v>
                </c:pt>
                <c:pt idx="505">
                  <c:v>0.102373532883621</c:v>
                </c:pt>
                <c:pt idx="506">
                  <c:v>0.101067230661971</c:v>
                </c:pt>
                <c:pt idx="507">
                  <c:v>0.0997753891446115</c:v>
                </c:pt>
                <c:pt idx="508">
                  <c:v>0.0984979313120068</c:v>
                </c:pt>
                <c:pt idx="509">
                  <c:v>0.0972347777365032</c:v>
                </c:pt>
                <c:pt idx="510">
                  <c:v>0.0959858466898944</c:v>
                </c:pt>
                <c:pt idx="511">
                  <c:v>0.0947510542484334</c:v>
                </c:pt>
                <c:pt idx="512">
                  <c:v>0.093530314395765</c:v>
                </c:pt>
                <c:pt idx="513">
                  <c:v>0.0923235391238036</c:v>
                </c:pt>
                <c:pt idx="514">
                  <c:v>0.0911306385311936</c:v>
                </c:pt>
                <c:pt idx="515">
                  <c:v>0.0899515209197218</c:v>
                </c:pt>
                <c:pt idx="516">
                  <c:v>0.0887860928885944</c:v>
                </c:pt>
                <c:pt idx="517">
                  <c:v>0.0876342594263821</c:v>
                </c:pt>
                <c:pt idx="518">
                  <c:v>0.0864959240008886</c:v>
                </c:pt>
                <c:pt idx="519">
                  <c:v>0.085370988646942</c:v>
                </c:pt>
                <c:pt idx="520">
                  <c:v>0.0842593540519298</c:v>
                </c:pt>
                <c:pt idx="521">
                  <c:v>0.0831609196392205</c:v>
                </c:pt>
                <c:pt idx="522">
                  <c:v>0.0820755836495476</c:v>
                </c:pt>
                <c:pt idx="523">
                  <c:v>0.0810032432202526</c:v>
                </c:pt>
                <c:pt idx="524">
                  <c:v>0.0799437944624497</c:v>
                </c:pt>
                <c:pt idx="525">
                  <c:v>0.0788971325361383</c:v>
                </c:pt>
                <c:pt idx="526">
                  <c:v>0.0778631517233667</c:v>
                </c:pt>
                <c:pt idx="527">
                  <c:v>0.0768417454992037</c:v>
                </c:pt>
                <c:pt idx="528">
                  <c:v>0.0758328066009478</c:v>
                </c:pt>
                <c:pt idx="529">
                  <c:v>0.0748362270951694</c:v>
                </c:pt>
                <c:pt idx="530">
                  <c:v>0.0738518984429788</c:v>
                </c:pt>
                <c:pt idx="531">
                  <c:v>0.0728797115632902</c:v>
                </c:pt>
                <c:pt idx="532">
                  <c:v>0.0719195568941684</c:v>
                </c:pt>
                <c:pt idx="533">
                  <c:v>0.0709713244525061</c:v>
                </c:pt>
                <c:pt idx="534">
                  <c:v>0.0700349038916095</c:v>
                </c:pt>
                <c:pt idx="535">
                  <c:v>0.0691101845571661</c:v>
                </c:pt>
                <c:pt idx="536">
                  <c:v>0.0681970555414073</c:v>
                </c:pt>
                <c:pt idx="537">
                  <c:v>0.0672954057354867</c:v>
                </c:pt>
                <c:pt idx="538">
                  <c:v>0.0664051238801463</c:v>
                </c:pt>
                <c:pt idx="539">
                  <c:v>0.0655260986147585</c:v>
                </c:pt>
                <c:pt idx="540">
                  <c:v>0.0646582185246734</c:v>
                </c:pt>
                <c:pt idx="541">
                  <c:v>0.0638013721869043</c:v>
                </c:pt>
                <c:pt idx="542">
                  <c:v>0.0629554482143309</c:v>
                </c:pt>
                <c:pt idx="543">
                  <c:v>0.0621203352981846</c:v>
                </c:pt>
                <c:pt idx="544">
                  <c:v>0.0612959222491986</c:v>
                </c:pt>
                <c:pt idx="545">
                  <c:v>0.0604820980370436</c:v>
                </c:pt>
                <c:pt idx="546">
                  <c:v>0.0596787518284757</c:v>
                </c:pt>
                <c:pt idx="547">
                  <c:v>0.0588857730239596</c:v>
                </c:pt>
                <c:pt idx="548">
                  <c:v>0.0581030512928619</c:v>
                </c:pt>
                <c:pt idx="549">
                  <c:v>0.057330476607359</c:v>
                </c:pt>
                <c:pt idx="550">
                  <c:v>0.0565679392748659</c:v>
                </c:pt>
                <c:pt idx="551">
                  <c:v>0.0558153299693234</c:v>
                </c:pt>
                <c:pt idx="552">
                  <c:v>0.055072539761012</c:v>
                </c:pt>
                <c:pt idx="553">
                  <c:v>0.0543394601452571</c:v>
                </c:pt>
                <c:pt idx="554">
                  <c:v>0.0536159830698178</c:v>
                </c:pt>
                <c:pt idx="555">
                  <c:v>0.0529020009611615</c:v>
                </c:pt>
                <c:pt idx="556">
                  <c:v>0.0521974067494525</c:v>
                </c:pt>
                <c:pt idx="557">
                  <c:v>0.051502093892547</c:v>
                </c:pt>
                <c:pt idx="558">
                  <c:v>0.050815956398767</c:v>
                </c:pt>
                <c:pt idx="559">
                  <c:v>0.0501388888486262</c:v>
                </c:pt>
                <c:pt idx="560">
                  <c:v>0.0494707864155383</c:v>
                </c:pt>
                <c:pt idx="561">
                  <c:v>0.0488115448854846</c:v>
                </c:pt>
                <c:pt idx="562">
                  <c:v>0.0481610606756097</c:v>
                </c:pt>
                <c:pt idx="563">
                  <c:v>0.0475192308519855</c:v>
                </c:pt>
                <c:pt idx="564">
                  <c:v>0.0468859531463014</c:v>
                </c:pt>
                <c:pt idx="565">
                  <c:v>0.046261125971736</c:v>
                </c:pt>
                <c:pt idx="566">
                  <c:v>0.0456446484378523</c:v>
                </c:pt>
                <c:pt idx="567">
                  <c:v>0.0450364203647198</c:v>
                </c:pt>
                <c:pt idx="568">
                  <c:v>0.0444363422961169</c:v>
                </c:pt>
                <c:pt idx="569">
                  <c:v>0.0438443155119136</c:v>
                </c:pt>
                <c:pt idx="570">
                  <c:v>0.0432602420397762</c:v>
                </c:pt>
                <c:pt idx="571">
                  <c:v>0.0426840246659572</c:v>
                </c:pt>
                <c:pt idx="572">
                  <c:v>0.0421155669454297</c:v>
                </c:pt>
                <c:pt idx="573">
                  <c:v>0.0415547732112928</c:v>
                </c:pt>
                <c:pt idx="574">
                  <c:v>0.0410015485834324</c:v>
                </c:pt>
                <c:pt idx="575">
                  <c:v>0.0404557989765603</c:v>
                </c:pt>
                <c:pt idx="576">
                  <c:v>0.0399174311075855</c:v>
                </c:pt>
                <c:pt idx="577">
                  <c:v>0.0393863525022978</c:v>
                </c:pt>
                <c:pt idx="578">
                  <c:v>0.0388624715015193</c:v>
                </c:pt>
                <c:pt idx="579">
                  <c:v>0.0383456972666313</c:v>
                </c:pt>
                <c:pt idx="580">
                  <c:v>0.0378359397844793</c:v>
                </c:pt>
                <c:pt idx="581">
                  <c:v>0.0373331098718267</c:v>
                </c:pt>
                <c:pt idx="582">
                  <c:v>0.0368371191791748</c:v>
                </c:pt>
                <c:pt idx="583">
                  <c:v>0.0363478801941146</c:v>
                </c:pt>
                <c:pt idx="584">
                  <c:v>0.0358653062442163</c:v>
                </c:pt>
                <c:pt idx="585">
                  <c:v>0.0353893114993405</c:v>
                </c:pt>
                <c:pt idx="586">
                  <c:v>0.0349198109736059</c:v>
                </c:pt>
                <c:pt idx="587">
                  <c:v>0.0344567205268056</c:v>
                </c:pt>
                <c:pt idx="588">
                  <c:v>0.0339999568654853</c:v>
                </c:pt>
                <c:pt idx="589">
                  <c:v>0.0335494375435421</c:v>
                </c:pt>
                <c:pt idx="590">
                  <c:v>0.0331050809624655</c:v>
                </c:pt>
                <c:pt idx="591">
                  <c:v>0.0326668063711809</c:v>
                </c:pt>
                <c:pt idx="592">
                  <c:v>0.0322345338655452</c:v>
                </c:pt>
                <c:pt idx="593">
                  <c:v>0.0318081843874562</c:v>
                </c:pt>
                <c:pt idx="594">
                  <c:v>0.0313876797236736</c:v>
                </c:pt>
                <c:pt idx="595">
                  <c:v>0.0309729425042877</c:v>
                </c:pt>
                <c:pt idx="596">
                  <c:v>0.0305638962008511</c:v>
                </c:pt>
                <c:pt idx="597">
                  <c:v>0.0301604651243004</c:v>
                </c:pt>
                <c:pt idx="598">
                  <c:v>0.0297625744224969</c:v>
                </c:pt>
                <c:pt idx="599">
                  <c:v>0.0293701500775591</c:v>
                </c:pt>
                <c:pt idx="600">
                  <c:v>0.0289831189029119</c:v>
                </c:pt>
                <c:pt idx="601">
                  <c:v>0.0286014085400972</c:v>
                </c:pt>
                <c:pt idx="602">
                  <c:v>0.028224947455343</c:v>
                </c:pt>
                <c:pt idx="603">
                  <c:v>0.0278536649359101</c:v>
                </c:pt>
                <c:pt idx="604">
                  <c:v>0.0274874910862307</c:v>
                </c:pt>
                <c:pt idx="605">
                  <c:v>0.0271263568238277</c:v>
                </c:pt>
                <c:pt idx="606">
                  <c:v>0.0267701938750576</c:v>
                </c:pt>
                <c:pt idx="607">
                  <c:v>0.0264189347706768</c:v>
                </c:pt>
                <c:pt idx="608">
                  <c:v>0.0260725128411875</c:v>
                </c:pt>
                <c:pt idx="609">
                  <c:v>0.0257308622120859</c:v>
                </c:pt>
                <c:pt idx="610">
                  <c:v>0.0253939177989004</c:v>
                </c:pt>
                <c:pt idx="611">
                  <c:v>0.0250616153021139</c:v>
                </c:pt>
                <c:pt idx="612">
                  <c:v>0.0247338912019317</c:v>
                </c:pt>
                <c:pt idx="613">
                  <c:v>0.0244106827529258</c:v>
                </c:pt>
                <c:pt idx="614">
                  <c:v>0.0240919279785468</c:v>
                </c:pt>
                <c:pt idx="615">
                  <c:v>0.0237775656655427</c:v>
                </c:pt>
                <c:pt idx="616">
                  <c:v>0.0234675353582545</c:v>
                </c:pt>
                <c:pt idx="617">
                  <c:v>0.0231617773527898</c:v>
                </c:pt>
                <c:pt idx="618">
                  <c:v>0.0228602326911589</c:v>
                </c:pt>
                <c:pt idx="619">
                  <c:v>0.022562843155265</c:v>
                </c:pt>
                <c:pt idx="620">
                  <c:v>0.022269551260851</c:v>
                </c:pt>
                <c:pt idx="621">
                  <c:v>0.0219803002513567</c:v>
                </c:pt>
                <c:pt idx="622">
                  <c:v>0.0216950340917125</c:v>
                </c:pt>
                <c:pt idx="623">
                  <c:v>0.0214136974620673</c:v>
                </c:pt>
                <c:pt idx="624">
                  <c:v>0.0211362357514542</c:v>
                </c:pt>
                <c:pt idx="625">
                  <c:v>0.020862595051432</c:v>
                </c:pt>
                <c:pt idx="626">
                  <c:v>0.0205927221496274</c:v>
                </c:pt>
                <c:pt idx="627">
                  <c:v>0.0203265645232979</c:v>
                </c:pt>
                <c:pt idx="628">
                  <c:v>0.0200640703328026</c:v>
                </c:pt>
                <c:pt idx="629">
                  <c:v>0.0198051884150795</c:v>
                </c:pt>
                <c:pt idx="630">
                  <c:v>0.019549868277079</c:v>
                </c:pt>
                <c:pt idx="631">
                  <c:v>0.0192980600891679</c:v>
                </c:pt>
                <c:pt idx="632">
                  <c:v>0.0190497146785283</c:v>
                </c:pt>
                <c:pt idx="633">
                  <c:v>0.018804783522532</c:v>
                </c:pt>
                <c:pt idx="634">
                  <c:v>0.0185632187421052</c:v>
                </c:pt>
                <c:pt idx="635">
                  <c:v>0.0183249730950828</c:v>
                </c:pt>
                <c:pt idx="636">
                  <c:v>0.0180899999695607</c:v>
                </c:pt>
                <c:pt idx="637">
                  <c:v>0.0178582533772564</c:v>
                </c:pt>
                <c:pt idx="638">
                  <c:v>0.0176296879468416</c:v>
                </c:pt>
                <c:pt idx="639">
                  <c:v>0.0174042589173149</c:v>
                </c:pt>
                <c:pt idx="640">
                  <c:v>0.0171819221313643</c:v>
                </c:pt>
                <c:pt idx="641">
                  <c:v>0.0169626340287393</c:v>
                </c:pt>
                <c:pt idx="642">
                  <c:v>0.0167463516396394</c:v>
                </c:pt>
                <c:pt idx="643">
                  <c:v>0.0165330325781232</c:v>
                </c:pt>
                <c:pt idx="644">
                  <c:v>0.0163226350355304</c:v>
                </c:pt>
                <c:pt idx="645">
                  <c:v>0.0161151177739188</c:v>
                </c:pt>
                <c:pt idx="646">
                  <c:v>0.0159104401195449</c:v>
                </c:pt>
                <c:pt idx="647">
                  <c:v>0.0157085619563416</c:v>
                </c:pt>
                <c:pt idx="648">
                  <c:v>0.015509443719443</c:v>
                </c:pt>
                <c:pt idx="649">
                  <c:v>0.0153130463887291</c:v>
                </c:pt>
                <c:pt idx="650">
                  <c:v>0.0151193314824161</c:v>
                </c:pt>
                <c:pt idx="651">
                  <c:v>0.0149282610506384</c:v>
                </c:pt>
                <c:pt idx="652">
                  <c:v>0.014739797669127</c:v>
                </c:pt>
                <c:pt idx="653">
                  <c:v>0.0145539044328642</c:v>
                </c:pt>
                <c:pt idx="654">
                  <c:v>0.0143705449498172</c:v>
                </c:pt>
                <c:pt idx="655">
                  <c:v>0.0141896833346772</c:v>
                </c:pt>
                <c:pt idx="656">
                  <c:v>0.0140112842026719</c:v>
                </c:pt>
                <c:pt idx="657">
                  <c:v>0.0138353126633906</c:v>
                </c:pt>
                <c:pt idx="658">
                  <c:v>0.0136617343146609</c:v>
                </c:pt>
                <c:pt idx="659">
                  <c:v>0.0134905152364802</c:v>
                </c:pt>
                <c:pt idx="660">
                  <c:v>0.0133216219849692</c:v>
                </c:pt>
                <c:pt idx="661">
                  <c:v>0.0131550215863929</c:v>
                </c:pt>
                <c:pt idx="662">
                  <c:v>0.0129906815312096</c:v>
                </c:pt>
                <c:pt idx="663">
                  <c:v>0.012828569768176</c:v>
                </c:pt>
                <c:pt idx="664">
                  <c:v>0.0126686546985002</c:v>
                </c:pt>
                <c:pt idx="665">
                  <c:v>0.0125109051700413</c:v>
                </c:pt>
                <c:pt idx="666">
                  <c:v>0.0123552904715494</c:v>
                </c:pt>
                <c:pt idx="667">
                  <c:v>0.0122017803269784</c:v>
                </c:pt>
                <c:pt idx="668">
                  <c:v>0.0120503448898159</c:v>
                </c:pt>
                <c:pt idx="669">
                  <c:v>0.011900954737498</c:v>
                </c:pt>
                <c:pt idx="670">
                  <c:v>0.0117535808658423</c:v>
                </c:pt>
                <c:pt idx="671">
                  <c:v>0.0116081946835635</c:v>
                </c:pt>
                <c:pt idx="672">
                  <c:v>0.0114647680068167</c:v>
                </c:pt>
                <c:pt idx="673">
                  <c:v>0.0113232730538041</c:v>
                </c:pt>
                <c:pt idx="674">
                  <c:v>0.0111836824394305</c:v>
                </c:pt>
                <c:pt idx="675">
                  <c:v>0.0110459691700203</c:v>
                </c:pt>
                <c:pt idx="676">
                  <c:v>0.0109101066380656</c:v>
                </c:pt>
                <c:pt idx="677">
                  <c:v>0.0107760686170582</c:v>
                </c:pt>
                <c:pt idx="678">
                  <c:v>0.0106438292563436</c:v>
                </c:pt>
                <c:pt idx="679">
                  <c:v>0.0105133630760508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30208"/>
        <c:axId val="-2133126816"/>
      </c:scatterChart>
      <c:valAx>
        <c:axId val="-213313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Value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-2133126816"/>
        <c:crosses val="autoZero"/>
        <c:crossBetween val="midCat"/>
      </c:valAx>
      <c:valAx>
        <c:axId val="-2133126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Probability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13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56800459384"/>
          <c:y val="0.389435478025758"/>
          <c:w val="0.195545282301801"/>
          <c:h val="0.183311538980784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200"/>
            </a:pPr>
            <a:r>
              <a:rPr lang="en-US" sz="3200"/>
              <a:t>Binomial Distribution</a:t>
            </a:r>
            <a:r>
              <a:rPr lang="en-US" sz="3200" baseline="0"/>
              <a:t> of 10 Events</a:t>
            </a:r>
            <a:endParaRPr lang="en-US" sz="3200"/>
          </a:p>
        </c:rich>
      </c:tx>
      <c:layout>
        <c:manualLayout>
          <c:xMode val="edge"/>
          <c:yMode val="edge"/>
          <c:x val="0.234376375388713"/>
          <c:y val="0.022749089914271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4147735750489"/>
          <c:y val="0.0902673140196762"/>
          <c:w val="0.82947799606619"/>
          <c:h val="0.73509556001924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'Normal vs Binomial'!$D$7:$D$17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'Normal vs Binomial'!$E$7:$E$17</c:f>
              <c:numCache>
                <c:formatCode>General</c:formatCode>
                <c:ptCount val="11"/>
                <c:pt idx="0">
                  <c:v>1.0</c:v>
                </c:pt>
                <c:pt idx="1">
                  <c:v>10.0</c:v>
                </c:pt>
                <c:pt idx="2">
                  <c:v>45.0</c:v>
                </c:pt>
                <c:pt idx="3">
                  <c:v>120.0</c:v>
                </c:pt>
                <c:pt idx="4">
                  <c:v>21</c:v>
                </c:pt>
                <c:pt idx="5">
                  <c:v>252.0</c:v>
                </c:pt>
                <c:pt idx="6">
                  <c:v>21</c:v>
                </c:pt>
                <c:pt idx="7">
                  <c:v>120.0</c:v>
                </c:pt>
                <c:pt idx="8">
                  <c:v>45.0</c:v>
                </c:pt>
                <c:pt idx="9">
                  <c:v>10.0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316016"/>
        <c:axId val="-2136311984"/>
      </c:barChart>
      <c:catAx>
        <c:axId val="-213631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Tall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525"/>
        </c:spPr>
        <c:txPr>
          <a:bodyPr/>
          <a:lstStyle/>
          <a:p>
            <a:pPr>
              <a:defRPr sz="2400"/>
            </a:pPr>
            <a:endParaRPr lang="en-US"/>
          </a:p>
        </c:txPr>
        <c:crossAx val="-2136311984"/>
        <c:crosses val="autoZero"/>
        <c:auto val="1"/>
        <c:lblAlgn val="ctr"/>
        <c:lblOffset val="100"/>
        <c:noMultiLvlLbl val="0"/>
      </c:catAx>
      <c:valAx>
        <c:axId val="-2136311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400"/>
                </a:pPr>
                <a:r>
                  <a:rPr lang="en-US" sz="2400"/>
                  <a:t>Number Of Plants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en-US"/>
          </a:p>
        </c:txPr>
        <c:crossAx val="-2136316016"/>
        <c:crosses val="autoZero"/>
        <c:crossBetween val="between"/>
      </c:valAx>
    </c:plotArea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vs</a:t>
            </a:r>
            <a:r>
              <a:rPr lang="en-US" baseline="0"/>
              <a:t> Binomial Distribution - 10 Events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42388757704"/>
          <c:y val="0.0837799422072881"/>
          <c:w val="0.790026168714679"/>
          <c:h val="0.761680935412213"/>
        </c:manualLayout>
      </c:layout>
      <c:scatterChart>
        <c:scatterStyle val="smoothMarker"/>
        <c:varyColors val="0"/>
        <c:ser>
          <c:idx val="0"/>
          <c:order val="0"/>
          <c:tx>
            <c:v>Normal Distribution</c:v>
          </c:tx>
          <c:spPr>
            <a:ln w="50800">
              <a:prstDash val="sysDash"/>
            </a:ln>
          </c:spPr>
          <c:marker>
            <c:symbol val="none"/>
          </c:marker>
          <c:xVal>
            <c:numRef>
              <c:f>'Normal vs Binomial'!$V$7:$V$1007</c:f>
              <c:numCache>
                <c:formatCode>General</c:formatCode>
                <c:ptCount val="100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0.900000000000001</c:v>
                </c:pt>
                <c:pt idx="91">
                  <c:v>0.910000000000001</c:v>
                </c:pt>
                <c:pt idx="92">
                  <c:v>0.920000000000001</c:v>
                </c:pt>
                <c:pt idx="93">
                  <c:v>0.930000000000001</c:v>
                </c:pt>
                <c:pt idx="94">
                  <c:v>0.940000000000001</c:v>
                </c:pt>
                <c:pt idx="95">
                  <c:v>0.950000000000001</c:v>
                </c:pt>
                <c:pt idx="96">
                  <c:v>0.960000000000001</c:v>
                </c:pt>
                <c:pt idx="97">
                  <c:v>0.970000000000001</c:v>
                </c:pt>
                <c:pt idx="98">
                  <c:v>0.980000000000001</c:v>
                </c:pt>
                <c:pt idx="99">
                  <c:v>0.990000000000001</c:v>
                </c:pt>
                <c:pt idx="100">
                  <c:v>1.000000000000001</c:v>
                </c:pt>
                <c:pt idx="101">
                  <c:v>1.010000000000001</c:v>
                </c:pt>
                <c:pt idx="102">
                  <c:v>1.020000000000001</c:v>
                </c:pt>
                <c:pt idx="103">
                  <c:v>1.030000000000001</c:v>
                </c:pt>
                <c:pt idx="104">
                  <c:v>1.040000000000001</c:v>
                </c:pt>
                <c:pt idx="105">
                  <c:v>1.050000000000001</c:v>
                </c:pt>
                <c:pt idx="106">
                  <c:v>1.060000000000001</c:v>
                </c:pt>
                <c:pt idx="107">
                  <c:v>1.070000000000001</c:v>
                </c:pt>
                <c:pt idx="108">
                  <c:v>1.080000000000001</c:v>
                </c:pt>
                <c:pt idx="109">
                  <c:v>1.090000000000001</c:v>
                </c:pt>
                <c:pt idx="110">
                  <c:v>1.100000000000001</c:v>
                </c:pt>
                <c:pt idx="111">
                  <c:v>1.110000000000001</c:v>
                </c:pt>
                <c:pt idx="112">
                  <c:v>1.120000000000001</c:v>
                </c:pt>
                <c:pt idx="113">
                  <c:v>1.130000000000001</c:v>
                </c:pt>
                <c:pt idx="114">
                  <c:v>1.140000000000001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1.170000000000001</c:v>
                </c:pt>
                <c:pt idx="118">
                  <c:v>1.180000000000001</c:v>
                </c:pt>
                <c:pt idx="119">
                  <c:v>1.190000000000001</c:v>
                </c:pt>
                <c:pt idx="120">
                  <c:v>1.200000000000001</c:v>
                </c:pt>
                <c:pt idx="121">
                  <c:v>1.210000000000001</c:v>
                </c:pt>
                <c:pt idx="122">
                  <c:v>1.220000000000001</c:v>
                </c:pt>
                <c:pt idx="123">
                  <c:v>1.230000000000001</c:v>
                </c:pt>
                <c:pt idx="124">
                  <c:v>1.240000000000001</c:v>
                </c:pt>
                <c:pt idx="125">
                  <c:v>1.250000000000001</c:v>
                </c:pt>
                <c:pt idx="126">
                  <c:v>1.260000000000001</c:v>
                </c:pt>
                <c:pt idx="127">
                  <c:v>1.270000000000001</c:v>
                </c:pt>
                <c:pt idx="128">
                  <c:v>1.280000000000001</c:v>
                </c:pt>
                <c:pt idx="129">
                  <c:v>1.290000000000001</c:v>
                </c:pt>
                <c:pt idx="130">
                  <c:v>1.300000000000001</c:v>
                </c:pt>
                <c:pt idx="131">
                  <c:v>1.310000000000001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</c:v>
                </c:pt>
                <c:pt idx="145">
                  <c:v>1.450000000000001</c:v>
                </c:pt>
                <c:pt idx="146">
                  <c:v>1.460000000000001</c:v>
                </c:pt>
                <c:pt idx="147">
                  <c:v>1.470000000000001</c:v>
                </c:pt>
                <c:pt idx="148">
                  <c:v>1.480000000000001</c:v>
                </c:pt>
                <c:pt idx="149">
                  <c:v>1.490000000000001</c:v>
                </c:pt>
                <c:pt idx="150">
                  <c:v>1.500000000000001</c:v>
                </c:pt>
                <c:pt idx="151">
                  <c:v>1.510000000000001</c:v>
                </c:pt>
                <c:pt idx="152">
                  <c:v>1.520000000000001</c:v>
                </c:pt>
                <c:pt idx="153">
                  <c:v>1.530000000000001</c:v>
                </c:pt>
                <c:pt idx="154">
                  <c:v>1.540000000000001</c:v>
                </c:pt>
                <c:pt idx="155">
                  <c:v>1.550000000000001</c:v>
                </c:pt>
                <c:pt idx="156">
                  <c:v>1.560000000000001</c:v>
                </c:pt>
                <c:pt idx="157">
                  <c:v>1.570000000000001</c:v>
                </c:pt>
                <c:pt idx="158">
                  <c:v>1.580000000000001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</c:v>
                </c:pt>
                <c:pt idx="166">
                  <c:v>1.660000000000001</c:v>
                </c:pt>
                <c:pt idx="167">
                  <c:v>1.670000000000001</c:v>
                </c:pt>
                <c:pt idx="168">
                  <c:v>1.680000000000001</c:v>
                </c:pt>
                <c:pt idx="169">
                  <c:v>1.690000000000001</c:v>
                </c:pt>
                <c:pt idx="170">
                  <c:v>1.700000000000001</c:v>
                </c:pt>
                <c:pt idx="171">
                  <c:v>1.710000000000001</c:v>
                </c:pt>
                <c:pt idx="172">
                  <c:v>1.720000000000001</c:v>
                </c:pt>
                <c:pt idx="173">
                  <c:v>1.730000000000001</c:v>
                </c:pt>
                <c:pt idx="174">
                  <c:v>1.740000000000001</c:v>
                </c:pt>
                <c:pt idx="175">
                  <c:v>1.750000000000001</c:v>
                </c:pt>
                <c:pt idx="176">
                  <c:v>1.760000000000001</c:v>
                </c:pt>
                <c:pt idx="177">
                  <c:v>1.770000000000001</c:v>
                </c:pt>
                <c:pt idx="178">
                  <c:v>1.780000000000001</c:v>
                </c:pt>
                <c:pt idx="179">
                  <c:v>1.790000000000001</c:v>
                </c:pt>
                <c:pt idx="180">
                  <c:v>1.800000000000001</c:v>
                </c:pt>
                <c:pt idx="181">
                  <c:v>1.810000000000001</c:v>
                </c:pt>
                <c:pt idx="182">
                  <c:v>1.820000000000001</c:v>
                </c:pt>
                <c:pt idx="183">
                  <c:v>1.830000000000001</c:v>
                </c:pt>
                <c:pt idx="184">
                  <c:v>1.840000000000001</c:v>
                </c:pt>
                <c:pt idx="185">
                  <c:v>1.850000000000001</c:v>
                </c:pt>
                <c:pt idx="186">
                  <c:v>1.860000000000001</c:v>
                </c:pt>
                <c:pt idx="187">
                  <c:v>1.870000000000001</c:v>
                </c:pt>
                <c:pt idx="188">
                  <c:v>1.880000000000001</c:v>
                </c:pt>
                <c:pt idx="189">
                  <c:v>1.890000000000001</c:v>
                </c:pt>
                <c:pt idx="190">
                  <c:v>1.900000000000001</c:v>
                </c:pt>
                <c:pt idx="191">
                  <c:v>1.910000000000001</c:v>
                </c:pt>
                <c:pt idx="192">
                  <c:v>1.920000000000001</c:v>
                </c:pt>
                <c:pt idx="193">
                  <c:v>1.930000000000001</c:v>
                </c:pt>
                <c:pt idx="194">
                  <c:v>1.940000000000001</c:v>
                </c:pt>
                <c:pt idx="195">
                  <c:v>1.950000000000001</c:v>
                </c:pt>
                <c:pt idx="196">
                  <c:v>1.960000000000001</c:v>
                </c:pt>
                <c:pt idx="197">
                  <c:v>1.970000000000001</c:v>
                </c:pt>
                <c:pt idx="198">
                  <c:v>1.980000000000001</c:v>
                </c:pt>
                <c:pt idx="199">
                  <c:v>1.990000000000001</c:v>
                </c:pt>
                <c:pt idx="200">
                  <c:v>2.000000000000001</c:v>
                </c:pt>
                <c:pt idx="201">
                  <c:v>2.010000000000001</c:v>
                </c:pt>
                <c:pt idx="202">
                  <c:v>2.020000000000001</c:v>
                </c:pt>
                <c:pt idx="203">
                  <c:v>2.030000000000001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2.089999999999999</c:v>
                </c:pt>
                <c:pt idx="210">
                  <c:v>2.099999999999999</c:v>
                </c:pt>
                <c:pt idx="211">
                  <c:v>2.109999999999999</c:v>
                </c:pt>
                <c:pt idx="212">
                  <c:v>2.119999999999999</c:v>
                </c:pt>
                <c:pt idx="213">
                  <c:v>2.129999999999999</c:v>
                </c:pt>
                <c:pt idx="214">
                  <c:v>2.139999999999998</c:v>
                </c:pt>
                <c:pt idx="215">
                  <c:v>2.149999999999998</c:v>
                </c:pt>
                <c:pt idx="216">
                  <c:v>2.159999999999998</c:v>
                </c:pt>
                <c:pt idx="217">
                  <c:v>2.169999999999998</c:v>
                </c:pt>
                <c:pt idx="218">
                  <c:v>2.179999999999997</c:v>
                </c:pt>
                <c:pt idx="219">
                  <c:v>2.189999999999997</c:v>
                </c:pt>
                <c:pt idx="220">
                  <c:v>2.199999999999997</c:v>
                </c:pt>
                <c:pt idx="221">
                  <c:v>2.209999999999997</c:v>
                </c:pt>
                <c:pt idx="222">
                  <c:v>2.219999999999997</c:v>
                </c:pt>
                <c:pt idx="223">
                  <c:v>2.229999999999996</c:v>
                </c:pt>
                <c:pt idx="224">
                  <c:v>2.239999999999996</c:v>
                </c:pt>
                <c:pt idx="225">
                  <c:v>2.249999999999996</c:v>
                </c:pt>
                <c:pt idx="226">
                  <c:v>2.259999999999996</c:v>
                </c:pt>
                <c:pt idx="227">
                  <c:v>2.269999999999996</c:v>
                </c:pt>
                <c:pt idx="228">
                  <c:v>2.279999999999995</c:v>
                </c:pt>
                <c:pt idx="229">
                  <c:v>2.289999999999995</c:v>
                </c:pt>
                <c:pt idx="230">
                  <c:v>2.299999999999995</c:v>
                </c:pt>
                <c:pt idx="231">
                  <c:v>2.309999999999995</c:v>
                </c:pt>
                <c:pt idx="232">
                  <c:v>2.319999999999994</c:v>
                </c:pt>
                <c:pt idx="233">
                  <c:v>2.329999999999994</c:v>
                </c:pt>
                <c:pt idx="234">
                  <c:v>2.339999999999994</c:v>
                </c:pt>
                <c:pt idx="235">
                  <c:v>2.349999999999994</c:v>
                </c:pt>
                <c:pt idx="236">
                  <c:v>2.359999999999994</c:v>
                </c:pt>
                <c:pt idx="237">
                  <c:v>2.369999999999993</c:v>
                </c:pt>
                <c:pt idx="238">
                  <c:v>2.379999999999993</c:v>
                </c:pt>
                <c:pt idx="239">
                  <c:v>2.389999999999993</c:v>
                </c:pt>
                <c:pt idx="240">
                  <c:v>2.399999999999993</c:v>
                </c:pt>
                <c:pt idx="241">
                  <c:v>2.409999999999993</c:v>
                </c:pt>
                <c:pt idx="242">
                  <c:v>2.419999999999992</c:v>
                </c:pt>
                <c:pt idx="243">
                  <c:v>2.429999999999992</c:v>
                </c:pt>
                <c:pt idx="244">
                  <c:v>2.439999999999992</c:v>
                </c:pt>
                <c:pt idx="245">
                  <c:v>2.449999999999992</c:v>
                </c:pt>
                <c:pt idx="246">
                  <c:v>2.459999999999991</c:v>
                </c:pt>
                <c:pt idx="247">
                  <c:v>2.469999999999991</c:v>
                </c:pt>
                <c:pt idx="248">
                  <c:v>2.479999999999991</c:v>
                </c:pt>
                <c:pt idx="249">
                  <c:v>2.489999999999991</c:v>
                </c:pt>
                <c:pt idx="250">
                  <c:v>2.499999999999991</c:v>
                </c:pt>
                <c:pt idx="251">
                  <c:v>2.50999999999999</c:v>
                </c:pt>
                <c:pt idx="252">
                  <c:v>2.51999999999999</c:v>
                </c:pt>
                <c:pt idx="253">
                  <c:v>2.52999999999999</c:v>
                </c:pt>
                <c:pt idx="254">
                  <c:v>2.53999999999999</c:v>
                </c:pt>
                <c:pt idx="255">
                  <c:v>2.54999999999999</c:v>
                </c:pt>
                <c:pt idx="256">
                  <c:v>2.559999999999989</c:v>
                </c:pt>
                <c:pt idx="257">
                  <c:v>2.569999999999989</c:v>
                </c:pt>
                <c:pt idx="258">
                  <c:v>2.579999999999989</c:v>
                </c:pt>
                <c:pt idx="259">
                  <c:v>2.589999999999989</c:v>
                </c:pt>
                <c:pt idx="260">
                  <c:v>2.599999999999989</c:v>
                </c:pt>
                <c:pt idx="261">
                  <c:v>2.609999999999988</c:v>
                </c:pt>
                <c:pt idx="262">
                  <c:v>2.619999999999988</c:v>
                </c:pt>
                <c:pt idx="263">
                  <c:v>2.629999999999988</c:v>
                </c:pt>
                <c:pt idx="264">
                  <c:v>2.639999999999988</c:v>
                </c:pt>
                <c:pt idx="265">
                  <c:v>2.649999999999987</c:v>
                </c:pt>
                <c:pt idx="266">
                  <c:v>2.659999999999987</c:v>
                </c:pt>
                <c:pt idx="267">
                  <c:v>2.669999999999987</c:v>
                </c:pt>
                <c:pt idx="268">
                  <c:v>2.679999999999987</c:v>
                </c:pt>
                <c:pt idx="269">
                  <c:v>2.689999999999987</c:v>
                </c:pt>
                <c:pt idx="270">
                  <c:v>2.699999999999986</c:v>
                </c:pt>
                <c:pt idx="271">
                  <c:v>2.709999999999986</c:v>
                </c:pt>
                <c:pt idx="272">
                  <c:v>2.719999999999986</c:v>
                </c:pt>
                <c:pt idx="273">
                  <c:v>2.729999999999986</c:v>
                </c:pt>
                <c:pt idx="274">
                  <c:v>2.739999999999985</c:v>
                </c:pt>
                <c:pt idx="275">
                  <c:v>2.749999999999985</c:v>
                </c:pt>
                <c:pt idx="276">
                  <c:v>2.759999999999985</c:v>
                </c:pt>
                <c:pt idx="277">
                  <c:v>2.769999999999985</c:v>
                </c:pt>
                <c:pt idx="278">
                  <c:v>2.779999999999985</c:v>
                </c:pt>
                <c:pt idx="279">
                  <c:v>2.789999999999984</c:v>
                </c:pt>
                <c:pt idx="280">
                  <c:v>2.799999999999984</c:v>
                </c:pt>
                <c:pt idx="281">
                  <c:v>2.809999999999984</c:v>
                </c:pt>
                <c:pt idx="282">
                  <c:v>2.819999999999984</c:v>
                </c:pt>
                <c:pt idx="283">
                  <c:v>2.829999999999984</c:v>
                </c:pt>
                <c:pt idx="284">
                  <c:v>2.839999999999983</c:v>
                </c:pt>
                <c:pt idx="285">
                  <c:v>2.849999999999983</c:v>
                </c:pt>
                <c:pt idx="286">
                  <c:v>2.859999999999983</c:v>
                </c:pt>
                <c:pt idx="287">
                  <c:v>2.869999999999983</c:v>
                </c:pt>
                <c:pt idx="288">
                  <c:v>2.879999999999983</c:v>
                </c:pt>
                <c:pt idx="289">
                  <c:v>2.889999999999982</c:v>
                </c:pt>
                <c:pt idx="290">
                  <c:v>2.899999999999982</c:v>
                </c:pt>
                <c:pt idx="291">
                  <c:v>2.909999999999982</c:v>
                </c:pt>
                <c:pt idx="292">
                  <c:v>2.919999999999982</c:v>
                </c:pt>
                <c:pt idx="293">
                  <c:v>2.929999999999981</c:v>
                </c:pt>
                <c:pt idx="294">
                  <c:v>2.939999999999981</c:v>
                </c:pt>
                <c:pt idx="295">
                  <c:v>2.949999999999981</c:v>
                </c:pt>
                <c:pt idx="296">
                  <c:v>2.959999999999981</c:v>
                </c:pt>
                <c:pt idx="297">
                  <c:v>2.969999999999981</c:v>
                </c:pt>
                <c:pt idx="298">
                  <c:v>2.97999999999998</c:v>
                </c:pt>
                <c:pt idx="299">
                  <c:v>2.98999999999998</c:v>
                </c:pt>
                <c:pt idx="300">
                  <c:v>2.99999999999998</c:v>
                </c:pt>
                <c:pt idx="301">
                  <c:v>3.00999999999998</c:v>
                </c:pt>
                <c:pt idx="302">
                  <c:v>3.01999999999998</c:v>
                </c:pt>
                <c:pt idx="303">
                  <c:v>3.029999999999979</c:v>
                </c:pt>
                <c:pt idx="304">
                  <c:v>3.039999999999979</c:v>
                </c:pt>
                <c:pt idx="305">
                  <c:v>3.049999999999979</c:v>
                </c:pt>
                <c:pt idx="306">
                  <c:v>3.059999999999979</c:v>
                </c:pt>
                <c:pt idx="307">
                  <c:v>3.069999999999979</c:v>
                </c:pt>
                <c:pt idx="308">
                  <c:v>3.079999999999978</c:v>
                </c:pt>
                <c:pt idx="309">
                  <c:v>3.089999999999978</c:v>
                </c:pt>
                <c:pt idx="310">
                  <c:v>3.099999999999978</c:v>
                </c:pt>
                <c:pt idx="311">
                  <c:v>3.109999999999978</c:v>
                </c:pt>
                <c:pt idx="312">
                  <c:v>3.119999999999977</c:v>
                </c:pt>
                <c:pt idx="313">
                  <c:v>3.129999999999977</c:v>
                </c:pt>
                <c:pt idx="314">
                  <c:v>3.139999999999977</c:v>
                </c:pt>
                <c:pt idx="315">
                  <c:v>3.149999999999977</c:v>
                </c:pt>
                <c:pt idx="316">
                  <c:v>3.159999999999977</c:v>
                </c:pt>
                <c:pt idx="317">
                  <c:v>3.169999999999976</c:v>
                </c:pt>
                <c:pt idx="318">
                  <c:v>3.179999999999976</c:v>
                </c:pt>
                <c:pt idx="319">
                  <c:v>3.189999999999976</c:v>
                </c:pt>
                <c:pt idx="320">
                  <c:v>3.199999999999976</c:v>
                </c:pt>
                <c:pt idx="321">
                  <c:v>3.209999999999976</c:v>
                </c:pt>
                <c:pt idx="322">
                  <c:v>3.219999999999975</c:v>
                </c:pt>
                <c:pt idx="323">
                  <c:v>3.229999999999975</c:v>
                </c:pt>
                <c:pt idx="324">
                  <c:v>3.239999999999975</c:v>
                </c:pt>
                <c:pt idx="325">
                  <c:v>3.249999999999975</c:v>
                </c:pt>
                <c:pt idx="326">
                  <c:v>3.259999999999974</c:v>
                </c:pt>
                <c:pt idx="327">
                  <c:v>3.269999999999974</c:v>
                </c:pt>
                <c:pt idx="328">
                  <c:v>3.279999999999974</c:v>
                </c:pt>
                <c:pt idx="329">
                  <c:v>3.289999999999974</c:v>
                </c:pt>
                <c:pt idx="330">
                  <c:v>3.299999999999974</c:v>
                </c:pt>
                <c:pt idx="331">
                  <c:v>3.309999999999973</c:v>
                </c:pt>
                <c:pt idx="332">
                  <c:v>3.319999999999973</c:v>
                </c:pt>
                <c:pt idx="333">
                  <c:v>3.329999999999973</c:v>
                </c:pt>
                <c:pt idx="334">
                  <c:v>3.339999999999973</c:v>
                </c:pt>
                <c:pt idx="335">
                  <c:v>3.349999999999972</c:v>
                </c:pt>
                <c:pt idx="336">
                  <c:v>3.359999999999972</c:v>
                </c:pt>
                <c:pt idx="337">
                  <c:v>3.369999999999972</c:v>
                </c:pt>
                <c:pt idx="338">
                  <c:v>3.379999999999972</c:v>
                </c:pt>
                <c:pt idx="339">
                  <c:v>3.389999999999972</c:v>
                </c:pt>
                <c:pt idx="340">
                  <c:v>3.399999999999971</c:v>
                </c:pt>
                <c:pt idx="341">
                  <c:v>3.409999999999971</c:v>
                </c:pt>
                <c:pt idx="342">
                  <c:v>3.419999999999971</c:v>
                </c:pt>
                <c:pt idx="343">
                  <c:v>3.429999999999971</c:v>
                </c:pt>
                <c:pt idx="344">
                  <c:v>3.439999999999971</c:v>
                </c:pt>
                <c:pt idx="345">
                  <c:v>3.44999999999997</c:v>
                </c:pt>
                <c:pt idx="346">
                  <c:v>3.45999999999997</c:v>
                </c:pt>
                <c:pt idx="347">
                  <c:v>3.46999999999997</c:v>
                </c:pt>
                <c:pt idx="348">
                  <c:v>3.47999999999997</c:v>
                </c:pt>
                <c:pt idx="349">
                  <c:v>3.48999999999997</c:v>
                </c:pt>
                <c:pt idx="350">
                  <c:v>3.499999999999969</c:v>
                </c:pt>
                <c:pt idx="351">
                  <c:v>3.509999999999969</c:v>
                </c:pt>
                <c:pt idx="352">
                  <c:v>3.519999999999969</c:v>
                </c:pt>
                <c:pt idx="353">
                  <c:v>3.529999999999969</c:v>
                </c:pt>
                <c:pt idx="354">
                  <c:v>3.539999999999968</c:v>
                </c:pt>
                <c:pt idx="355">
                  <c:v>3.549999999999968</c:v>
                </c:pt>
                <c:pt idx="356">
                  <c:v>3.559999999999968</c:v>
                </c:pt>
                <c:pt idx="357">
                  <c:v>3.569999999999968</c:v>
                </c:pt>
                <c:pt idx="358">
                  <c:v>3.579999999999968</c:v>
                </c:pt>
                <c:pt idx="359">
                  <c:v>3.589999999999967</c:v>
                </c:pt>
                <c:pt idx="360">
                  <c:v>3.599999999999967</c:v>
                </c:pt>
                <c:pt idx="361">
                  <c:v>3.609999999999967</c:v>
                </c:pt>
                <c:pt idx="362">
                  <c:v>3.619999999999967</c:v>
                </c:pt>
                <c:pt idx="363">
                  <c:v>3.629999999999966</c:v>
                </c:pt>
                <c:pt idx="364">
                  <c:v>3.639999999999966</c:v>
                </c:pt>
                <c:pt idx="365">
                  <c:v>3.649999999999966</c:v>
                </c:pt>
                <c:pt idx="366">
                  <c:v>3.659999999999966</c:v>
                </c:pt>
                <c:pt idx="367">
                  <c:v>3.669999999999966</c:v>
                </c:pt>
                <c:pt idx="368">
                  <c:v>3.679999999999965</c:v>
                </c:pt>
                <c:pt idx="369">
                  <c:v>3.689999999999965</c:v>
                </c:pt>
                <c:pt idx="370">
                  <c:v>3.699999999999965</c:v>
                </c:pt>
                <c:pt idx="371">
                  <c:v>3.709999999999965</c:v>
                </c:pt>
                <c:pt idx="372">
                  <c:v>3.719999999999965</c:v>
                </c:pt>
                <c:pt idx="373">
                  <c:v>3.729999999999964</c:v>
                </c:pt>
                <c:pt idx="374">
                  <c:v>3.739999999999964</c:v>
                </c:pt>
                <c:pt idx="375">
                  <c:v>3.749999999999964</c:v>
                </c:pt>
                <c:pt idx="376">
                  <c:v>3.759999999999964</c:v>
                </c:pt>
                <c:pt idx="377">
                  <c:v>3.769999999999964</c:v>
                </c:pt>
                <c:pt idx="378">
                  <c:v>3.779999999999963</c:v>
                </c:pt>
                <c:pt idx="379">
                  <c:v>3.789999999999963</c:v>
                </c:pt>
                <c:pt idx="380">
                  <c:v>3.799999999999963</c:v>
                </c:pt>
                <c:pt idx="381">
                  <c:v>3.809999999999963</c:v>
                </c:pt>
                <c:pt idx="382">
                  <c:v>3.819999999999962</c:v>
                </c:pt>
                <c:pt idx="383">
                  <c:v>3.829999999999962</c:v>
                </c:pt>
                <c:pt idx="384">
                  <c:v>3.839999999999962</c:v>
                </c:pt>
                <c:pt idx="385">
                  <c:v>3.849999999999962</c:v>
                </c:pt>
                <c:pt idx="386">
                  <c:v>3.859999999999962</c:v>
                </c:pt>
                <c:pt idx="387">
                  <c:v>3.869999999999961</c:v>
                </c:pt>
                <c:pt idx="388">
                  <c:v>3.879999999999961</c:v>
                </c:pt>
                <c:pt idx="389">
                  <c:v>3.889999999999961</c:v>
                </c:pt>
                <c:pt idx="390">
                  <c:v>3.899999999999961</c:v>
                </c:pt>
                <c:pt idx="391">
                  <c:v>3.909999999999961</c:v>
                </c:pt>
                <c:pt idx="392">
                  <c:v>3.91999999999996</c:v>
                </c:pt>
                <c:pt idx="393">
                  <c:v>3.92999999999996</c:v>
                </c:pt>
                <c:pt idx="394">
                  <c:v>3.93999999999996</c:v>
                </c:pt>
                <c:pt idx="395">
                  <c:v>3.94999999999996</c:v>
                </c:pt>
                <c:pt idx="396">
                  <c:v>3.95999999999996</c:v>
                </c:pt>
                <c:pt idx="397">
                  <c:v>3.969999999999959</c:v>
                </c:pt>
                <c:pt idx="398">
                  <c:v>3.979999999999959</c:v>
                </c:pt>
                <c:pt idx="399">
                  <c:v>3.989999999999959</c:v>
                </c:pt>
                <c:pt idx="400">
                  <c:v>3.999999999999959</c:v>
                </c:pt>
                <c:pt idx="401">
                  <c:v>4.009999999999959</c:v>
                </c:pt>
                <c:pt idx="402">
                  <c:v>4.019999999999959</c:v>
                </c:pt>
                <c:pt idx="403">
                  <c:v>4.029999999999958</c:v>
                </c:pt>
                <c:pt idx="404">
                  <c:v>4.039999999999958</c:v>
                </c:pt>
                <c:pt idx="405">
                  <c:v>4.049999999999958</c:v>
                </c:pt>
                <c:pt idx="406">
                  <c:v>4.059999999999958</c:v>
                </c:pt>
                <c:pt idx="407">
                  <c:v>4.069999999999958</c:v>
                </c:pt>
                <c:pt idx="408">
                  <c:v>4.079999999999957</c:v>
                </c:pt>
                <c:pt idx="409">
                  <c:v>4.089999999999957</c:v>
                </c:pt>
                <c:pt idx="410">
                  <c:v>4.099999999999957</c:v>
                </c:pt>
                <c:pt idx="411">
                  <c:v>4.109999999999957</c:v>
                </c:pt>
                <c:pt idx="412">
                  <c:v>4.119999999999957</c:v>
                </c:pt>
                <c:pt idx="413">
                  <c:v>4.129999999999956</c:v>
                </c:pt>
                <c:pt idx="414">
                  <c:v>4.139999999999956</c:v>
                </c:pt>
                <c:pt idx="415">
                  <c:v>4.149999999999956</c:v>
                </c:pt>
                <c:pt idx="416">
                  <c:v>4.159999999999956</c:v>
                </c:pt>
                <c:pt idx="417">
                  <c:v>4.169999999999955</c:v>
                </c:pt>
                <c:pt idx="418">
                  <c:v>4.179999999999955</c:v>
                </c:pt>
                <c:pt idx="419">
                  <c:v>4.189999999999955</c:v>
                </c:pt>
                <c:pt idx="420">
                  <c:v>4.199999999999955</c:v>
                </c:pt>
                <c:pt idx="421">
                  <c:v>4.209999999999954</c:v>
                </c:pt>
                <c:pt idx="422">
                  <c:v>4.219999999999954</c:v>
                </c:pt>
                <c:pt idx="423">
                  <c:v>4.229999999999954</c:v>
                </c:pt>
                <c:pt idx="424">
                  <c:v>4.239999999999954</c:v>
                </c:pt>
                <c:pt idx="425">
                  <c:v>4.249999999999954</c:v>
                </c:pt>
                <c:pt idx="426">
                  <c:v>4.259999999999954</c:v>
                </c:pt>
                <c:pt idx="427">
                  <c:v>4.269999999999953</c:v>
                </c:pt>
                <c:pt idx="428">
                  <c:v>4.279999999999953</c:v>
                </c:pt>
                <c:pt idx="429">
                  <c:v>4.289999999999953</c:v>
                </c:pt>
                <c:pt idx="430">
                  <c:v>4.299999999999953</c:v>
                </c:pt>
                <c:pt idx="431">
                  <c:v>4.309999999999952</c:v>
                </c:pt>
                <c:pt idx="432">
                  <c:v>4.319999999999952</c:v>
                </c:pt>
                <c:pt idx="433">
                  <c:v>4.329999999999952</c:v>
                </c:pt>
                <c:pt idx="434">
                  <c:v>4.339999999999952</c:v>
                </c:pt>
                <c:pt idx="435">
                  <c:v>4.349999999999952</c:v>
                </c:pt>
                <c:pt idx="436">
                  <c:v>4.359999999999951</c:v>
                </c:pt>
                <c:pt idx="437">
                  <c:v>4.369999999999951</c:v>
                </c:pt>
                <c:pt idx="438">
                  <c:v>4.379999999999951</c:v>
                </c:pt>
                <c:pt idx="439">
                  <c:v>4.389999999999951</c:v>
                </c:pt>
                <c:pt idx="440">
                  <c:v>4.399999999999951</c:v>
                </c:pt>
                <c:pt idx="441">
                  <c:v>4.40999999999995</c:v>
                </c:pt>
                <c:pt idx="442">
                  <c:v>4.41999999999995</c:v>
                </c:pt>
                <c:pt idx="443">
                  <c:v>4.42999999999995</c:v>
                </c:pt>
                <c:pt idx="444">
                  <c:v>4.43999999999995</c:v>
                </c:pt>
                <c:pt idx="445">
                  <c:v>4.44999999999995</c:v>
                </c:pt>
                <c:pt idx="446">
                  <c:v>4.45999999999995</c:v>
                </c:pt>
                <c:pt idx="447">
                  <c:v>4.46999999999995</c:v>
                </c:pt>
                <c:pt idx="448">
                  <c:v>4.479999999999948</c:v>
                </c:pt>
                <c:pt idx="449">
                  <c:v>4.489999999999948</c:v>
                </c:pt>
                <c:pt idx="450">
                  <c:v>4.499999999999948</c:v>
                </c:pt>
                <c:pt idx="451">
                  <c:v>4.509999999999948</c:v>
                </c:pt>
                <c:pt idx="452">
                  <c:v>4.519999999999948</c:v>
                </c:pt>
                <c:pt idx="453">
                  <c:v>4.529999999999948</c:v>
                </c:pt>
                <c:pt idx="454">
                  <c:v>4.539999999999947</c:v>
                </c:pt>
                <c:pt idx="455">
                  <c:v>4.549999999999947</c:v>
                </c:pt>
                <c:pt idx="456">
                  <c:v>4.559999999999947</c:v>
                </c:pt>
                <c:pt idx="457">
                  <c:v>4.569999999999947</c:v>
                </c:pt>
                <c:pt idx="458">
                  <c:v>4.579999999999946</c:v>
                </c:pt>
                <c:pt idx="459">
                  <c:v>4.589999999999946</c:v>
                </c:pt>
                <c:pt idx="460">
                  <c:v>4.599999999999946</c:v>
                </c:pt>
                <c:pt idx="461">
                  <c:v>4.609999999999946</c:v>
                </c:pt>
                <c:pt idx="462">
                  <c:v>4.619999999999946</c:v>
                </c:pt>
                <c:pt idx="463">
                  <c:v>4.629999999999946</c:v>
                </c:pt>
                <c:pt idx="464">
                  <c:v>4.639999999999945</c:v>
                </c:pt>
                <c:pt idx="465">
                  <c:v>4.649999999999945</c:v>
                </c:pt>
                <c:pt idx="466">
                  <c:v>4.659999999999945</c:v>
                </c:pt>
                <c:pt idx="467">
                  <c:v>4.669999999999945</c:v>
                </c:pt>
                <c:pt idx="468">
                  <c:v>4.679999999999944</c:v>
                </c:pt>
                <c:pt idx="469">
                  <c:v>4.689999999999944</c:v>
                </c:pt>
                <c:pt idx="470">
                  <c:v>4.699999999999944</c:v>
                </c:pt>
                <c:pt idx="471">
                  <c:v>4.709999999999944</c:v>
                </c:pt>
                <c:pt idx="472">
                  <c:v>4.719999999999944</c:v>
                </c:pt>
                <c:pt idx="473">
                  <c:v>4.729999999999944</c:v>
                </c:pt>
                <c:pt idx="474">
                  <c:v>4.739999999999943</c:v>
                </c:pt>
                <c:pt idx="475">
                  <c:v>4.749999999999943</c:v>
                </c:pt>
                <c:pt idx="476">
                  <c:v>4.759999999999943</c:v>
                </c:pt>
                <c:pt idx="477">
                  <c:v>4.769999999999943</c:v>
                </c:pt>
                <c:pt idx="478">
                  <c:v>4.779999999999942</c:v>
                </c:pt>
                <c:pt idx="479">
                  <c:v>4.789999999999942</c:v>
                </c:pt>
                <c:pt idx="480">
                  <c:v>4.799999999999942</c:v>
                </c:pt>
                <c:pt idx="481">
                  <c:v>4.809999999999942</c:v>
                </c:pt>
                <c:pt idx="482">
                  <c:v>4.819999999999942</c:v>
                </c:pt>
                <c:pt idx="483">
                  <c:v>4.829999999999941</c:v>
                </c:pt>
                <c:pt idx="484">
                  <c:v>4.839999999999941</c:v>
                </c:pt>
                <c:pt idx="485">
                  <c:v>4.849999999999941</c:v>
                </c:pt>
                <c:pt idx="486">
                  <c:v>4.859999999999941</c:v>
                </c:pt>
                <c:pt idx="487">
                  <c:v>4.869999999999941</c:v>
                </c:pt>
                <c:pt idx="488">
                  <c:v>4.87999999999994</c:v>
                </c:pt>
                <c:pt idx="489">
                  <c:v>4.88999999999994</c:v>
                </c:pt>
                <c:pt idx="490">
                  <c:v>4.89999999999994</c:v>
                </c:pt>
                <c:pt idx="491">
                  <c:v>4.90999999999994</c:v>
                </c:pt>
                <c:pt idx="492">
                  <c:v>4.91999999999994</c:v>
                </c:pt>
                <c:pt idx="493">
                  <c:v>4.92999999999994</c:v>
                </c:pt>
                <c:pt idx="494">
                  <c:v>4.93999999999994</c:v>
                </c:pt>
                <c:pt idx="495">
                  <c:v>4.949999999999938</c:v>
                </c:pt>
                <c:pt idx="496">
                  <c:v>4.959999999999938</c:v>
                </c:pt>
                <c:pt idx="497">
                  <c:v>4.969999999999938</c:v>
                </c:pt>
                <c:pt idx="498">
                  <c:v>4.979999999999938</c:v>
                </c:pt>
                <c:pt idx="499">
                  <c:v>4.989999999999937</c:v>
                </c:pt>
                <c:pt idx="500">
                  <c:v>4.999999999999937</c:v>
                </c:pt>
                <c:pt idx="501">
                  <c:v>5.009999999999937</c:v>
                </c:pt>
                <c:pt idx="502">
                  <c:v>5.019999999999937</c:v>
                </c:pt>
                <c:pt idx="503">
                  <c:v>5.029999999999937</c:v>
                </c:pt>
                <c:pt idx="504">
                  <c:v>5.039999999999936</c:v>
                </c:pt>
                <c:pt idx="505">
                  <c:v>5.049999999999936</c:v>
                </c:pt>
                <c:pt idx="506">
                  <c:v>5.059999999999936</c:v>
                </c:pt>
                <c:pt idx="507">
                  <c:v>5.069999999999936</c:v>
                </c:pt>
                <c:pt idx="508">
                  <c:v>5.079999999999936</c:v>
                </c:pt>
                <c:pt idx="509">
                  <c:v>5.089999999999935</c:v>
                </c:pt>
                <c:pt idx="510">
                  <c:v>5.099999999999935</c:v>
                </c:pt>
                <c:pt idx="511">
                  <c:v>5.109999999999935</c:v>
                </c:pt>
                <c:pt idx="512">
                  <c:v>5.119999999999935</c:v>
                </c:pt>
                <c:pt idx="513">
                  <c:v>5.129999999999935</c:v>
                </c:pt>
                <c:pt idx="514">
                  <c:v>5.139999999999934</c:v>
                </c:pt>
                <c:pt idx="515">
                  <c:v>5.149999999999934</c:v>
                </c:pt>
                <c:pt idx="516">
                  <c:v>5.159999999999934</c:v>
                </c:pt>
                <c:pt idx="517">
                  <c:v>5.169999999999934</c:v>
                </c:pt>
                <c:pt idx="518">
                  <c:v>5.179999999999934</c:v>
                </c:pt>
                <c:pt idx="519">
                  <c:v>5.189999999999934</c:v>
                </c:pt>
                <c:pt idx="520">
                  <c:v>5.199999999999934</c:v>
                </c:pt>
                <c:pt idx="521">
                  <c:v>5.209999999999933</c:v>
                </c:pt>
                <c:pt idx="522">
                  <c:v>5.219999999999933</c:v>
                </c:pt>
                <c:pt idx="523">
                  <c:v>5.229999999999933</c:v>
                </c:pt>
                <c:pt idx="524">
                  <c:v>5.239999999999932</c:v>
                </c:pt>
                <c:pt idx="525">
                  <c:v>5.249999999999932</c:v>
                </c:pt>
                <c:pt idx="526">
                  <c:v>5.259999999999932</c:v>
                </c:pt>
                <c:pt idx="527">
                  <c:v>5.269999999999932</c:v>
                </c:pt>
                <c:pt idx="528">
                  <c:v>5.279999999999931</c:v>
                </c:pt>
                <c:pt idx="529">
                  <c:v>5.289999999999931</c:v>
                </c:pt>
                <c:pt idx="530">
                  <c:v>5.299999999999931</c:v>
                </c:pt>
                <c:pt idx="531">
                  <c:v>5.309999999999931</c:v>
                </c:pt>
                <c:pt idx="532">
                  <c:v>5.319999999999931</c:v>
                </c:pt>
                <c:pt idx="533">
                  <c:v>5.329999999999931</c:v>
                </c:pt>
                <c:pt idx="534">
                  <c:v>5.33999999999993</c:v>
                </c:pt>
                <c:pt idx="535">
                  <c:v>5.34999999999993</c:v>
                </c:pt>
                <c:pt idx="536">
                  <c:v>5.35999999999993</c:v>
                </c:pt>
                <c:pt idx="537">
                  <c:v>5.36999999999993</c:v>
                </c:pt>
                <c:pt idx="538">
                  <c:v>5.37999999999993</c:v>
                </c:pt>
                <c:pt idx="539">
                  <c:v>5.38999999999993</c:v>
                </c:pt>
                <c:pt idx="540">
                  <c:v>5.39999999999993</c:v>
                </c:pt>
                <c:pt idx="541">
                  <c:v>5.40999999999993</c:v>
                </c:pt>
                <c:pt idx="542">
                  <c:v>5.419999999999928</c:v>
                </c:pt>
                <c:pt idx="543">
                  <c:v>5.429999999999928</c:v>
                </c:pt>
                <c:pt idx="544">
                  <c:v>5.439999999999928</c:v>
                </c:pt>
                <c:pt idx="545">
                  <c:v>5.449999999999928</c:v>
                </c:pt>
                <c:pt idx="546">
                  <c:v>5.459999999999927</c:v>
                </c:pt>
                <c:pt idx="547">
                  <c:v>5.469999999999927</c:v>
                </c:pt>
                <c:pt idx="548">
                  <c:v>5.479999999999927</c:v>
                </c:pt>
                <c:pt idx="549">
                  <c:v>5.489999999999927</c:v>
                </c:pt>
                <c:pt idx="550">
                  <c:v>5.499999999999927</c:v>
                </c:pt>
                <c:pt idx="551">
                  <c:v>5.509999999999926</c:v>
                </c:pt>
                <c:pt idx="552">
                  <c:v>5.519999999999926</c:v>
                </c:pt>
                <c:pt idx="553">
                  <c:v>5.529999999999926</c:v>
                </c:pt>
                <c:pt idx="554">
                  <c:v>5.539999999999926</c:v>
                </c:pt>
                <c:pt idx="555">
                  <c:v>5.549999999999926</c:v>
                </c:pt>
                <c:pt idx="556">
                  <c:v>5.559999999999925</c:v>
                </c:pt>
                <c:pt idx="557">
                  <c:v>5.569999999999925</c:v>
                </c:pt>
                <c:pt idx="558">
                  <c:v>5.579999999999925</c:v>
                </c:pt>
                <c:pt idx="559">
                  <c:v>5.589999999999925</c:v>
                </c:pt>
                <c:pt idx="560">
                  <c:v>5.599999999999925</c:v>
                </c:pt>
                <c:pt idx="561">
                  <c:v>5.609999999999924</c:v>
                </c:pt>
                <c:pt idx="562">
                  <c:v>5.619999999999924</c:v>
                </c:pt>
                <c:pt idx="563">
                  <c:v>5.629999999999924</c:v>
                </c:pt>
                <c:pt idx="564">
                  <c:v>5.639999999999924</c:v>
                </c:pt>
                <c:pt idx="565">
                  <c:v>5.649999999999924</c:v>
                </c:pt>
                <c:pt idx="566">
                  <c:v>5.659999999999924</c:v>
                </c:pt>
                <c:pt idx="567">
                  <c:v>5.669999999999923</c:v>
                </c:pt>
                <c:pt idx="568">
                  <c:v>5.679999999999923</c:v>
                </c:pt>
                <c:pt idx="569">
                  <c:v>5.689999999999923</c:v>
                </c:pt>
                <c:pt idx="570">
                  <c:v>5.699999999999923</c:v>
                </c:pt>
                <c:pt idx="571">
                  <c:v>5.709999999999922</c:v>
                </c:pt>
                <c:pt idx="572">
                  <c:v>5.719999999999922</c:v>
                </c:pt>
                <c:pt idx="573">
                  <c:v>5.729999999999922</c:v>
                </c:pt>
                <c:pt idx="574">
                  <c:v>5.739999999999921</c:v>
                </c:pt>
                <c:pt idx="575">
                  <c:v>5.749999999999921</c:v>
                </c:pt>
                <c:pt idx="576">
                  <c:v>5.759999999999921</c:v>
                </c:pt>
                <c:pt idx="577">
                  <c:v>5.769999999999921</c:v>
                </c:pt>
                <c:pt idx="578">
                  <c:v>5.77999999999992</c:v>
                </c:pt>
                <c:pt idx="579">
                  <c:v>5.78999999999992</c:v>
                </c:pt>
                <c:pt idx="580">
                  <c:v>5.79999999999992</c:v>
                </c:pt>
                <c:pt idx="581">
                  <c:v>5.80999999999992</c:v>
                </c:pt>
                <c:pt idx="582">
                  <c:v>5.81999999999992</c:v>
                </c:pt>
                <c:pt idx="583">
                  <c:v>5.82999999999992</c:v>
                </c:pt>
                <c:pt idx="584">
                  <c:v>5.83999999999992</c:v>
                </c:pt>
                <c:pt idx="585">
                  <c:v>5.84999999999992</c:v>
                </c:pt>
                <c:pt idx="586">
                  <c:v>5.859999999999919</c:v>
                </c:pt>
                <c:pt idx="587">
                  <c:v>5.869999999999919</c:v>
                </c:pt>
                <c:pt idx="588">
                  <c:v>5.87999999999992</c:v>
                </c:pt>
                <c:pt idx="589">
                  <c:v>5.889999999999919</c:v>
                </c:pt>
                <c:pt idx="590">
                  <c:v>5.899999999999919</c:v>
                </c:pt>
                <c:pt idx="591">
                  <c:v>5.909999999999918</c:v>
                </c:pt>
                <c:pt idx="592">
                  <c:v>5.919999999999918</c:v>
                </c:pt>
                <c:pt idx="593">
                  <c:v>5.929999999999918</c:v>
                </c:pt>
                <c:pt idx="594">
                  <c:v>5.939999999999917</c:v>
                </c:pt>
                <c:pt idx="595">
                  <c:v>5.949999999999917</c:v>
                </c:pt>
                <c:pt idx="596">
                  <c:v>5.959999999999917</c:v>
                </c:pt>
                <c:pt idx="597">
                  <c:v>5.969999999999917</c:v>
                </c:pt>
                <c:pt idx="598">
                  <c:v>5.979999999999916</c:v>
                </c:pt>
                <c:pt idx="599">
                  <c:v>5.989999999999916</c:v>
                </c:pt>
                <c:pt idx="600">
                  <c:v>5.999999999999916</c:v>
                </c:pt>
                <c:pt idx="601">
                  <c:v>6.009999999999916</c:v>
                </c:pt>
                <c:pt idx="602">
                  <c:v>6.019999999999916</c:v>
                </c:pt>
                <c:pt idx="603">
                  <c:v>6.029999999999916</c:v>
                </c:pt>
                <c:pt idx="604">
                  <c:v>6.039999999999915</c:v>
                </c:pt>
                <c:pt idx="605">
                  <c:v>6.049999999999915</c:v>
                </c:pt>
                <c:pt idx="606">
                  <c:v>6.059999999999915</c:v>
                </c:pt>
                <c:pt idx="607">
                  <c:v>6.069999999999915</c:v>
                </c:pt>
                <c:pt idx="608">
                  <c:v>6.079999999999914</c:v>
                </c:pt>
                <c:pt idx="609">
                  <c:v>6.089999999999914</c:v>
                </c:pt>
                <c:pt idx="610">
                  <c:v>6.099999999999914</c:v>
                </c:pt>
                <c:pt idx="611">
                  <c:v>6.109999999999914</c:v>
                </c:pt>
                <c:pt idx="612">
                  <c:v>6.119999999999914</c:v>
                </c:pt>
                <c:pt idx="613">
                  <c:v>6.129999999999914</c:v>
                </c:pt>
                <c:pt idx="614">
                  <c:v>6.139999999999914</c:v>
                </c:pt>
                <c:pt idx="615">
                  <c:v>6.149999999999913</c:v>
                </c:pt>
                <c:pt idx="616">
                  <c:v>6.159999999999913</c:v>
                </c:pt>
                <c:pt idx="617">
                  <c:v>6.169999999999913</c:v>
                </c:pt>
                <c:pt idx="618">
                  <c:v>6.179999999999913</c:v>
                </c:pt>
                <c:pt idx="619">
                  <c:v>6.189999999999912</c:v>
                </c:pt>
                <c:pt idx="620">
                  <c:v>6.199999999999912</c:v>
                </c:pt>
                <c:pt idx="621">
                  <c:v>6.209999999999912</c:v>
                </c:pt>
                <c:pt idx="622">
                  <c:v>6.219999999999912</c:v>
                </c:pt>
                <c:pt idx="623">
                  <c:v>6.229999999999912</c:v>
                </c:pt>
                <c:pt idx="624">
                  <c:v>6.239999999999911</c:v>
                </c:pt>
                <c:pt idx="625">
                  <c:v>6.249999999999911</c:v>
                </c:pt>
                <c:pt idx="626">
                  <c:v>6.259999999999911</c:v>
                </c:pt>
                <c:pt idx="627">
                  <c:v>6.269999999999911</c:v>
                </c:pt>
                <c:pt idx="628">
                  <c:v>6.27999999999991</c:v>
                </c:pt>
                <c:pt idx="629">
                  <c:v>6.28999999999991</c:v>
                </c:pt>
                <c:pt idx="630">
                  <c:v>6.29999999999991</c:v>
                </c:pt>
                <c:pt idx="631">
                  <c:v>6.30999999999991</c:v>
                </c:pt>
                <c:pt idx="632">
                  <c:v>6.31999999999991</c:v>
                </c:pt>
                <c:pt idx="633">
                  <c:v>6.329999999999909</c:v>
                </c:pt>
                <c:pt idx="634">
                  <c:v>6.33999999999991</c:v>
                </c:pt>
                <c:pt idx="635">
                  <c:v>6.349999999999909</c:v>
                </c:pt>
                <c:pt idx="636">
                  <c:v>6.359999999999909</c:v>
                </c:pt>
                <c:pt idx="637">
                  <c:v>6.369999999999909</c:v>
                </c:pt>
                <c:pt idx="638">
                  <c:v>6.379999999999908</c:v>
                </c:pt>
                <c:pt idx="639">
                  <c:v>6.389999999999908</c:v>
                </c:pt>
                <c:pt idx="640">
                  <c:v>6.399999999999908</c:v>
                </c:pt>
                <c:pt idx="641">
                  <c:v>6.409999999999907</c:v>
                </c:pt>
                <c:pt idx="642">
                  <c:v>6.419999999999907</c:v>
                </c:pt>
                <c:pt idx="643">
                  <c:v>6.429999999999907</c:v>
                </c:pt>
                <c:pt idx="644">
                  <c:v>6.439999999999907</c:v>
                </c:pt>
                <c:pt idx="645">
                  <c:v>6.449999999999906</c:v>
                </c:pt>
                <c:pt idx="646">
                  <c:v>6.459999999999906</c:v>
                </c:pt>
                <c:pt idx="647">
                  <c:v>6.469999999999906</c:v>
                </c:pt>
                <c:pt idx="648">
                  <c:v>6.479999999999906</c:v>
                </c:pt>
                <c:pt idx="649">
                  <c:v>6.489999999999906</c:v>
                </c:pt>
                <c:pt idx="650">
                  <c:v>6.499999999999905</c:v>
                </c:pt>
                <c:pt idx="651">
                  <c:v>6.509999999999905</c:v>
                </c:pt>
                <c:pt idx="652">
                  <c:v>6.519999999999905</c:v>
                </c:pt>
                <c:pt idx="653">
                  <c:v>6.529999999999905</c:v>
                </c:pt>
                <c:pt idx="654">
                  <c:v>6.539999999999904</c:v>
                </c:pt>
                <c:pt idx="655">
                  <c:v>6.549999999999904</c:v>
                </c:pt>
                <c:pt idx="656">
                  <c:v>6.559999999999904</c:v>
                </c:pt>
                <c:pt idx="657">
                  <c:v>6.569999999999904</c:v>
                </c:pt>
                <c:pt idx="658">
                  <c:v>6.579999999999904</c:v>
                </c:pt>
                <c:pt idx="659">
                  <c:v>6.589999999999904</c:v>
                </c:pt>
                <c:pt idx="660">
                  <c:v>6.599999999999904</c:v>
                </c:pt>
                <c:pt idx="661">
                  <c:v>6.609999999999903</c:v>
                </c:pt>
                <c:pt idx="662">
                  <c:v>6.619999999999903</c:v>
                </c:pt>
                <c:pt idx="663">
                  <c:v>6.629999999999903</c:v>
                </c:pt>
                <c:pt idx="664">
                  <c:v>6.639999999999903</c:v>
                </c:pt>
                <c:pt idx="665">
                  <c:v>6.649999999999903</c:v>
                </c:pt>
                <c:pt idx="666">
                  <c:v>6.659999999999902</c:v>
                </c:pt>
                <c:pt idx="667">
                  <c:v>6.669999999999902</c:v>
                </c:pt>
                <c:pt idx="668">
                  <c:v>6.679999999999902</c:v>
                </c:pt>
                <c:pt idx="669">
                  <c:v>6.689999999999902</c:v>
                </c:pt>
                <c:pt idx="670">
                  <c:v>6.699999999999901</c:v>
                </c:pt>
                <c:pt idx="671">
                  <c:v>6.709999999999901</c:v>
                </c:pt>
                <c:pt idx="672">
                  <c:v>6.719999999999901</c:v>
                </c:pt>
                <c:pt idx="673">
                  <c:v>6.729999999999901</c:v>
                </c:pt>
                <c:pt idx="674">
                  <c:v>6.7399999999999</c:v>
                </c:pt>
                <c:pt idx="675">
                  <c:v>6.7499999999999</c:v>
                </c:pt>
                <c:pt idx="676">
                  <c:v>6.7599999999999</c:v>
                </c:pt>
                <c:pt idx="677">
                  <c:v>6.7699999999999</c:v>
                </c:pt>
                <c:pt idx="678">
                  <c:v>6.7799999999999</c:v>
                </c:pt>
                <c:pt idx="679">
                  <c:v>6.7899999999999</c:v>
                </c:pt>
                <c:pt idx="680">
                  <c:v>6.7999999999999</c:v>
                </c:pt>
                <c:pt idx="681">
                  <c:v>6.8099999999999</c:v>
                </c:pt>
                <c:pt idx="682">
                  <c:v>6.819999999999899</c:v>
                </c:pt>
                <c:pt idx="683">
                  <c:v>6.829999999999899</c:v>
                </c:pt>
                <c:pt idx="684">
                  <c:v>6.839999999999898</c:v>
                </c:pt>
                <c:pt idx="685">
                  <c:v>6.849999999999898</c:v>
                </c:pt>
                <c:pt idx="686">
                  <c:v>6.859999999999898</c:v>
                </c:pt>
                <c:pt idx="687">
                  <c:v>6.869999999999898</c:v>
                </c:pt>
                <c:pt idx="688">
                  <c:v>6.879999999999897</c:v>
                </c:pt>
                <c:pt idx="689">
                  <c:v>6.889999999999897</c:v>
                </c:pt>
                <c:pt idx="690">
                  <c:v>6.899999999999897</c:v>
                </c:pt>
                <c:pt idx="691">
                  <c:v>6.909999999999897</c:v>
                </c:pt>
                <c:pt idx="692">
                  <c:v>6.919999999999896</c:v>
                </c:pt>
                <c:pt idx="693">
                  <c:v>6.929999999999896</c:v>
                </c:pt>
                <c:pt idx="694">
                  <c:v>6.939999999999896</c:v>
                </c:pt>
                <c:pt idx="695">
                  <c:v>6.949999999999896</c:v>
                </c:pt>
                <c:pt idx="696">
                  <c:v>6.959999999999896</c:v>
                </c:pt>
                <c:pt idx="697">
                  <c:v>6.969999999999895</c:v>
                </c:pt>
                <c:pt idx="698">
                  <c:v>6.979999999999895</c:v>
                </c:pt>
                <c:pt idx="699">
                  <c:v>6.989999999999895</c:v>
                </c:pt>
                <c:pt idx="700">
                  <c:v>6.999999999999895</c:v>
                </c:pt>
                <c:pt idx="701">
                  <c:v>7.009999999999894</c:v>
                </c:pt>
                <c:pt idx="702">
                  <c:v>7.019999999999894</c:v>
                </c:pt>
                <c:pt idx="703">
                  <c:v>7.029999999999894</c:v>
                </c:pt>
                <c:pt idx="704">
                  <c:v>7.039999999999894</c:v>
                </c:pt>
                <c:pt idx="705">
                  <c:v>7.049999999999894</c:v>
                </c:pt>
                <c:pt idx="706">
                  <c:v>7.059999999999894</c:v>
                </c:pt>
                <c:pt idx="707">
                  <c:v>7.069999999999894</c:v>
                </c:pt>
                <c:pt idx="708">
                  <c:v>7.079999999999893</c:v>
                </c:pt>
                <c:pt idx="709">
                  <c:v>7.089999999999893</c:v>
                </c:pt>
                <c:pt idx="710">
                  <c:v>7.099999999999893</c:v>
                </c:pt>
                <c:pt idx="711">
                  <c:v>7.109999999999893</c:v>
                </c:pt>
                <c:pt idx="712">
                  <c:v>7.119999999999893</c:v>
                </c:pt>
                <c:pt idx="713">
                  <c:v>7.129999999999892</c:v>
                </c:pt>
                <c:pt idx="714">
                  <c:v>7.139999999999892</c:v>
                </c:pt>
                <c:pt idx="715">
                  <c:v>7.149999999999892</c:v>
                </c:pt>
                <c:pt idx="716">
                  <c:v>7.159999999999892</c:v>
                </c:pt>
                <c:pt idx="717">
                  <c:v>7.169999999999892</c:v>
                </c:pt>
                <c:pt idx="718">
                  <c:v>7.179999999999891</c:v>
                </c:pt>
                <c:pt idx="719">
                  <c:v>7.189999999999891</c:v>
                </c:pt>
                <c:pt idx="720">
                  <c:v>7.199999999999891</c:v>
                </c:pt>
                <c:pt idx="721">
                  <c:v>7.20999999999989</c:v>
                </c:pt>
                <c:pt idx="722">
                  <c:v>7.21999999999989</c:v>
                </c:pt>
                <c:pt idx="723">
                  <c:v>7.22999999999989</c:v>
                </c:pt>
                <c:pt idx="724">
                  <c:v>7.23999999999989</c:v>
                </c:pt>
                <c:pt idx="725">
                  <c:v>7.24999999999989</c:v>
                </c:pt>
                <c:pt idx="726">
                  <c:v>7.25999999999989</c:v>
                </c:pt>
                <c:pt idx="727">
                  <c:v>7.26999999999989</c:v>
                </c:pt>
                <c:pt idx="728">
                  <c:v>7.27999999999989</c:v>
                </c:pt>
                <c:pt idx="729">
                  <c:v>7.289999999999888</c:v>
                </c:pt>
                <c:pt idx="730">
                  <c:v>7.299999999999888</c:v>
                </c:pt>
                <c:pt idx="731">
                  <c:v>7.309999999999888</c:v>
                </c:pt>
                <c:pt idx="732">
                  <c:v>7.319999999999888</c:v>
                </c:pt>
                <c:pt idx="733">
                  <c:v>7.329999999999888</c:v>
                </c:pt>
                <c:pt idx="734">
                  <c:v>7.339999999999887</c:v>
                </c:pt>
                <c:pt idx="735">
                  <c:v>7.349999999999887</c:v>
                </c:pt>
                <c:pt idx="736">
                  <c:v>7.359999999999887</c:v>
                </c:pt>
                <c:pt idx="737">
                  <c:v>7.369999999999887</c:v>
                </c:pt>
                <c:pt idx="738">
                  <c:v>7.379999999999887</c:v>
                </c:pt>
                <c:pt idx="739">
                  <c:v>7.389999999999886</c:v>
                </c:pt>
                <c:pt idx="740">
                  <c:v>7.399999999999886</c:v>
                </c:pt>
                <c:pt idx="741">
                  <c:v>7.409999999999886</c:v>
                </c:pt>
                <c:pt idx="742">
                  <c:v>7.419999999999886</c:v>
                </c:pt>
                <c:pt idx="743">
                  <c:v>7.429999999999885</c:v>
                </c:pt>
                <c:pt idx="744">
                  <c:v>7.439999999999885</c:v>
                </c:pt>
                <c:pt idx="745">
                  <c:v>7.449999999999885</c:v>
                </c:pt>
                <c:pt idx="746">
                  <c:v>7.459999999999885</c:v>
                </c:pt>
                <c:pt idx="747">
                  <c:v>7.469999999999885</c:v>
                </c:pt>
                <c:pt idx="748">
                  <c:v>7.479999999999884</c:v>
                </c:pt>
                <c:pt idx="749">
                  <c:v>7.489999999999884</c:v>
                </c:pt>
                <c:pt idx="750">
                  <c:v>7.499999999999884</c:v>
                </c:pt>
                <c:pt idx="751">
                  <c:v>7.509999999999884</c:v>
                </c:pt>
                <c:pt idx="752">
                  <c:v>7.519999999999884</c:v>
                </c:pt>
                <c:pt idx="753">
                  <c:v>7.529999999999884</c:v>
                </c:pt>
                <c:pt idx="754">
                  <c:v>7.539999999999883</c:v>
                </c:pt>
                <c:pt idx="755">
                  <c:v>7.549999999999883</c:v>
                </c:pt>
                <c:pt idx="756">
                  <c:v>7.559999999999883</c:v>
                </c:pt>
                <c:pt idx="757">
                  <c:v>7.569999999999883</c:v>
                </c:pt>
                <c:pt idx="758">
                  <c:v>7.579999999999882</c:v>
                </c:pt>
                <c:pt idx="759">
                  <c:v>7.589999999999882</c:v>
                </c:pt>
                <c:pt idx="760">
                  <c:v>7.599999999999882</c:v>
                </c:pt>
                <c:pt idx="761">
                  <c:v>7.609999999999882</c:v>
                </c:pt>
                <c:pt idx="762">
                  <c:v>7.619999999999882</c:v>
                </c:pt>
                <c:pt idx="763">
                  <c:v>7.629999999999882</c:v>
                </c:pt>
                <c:pt idx="764">
                  <c:v>7.639999999999881</c:v>
                </c:pt>
                <c:pt idx="765">
                  <c:v>7.649999999999881</c:v>
                </c:pt>
                <c:pt idx="766">
                  <c:v>7.659999999999881</c:v>
                </c:pt>
                <c:pt idx="767">
                  <c:v>7.669999999999881</c:v>
                </c:pt>
                <c:pt idx="768">
                  <c:v>7.67999999999988</c:v>
                </c:pt>
                <c:pt idx="769">
                  <c:v>7.68999999999988</c:v>
                </c:pt>
                <c:pt idx="770">
                  <c:v>7.69999999999988</c:v>
                </c:pt>
                <c:pt idx="771">
                  <c:v>7.70999999999988</c:v>
                </c:pt>
                <c:pt idx="772">
                  <c:v>7.71999999999988</c:v>
                </c:pt>
                <c:pt idx="773">
                  <c:v>7.72999999999988</c:v>
                </c:pt>
                <c:pt idx="774">
                  <c:v>7.73999999999988</c:v>
                </c:pt>
                <c:pt idx="775">
                  <c:v>7.74999999999988</c:v>
                </c:pt>
                <c:pt idx="776">
                  <c:v>7.759999999999878</c:v>
                </c:pt>
                <c:pt idx="777">
                  <c:v>7.769999999999878</c:v>
                </c:pt>
                <c:pt idx="778">
                  <c:v>7.779999999999878</c:v>
                </c:pt>
                <c:pt idx="779">
                  <c:v>7.789999999999878</c:v>
                </c:pt>
                <c:pt idx="780">
                  <c:v>7.799999999999878</c:v>
                </c:pt>
                <c:pt idx="781">
                  <c:v>7.809999999999877</c:v>
                </c:pt>
                <c:pt idx="782">
                  <c:v>7.819999999999877</c:v>
                </c:pt>
                <c:pt idx="783">
                  <c:v>7.829999999999877</c:v>
                </c:pt>
                <c:pt idx="784">
                  <c:v>7.839999999999877</c:v>
                </c:pt>
                <c:pt idx="785">
                  <c:v>7.849999999999877</c:v>
                </c:pt>
                <c:pt idx="786">
                  <c:v>7.859999999999876</c:v>
                </c:pt>
                <c:pt idx="787">
                  <c:v>7.869999999999876</c:v>
                </c:pt>
                <c:pt idx="788">
                  <c:v>7.879999999999876</c:v>
                </c:pt>
                <c:pt idx="789">
                  <c:v>7.889999999999876</c:v>
                </c:pt>
                <c:pt idx="790">
                  <c:v>7.899999999999875</c:v>
                </c:pt>
                <c:pt idx="791">
                  <c:v>7.909999999999875</c:v>
                </c:pt>
                <c:pt idx="792">
                  <c:v>7.919999999999875</c:v>
                </c:pt>
                <c:pt idx="793">
                  <c:v>7.929999999999875</c:v>
                </c:pt>
                <c:pt idx="794">
                  <c:v>7.939999999999875</c:v>
                </c:pt>
                <c:pt idx="795">
                  <c:v>7.949999999999874</c:v>
                </c:pt>
                <c:pt idx="796">
                  <c:v>7.959999999999874</c:v>
                </c:pt>
                <c:pt idx="797">
                  <c:v>7.969999999999874</c:v>
                </c:pt>
                <c:pt idx="798">
                  <c:v>7.979999999999874</c:v>
                </c:pt>
                <c:pt idx="799">
                  <c:v>7.989999999999874</c:v>
                </c:pt>
                <c:pt idx="800">
                  <c:v>7.999999999999873</c:v>
                </c:pt>
                <c:pt idx="801">
                  <c:v>8.009999999999873</c:v>
                </c:pt>
                <c:pt idx="802">
                  <c:v>8.019999999999873</c:v>
                </c:pt>
                <c:pt idx="803">
                  <c:v>8.029999999999873</c:v>
                </c:pt>
                <c:pt idx="804">
                  <c:v>8.039999999999873</c:v>
                </c:pt>
                <c:pt idx="805">
                  <c:v>8.049999999999873</c:v>
                </c:pt>
                <c:pt idx="806">
                  <c:v>8.059999999999872</c:v>
                </c:pt>
                <c:pt idx="807">
                  <c:v>8.069999999999872</c:v>
                </c:pt>
                <c:pt idx="808">
                  <c:v>8.079999999999872</c:v>
                </c:pt>
                <c:pt idx="809">
                  <c:v>8.089999999999871</c:v>
                </c:pt>
                <c:pt idx="810">
                  <c:v>8.099999999999871</c:v>
                </c:pt>
                <c:pt idx="811">
                  <c:v>8.109999999999871</c:v>
                </c:pt>
                <c:pt idx="812">
                  <c:v>8.119999999999871</c:v>
                </c:pt>
                <c:pt idx="813">
                  <c:v>8.129999999999871</c:v>
                </c:pt>
                <c:pt idx="814">
                  <c:v>8.139999999999871</c:v>
                </c:pt>
                <c:pt idx="815">
                  <c:v>8.149999999999871</c:v>
                </c:pt>
                <c:pt idx="816">
                  <c:v>8.15999999999987</c:v>
                </c:pt>
                <c:pt idx="817">
                  <c:v>8.16999999999987</c:v>
                </c:pt>
                <c:pt idx="818">
                  <c:v>8.17999999999987</c:v>
                </c:pt>
                <c:pt idx="819">
                  <c:v>8.18999999999987</c:v>
                </c:pt>
                <c:pt idx="820">
                  <c:v>8.19999999999987</c:v>
                </c:pt>
                <c:pt idx="821">
                  <c:v>8.20999999999987</c:v>
                </c:pt>
                <c:pt idx="822">
                  <c:v>8.21999999999987</c:v>
                </c:pt>
                <c:pt idx="823">
                  <c:v>8.229999999999868</c:v>
                </c:pt>
                <c:pt idx="824">
                  <c:v>8.239999999999868</c:v>
                </c:pt>
                <c:pt idx="825">
                  <c:v>8.249999999999868</c:v>
                </c:pt>
                <c:pt idx="826">
                  <c:v>8.259999999999868</c:v>
                </c:pt>
                <c:pt idx="827">
                  <c:v>8.269999999999868</c:v>
                </c:pt>
                <c:pt idx="828">
                  <c:v>8.279999999999867</c:v>
                </c:pt>
                <c:pt idx="829">
                  <c:v>8.289999999999867</c:v>
                </c:pt>
                <c:pt idx="830">
                  <c:v>8.299999999999867</c:v>
                </c:pt>
                <c:pt idx="831">
                  <c:v>8.309999999999867</c:v>
                </c:pt>
                <c:pt idx="832">
                  <c:v>8.319999999999867</c:v>
                </c:pt>
                <c:pt idx="833">
                  <c:v>8.329999999999866</c:v>
                </c:pt>
                <c:pt idx="834">
                  <c:v>8.339999999999866</c:v>
                </c:pt>
                <c:pt idx="835">
                  <c:v>8.349999999999866</c:v>
                </c:pt>
                <c:pt idx="836">
                  <c:v>8.359999999999866</c:v>
                </c:pt>
                <c:pt idx="837">
                  <c:v>8.369999999999865</c:v>
                </c:pt>
                <c:pt idx="838">
                  <c:v>8.379999999999865</c:v>
                </c:pt>
                <c:pt idx="839">
                  <c:v>8.389999999999865</c:v>
                </c:pt>
                <c:pt idx="840">
                  <c:v>8.399999999999865</c:v>
                </c:pt>
                <c:pt idx="841">
                  <c:v>8.409999999999865</c:v>
                </c:pt>
                <c:pt idx="842">
                  <c:v>8.419999999999864</c:v>
                </c:pt>
                <c:pt idx="843">
                  <c:v>8.429999999999864</c:v>
                </c:pt>
                <c:pt idx="844">
                  <c:v>8.439999999999864</c:v>
                </c:pt>
                <c:pt idx="845">
                  <c:v>8.449999999999864</c:v>
                </c:pt>
                <c:pt idx="846">
                  <c:v>8.459999999999864</c:v>
                </c:pt>
                <c:pt idx="847">
                  <c:v>8.469999999999863</c:v>
                </c:pt>
                <c:pt idx="848">
                  <c:v>8.479999999999863</c:v>
                </c:pt>
                <c:pt idx="849">
                  <c:v>8.489999999999863</c:v>
                </c:pt>
                <c:pt idx="850">
                  <c:v>8.499999999999863</c:v>
                </c:pt>
                <c:pt idx="851">
                  <c:v>8.509999999999863</c:v>
                </c:pt>
                <c:pt idx="852">
                  <c:v>8.519999999999862</c:v>
                </c:pt>
                <c:pt idx="853">
                  <c:v>8.529999999999862</c:v>
                </c:pt>
                <c:pt idx="854">
                  <c:v>8.539999999999862</c:v>
                </c:pt>
                <c:pt idx="855">
                  <c:v>8.549999999999862</c:v>
                </c:pt>
                <c:pt idx="856">
                  <c:v>8.55999999999986</c:v>
                </c:pt>
                <c:pt idx="857">
                  <c:v>8.56999999999986</c:v>
                </c:pt>
                <c:pt idx="858">
                  <c:v>8.57999999999986</c:v>
                </c:pt>
                <c:pt idx="859">
                  <c:v>8.58999999999986</c:v>
                </c:pt>
                <c:pt idx="860">
                  <c:v>8.59999999999986</c:v>
                </c:pt>
                <c:pt idx="861">
                  <c:v>8.60999999999986</c:v>
                </c:pt>
                <c:pt idx="862">
                  <c:v>8.61999999999986</c:v>
                </c:pt>
                <c:pt idx="863">
                  <c:v>8.62999999999986</c:v>
                </c:pt>
                <c:pt idx="864">
                  <c:v>8.63999999999986</c:v>
                </c:pt>
                <c:pt idx="865">
                  <c:v>8.64999999999986</c:v>
                </c:pt>
                <c:pt idx="866">
                  <c:v>8.65999999999986</c:v>
                </c:pt>
                <c:pt idx="867">
                  <c:v>8.66999999999986</c:v>
                </c:pt>
                <c:pt idx="868">
                  <c:v>8.67999999999986</c:v>
                </c:pt>
                <c:pt idx="869">
                  <c:v>8.68999999999986</c:v>
                </c:pt>
                <c:pt idx="870">
                  <c:v>8.699999999999858</c:v>
                </c:pt>
                <c:pt idx="871">
                  <c:v>8.709999999999858</c:v>
                </c:pt>
                <c:pt idx="872">
                  <c:v>8.719999999999858</c:v>
                </c:pt>
                <c:pt idx="873">
                  <c:v>8.729999999999858</c:v>
                </c:pt>
                <c:pt idx="874">
                  <c:v>8.739999999999858</c:v>
                </c:pt>
                <c:pt idx="875">
                  <c:v>8.749999999999858</c:v>
                </c:pt>
                <c:pt idx="876">
                  <c:v>8.759999999999857</c:v>
                </c:pt>
                <c:pt idx="877">
                  <c:v>8.769999999999857</c:v>
                </c:pt>
                <c:pt idx="878">
                  <c:v>8.779999999999857</c:v>
                </c:pt>
                <c:pt idx="879">
                  <c:v>8.789999999999857</c:v>
                </c:pt>
                <c:pt idx="880">
                  <c:v>8.799999999999857</c:v>
                </c:pt>
                <c:pt idx="881">
                  <c:v>8.809999999999856</c:v>
                </c:pt>
                <c:pt idx="882">
                  <c:v>8.819999999999856</c:v>
                </c:pt>
                <c:pt idx="883">
                  <c:v>8.829999999999856</c:v>
                </c:pt>
                <c:pt idx="884">
                  <c:v>8.839999999999855</c:v>
                </c:pt>
                <c:pt idx="885">
                  <c:v>8.849999999999855</c:v>
                </c:pt>
                <c:pt idx="886">
                  <c:v>8.859999999999855</c:v>
                </c:pt>
                <c:pt idx="887">
                  <c:v>8.869999999999855</c:v>
                </c:pt>
                <c:pt idx="888">
                  <c:v>8.879999999999855</c:v>
                </c:pt>
                <c:pt idx="889">
                  <c:v>8.889999999999854</c:v>
                </c:pt>
                <c:pt idx="890">
                  <c:v>8.899999999999854</c:v>
                </c:pt>
                <c:pt idx="891">
                  <c:v>8.909999999999854</c:v>
                </c:pt>
                <c:pt idx="892">
                  <c:v>8.919999999999854</c:v>
                </c:pt>
                <c:pt idx="893">
                  <c:v>8.929999999999854</c:v>
                </c:pt>
                <c:pt idx="894">
                  <c:v>8.939999999999853</c:v>
                </c:pt>
                <c:pt idx="895">
                  <c:v>8.949999999999853</c:v>
                </c:pt>
                <c:pt idx="896">
                  <c:v>8.959999999999853</c:v>
                </c:pt>
                <c:pt idx="897">
                  <c:v>8.969999999999853</c:v>
                </c:pt>
                <c:pt idx="898">
                  <c:v>8.979999999999852</c:v>
                </c:pt>
                <c:pt idx="899">
                  <c:v>8.989999999999852</c:v>
                </c:pt>
                <c:pt idx="900">
                  <c:v>8.999999999999852</c:v>
                </c:pt>
                <c:pt idx="901">
                  <c:v>9.009999999999852</c:v>
                </c:pt>
                <c:pt idx="902">
                  <c:v>9.019999999999852</c:v>
                </c:pt>
                <c:pt idx="903">
                  <c:v>9.029999999999851</c:v>
                </c:pt>
                <c:pt idx="904">
                  <c:v>9.039999999999851</c:v>
                </c:pt>
                <c:pt idx="905">
                  <c:v>9.049999999999851</c:v>
                </c:pt>
                <c:pt idx="906">
                  <c:v>9.05999999999985</c:v>
                </c:pt>
                <c:pt idx="907">
                  <c:v>9.06999999999985</c:v>
                </c:pt>
                <c:pt idx="908">
                  <c:v>9.07999999999985</c:v>
                </c:pt>
                <c:pt idx="909">
                  <c:v>9.08999999999985</c:v>
                </c:pt>
                <c:pt idx="910">
                  <c:v>9.09999999999985</c:v>
                </c:pt>
                <c:pt idx="911">
                  <c:v>9.10999999999985</c:v>
                </c:pt>
                <c:pt idx="912">
                  <c:v>9.11999999999985</c:v>
                </c:pt>
                <c:pt idx="913">
                  <c:v>9.12999999999985</c:v>
                </c:pt>
                <c:pt idx="914">
                  <c:v>9.13999999999985</c:v>
                </c:pt>
                <c:pt idx="915">
                  <c:v>9.14999999999985</c:v>
                </c:pt>
                <c:pt idx="916">
                  <c:v>9.15999999999985</c:v>
                </c:pt>
                <c:pt idx="917">
                  <c:v>9.169999999999848</c:v>
                </c:pt>
                <c:pt idx="918">
                  <c:v>9.179999999999848</c:v>
                </c:pt>
                <c:pt idx="919">
                  <c:v>9.189999999999848</c:v>
                </c:pt>
                <c:pt idx="920">
                  <c:v>9.199999999999848</c:v>
                </c:pt>
                <c:pt idx="921">
                  <c:v>9.209999999999848</c:v>
                </c:pt>
                <c:pt idx="922">
                  <c:v>9.219999999999847</c:v>
                </c:pt>
                <c:pt idx="923">
                  <c:v>9.229999999999847</c:v>
                </c:pt>
                <c:pt idx="924">
                  <c:v>9.239999999999847</c:v>
                </c:pt>
                <c:pt idx="925">
                  <c:v>9.249999999999847</c:v>
                </c:pt>
                <c:pt idx="926">
                  <c:v>9.259999999999846</c:v>
                </c:pt>
                <c:pt idx="927">
                  <c:v>9.269999999999846</c:v>
                </c:pt>
                <c:pt idx="928">
                  <c:v>9.279999999999846</c:v>
                </c:pt>
                <c:pt idx="929">
                  <c:v>9.289999999999846</c:v>
                </c:pt>
                <c:pt idx="930">
                  <c:v>9.299999999999846</c:v>
                </c:pt>
                <c:pt idx="931">
                  <c:v>9.309999999999845</c:v>
                </c:pt>
                <c:pt idx="932">
                  <c:v>9.319999999999845</c:v>
                </c:pt>
                <c:pt idx="933">
                  <c:v>9.329999999999845</c:v>
                </c:pt>
                <c:pt idx="934">
                  <c:v>9.339999999999845</c:v>
                </c:pt>
                <c:pt idx="935">
                  <c:v>9.349999999999845</c:v>
                </c:pt>
                <c:pt idx="936">
                  <c:v>9.359999999999844</c:v>
                </c:pt>
                <c:pt idx="937">
                  <c:v>9.369999999999844</c:v>
                </c:pt>
                <c:pt idx="938">
                  <c:v>9.379999999999844</c:v>
                </c:pt>
                <c:pt idx="939">
                  <c:v>9.389999999999844</c:v>
                </c:pt>
                <c:pt idx="940">
                  <c:v>9.399999999999843</c:v>
                </c:pt>
                <c:pt idx="941">
                  <c:v>9.409999999999843</c:v>
                </c:pt>
                <c:pt idx="942">
                  <c:v>9.419999999999843</c:v>
                </c:pt>
                <c:pt idx="943">
                  <c:v>9.429999999999843</c:v>
                </c:pt>
                <c:pt idx="944">
                  <c:v>9.439999999999843</c:v>
                </c:pt>
                <c:pt idx="945">
                  <c:v>9.449999999999842</c:v>
                </c:pt>
                <c:pt idx="946">
                  <c:v>9.45999999999984</c:v>
                </c:pt>
                <c:pt idx="947">
                  <c:v>9.46999999999984</c:v>
                </c:pt>
                <c:pt idx="948">
                  <c:v>9.47999999999984</c:v>
                </c:pt>
                <c:pt idx="949">
                  <c:v>9.48999999999984</c:v>
                </c:pt>
                <c:pt idx="950">
                  <c:v>9.49999999999984</c:v>
                </c:pt>
                <c:pt idx="951">
                  <c:v>9.50999999999984</c:v>
                </c:pt>
                <c:pt idx="952">
                  <c:v>9.51999999999984</c:v>
                </c:pt>
                <c:pt idx="953">
                  <c:v>9.52999999999984</c:v>
                </c:pt>
                <c:pt idx="954">
                  <c:v>9.53999999999984</c:v>
                </c:pt>
                <c:pt idx="955">
                  <c:v>9.54999999999984</c:v>
                </c:pt>
                <c:pt idx="956">
                  <c:v>9.55999999999984</c:v>
                </c:pt>
                <c:pt idx="957">
                  <c:v>9.56999999999984</c:v>
                </c:pt>
                <c:pt idx="958">
                  <c:v>9.57999999999984</c:v>
                </c:pt>
                <c:pt idx="959">
                  <c:v>9.58999999999984</c:v>
                </c:pt>
                <c:pt idx="960">
                  <c:v>9.59999999999984</c:v>
                </c:pt>
                <c:pt idx="961">
                  <c:v>9.60999999999984</c:v>
                </c:pt>
                <c:pt idx="962">
                  <c:v>9.61999999999984</c:v>
                </c:pt>
                <c:pt idx="963">
                  <c:v>9.62999999999984</c:v>
                </c:pt>
                <c:pt idx="964">
                  <c:v>9.639999999999838</c:v>
                </c:pt>
                <c:pt idx="965">
                  <c:v>9.649999999999838</c:v>
                </c:pt>
                <c:pt idx="966">
                  <c:v>9.659999999999838</c:v>
                </c:pt>
                <c:pt idx="967">
                  <c:v>9.669999999999838</c:v>
                </c:pt>
                <c:pt idx="968">
                  <c:v>9.679999999999837</c:v>
                </c:pt>
                <c:pt idx="969">
                  <c:v>9.689999999999837</c:v>
                </c:pt>
                <c:pt idx="970">
                  <c:v>9.699999999999837</c:v>
                </c:pt>
                <c:pt idx="971">
                  <c:v>9.709999999999837</c:v>
                </c:pt>
                <c:pt idx="972">
                  <c:v>9.719999999999837</c:v>
                </c:pt>
                <c:pt idx="973">
                  <c:v>9.729999999999837</c:v>
                </c:pt>
                <c:pt idx="974">
                  <c:v>9.739999999999837</c:v>
                </c:pt>
                <c:pt idx="975">
                  <c:v>9.749999999999836</c:v>
                </c:pt>
                <c:pt idx="976">
                  <c:v>9.759999999999836</c:v>
                </c:pt>
                <c:pt idx="977">
                  <c:v>9.769999999999836</c:v>
                </c:pt>
                <c:pt idx="978">
                  <c:v>9.779999999999835</c:v>
                </c:pt>
                <c:pt idx="979">
                  <c:v>9.789999999999835</c:v>
                </c:pt>
                <c:pt idx="980">
                  <c:v>9.799999999999835</c:v>
                </c:pt>
                <c:pt idx="981">
                  <c:v>9.809999999999835</c:v>
                </c:pt>
                <c:pt idx="982">
                  <c:v>9.819999999999835</c:v>
                </c:pt>
                <c:pt idx="983">
                  <c:v>9.829999999999834</c:v>
                </c:pt>
                <c:pt idx="984">
                  <c:v>9.839999999999834</c:v>
                </c:pt>
                <c:pt idx="985">
                  <c:v>9.849999999999834</c:v>
                </c:pt>
                <c:pt idx="986">
                  <c:v>9.859999999999834</c:v>
                </c:pt>
                <c:pt idx="987">
                  <c:v>9.869999999999833</c:v>
                </c:pt>
                <c:pt idx="988">
                  <c:v>9.879999999999833</c:v>
                </c:pt>
                <c:pt idx="989">
                  <c:v>9.889999999999833</c:v>
                </c:pt>
                <c:pt idx="990">
                  <c:v>9.899999999999833</c:v>
                </c:pt>
                <c:pt idx="991">
                  <c:v>9.909999999999833</c:v>
                </c:pt>
                <c:pt idx="992">
                  <c:v>9.919999999999832</c:v>
                </c:pt>
                <c:pt idx="993">
                  <c:v>9.929999999999832</c:v>
                </c:pt>
                <c:pt idx="994">
                  <c:v>9.939999999999832</c:v>
                </c:pt>
                <c:pt idx="995">
                  <c:v>9.949999999999832</c:v>
                </c:pt>
                <c:pt idx="996">
                  <c:v>9.95999999999983</c:v>
                </c:pt>
                <c:pt idx="997">
                  <c:v>9.96999999999983</c:v>
                </c:pt>
                <c:pt idx="998">
                  <c:v>9.97999999999983</c:v>
                </c:pt>
                <c:pt idx="999">
                  <c:v>9.98999999999983</c:v>
                </c:pt>
                <c:pt idx="1000">
                  <c:v>9.99999999999983</c:v>
                </c:pt>
              </c:numCache>
            </c:numRef>
          </c:xVal>
          <c:yVal>
            <c:numRef>
              <c:f>'Normal vs Binomial'!$W$7:$W$1007</c:f>
              <c:numCache>
                <c:formatCode>General</c:formatCode>
                <c:ptCount val="1001"/>
                <c:pt idx="0">
                  <c:v>0.00170007332050407</c:v>
                </c:pt>
                <c:pt idx="1">
                  <c:v>0.00173438239172727</c:v>
                </c:pt>
                <c:pt idx="2">
                  <c:v>0.00176931307818945</c:v>
                </c:pt>
                <c:pt idx="3">
                  <c:v>0.0018048750767634</c:v>
                </c:pt>
                <c:pt idx="4">
                  <c:v>0.00184107820290309</c:v>
                </c:pt>
                <c:pt idx="5">
                  <c:v>0.001877932391441</c:v>
                </c:pt>
                <c:pt idx="6">
                  <c:v>0.0019154476973771</c:v>
                </c:pt>
                <c:pt idx="7">
                  <c:v>0.00195363429665959</c:v>
                </c:pt>
                <c:pt idx="8">
                  <c:v>0.00199250248695667</c:v>
                </c:pt>
                <c:pt idx="9">
                  <c:v>0.00203206268841924</c:v>
                </c:pt>
                <c:pt idx="10">
                  <c:v>0.00207232544443395</c:v>
                </c:pt>
                <c:pt idx="11">
                  <c:v>0.00211330142236638</c:v>
                </c:pt>
                <c:pt idx="12">
                  <c:v>0.00215500141429394</c:v>
                </c:pt>
                <c:pt idx="13">
                  <c:v>0.00219743633772804</c:v>
                </c:pt>
                <c:pt idx="14">
                  <c:v>0.00224061723632521</c:v>
                </c:pt>
                <c:pt idx="15">
                  <c:v>0.00228455528058679</c:v>
                </c:pt>
                <c:pt idx="16">
                  <c:v>0.0023292617685467</c:v>
                </c:pt>
                <c:pt idx="17">
                  <c:v>0.00237474812644703</c:v>
                </c:pt>
                <c:pt idx="18">
                  <c:v>0.00242102590940093</c:v>
                </c:pt>
                <c:pt idx="19">
                  <c:v>0.00246810680204245</c:v>
                </c:pt>
                <c:pt idx="20">
                  <c:v>0.00251600261916288</c:v>
                </c:pt>
                <c:pt idx="21">
                  <c:v>0.00256472530633322</c:v>
                </c:pt>
                <c:pt idx="22">
                  <c:v>0.00261428694051234</c:v>
                </c:pt>
                <c:pt idx="23">
                  <c:v>0.00266469973064034</c:v>
                </c:pt>
                <c:pt idx="24">
                  <c:v>0.00271597601821681</c:v>
                </c:pt>
                <c:pt idx="25">
                  <c:v>0.00276812827786349</c:v>
                </c:pt>
                <c:pt idx="26">
                  <c:v>0.00282116911787078</c:v>
                </c:pt>
                <c:pt idx="27">
                  <c:v>0.00287511128072792</c:v>
                </c:pt>
                <c:pt idx="28">
                  <c:v>0.00292996764363609</c:v>
                </c:pt>
                <c:pt idx="29">
                  <c:v>0.00298575121900431</c:v>
                </c:pt>
                <c:pt idx="30">
                  <c:v>0.0030424751549273</c:v>
                </c:pt>
                <c:pt idx="31">
                  <c:v>0.00310015273564528</c:v>
                </c:pt>
                <c:pt idx="32">
                  <c:v>0.0031587973819848</c:v>
                </c:pt>
                <c:pt idx="33">
                  <c:v>0.00321842265178058</c:v>
                </c:pt>
                <c:pt idx="34">
                  <c:v>0.00327904224027752</c:v>
                </c:pt>
                <c:pt idx="35">
                  <c:v>0.00334066998051265</c:v>
                </c:pt>
                <c:pt idx="36">
                  <c:v>0.00340331984367638</c:v>
                </c:pt>
                <c:pt idx="37">
                  <c:v>0.0034670059394528</c:v>
                </c:pt>
                <c:pt idx="38">
                  <c:v>0.00353174251633828</c:v>
                </c:pt>
                <c:pt idx="39">
                  <c:v>0.00359754396193806</c:v>
                </c:pt>
                <c:pt idx="40">
                  <c:v>0.00366442480324033</c:v>
                </c:pt>
                <c:pt idx="41">
                  <c:v>0.00373239970686723</c:v>
                </c:pt>
                <c:pt idx="42">
                  <c:v>0.00380148347930245</c:v>
                </c:pt>
                <c:pt idx="43">
                  <c:v>0.00387169106709467</c:v>
                </c:pt>
                <c:pt idx="44">
                  <c:v>0.0039430375570366</c:v>
                </c:pt>
                <c:pt idx="45">
                  <c:v>0.00401553817631901</c:v>
                </c:pt>
                <c:pt idx="46">
                  <c:v>0.00408920829265928</c:v>
                </c:pt>
                <c:pt idx="47">
                  <c:v>0.00416406341440391</c:v>
                </c:pt>
                <c:pt idx="48">
                  <c:v>0.0042401191906045</c:v>
                </c:pt>
                <c:pt idx="49">
                  <c:v>0.00431739141106688</c:v>
                </c:pt>
                <c:pt idx="50">
                  <c:v>0.00439589600637254</c:v>
                </c:pt>
                <c:pt idx="51">
                  <c:v>0.00447564904787218</c:v>
                </c:pt>
                <c:pt idx="52">
                  <c:v>0.00455666674765066</c:v>
                </c:pt>
                <c:pt idx="53">
                  <c:v>0.00463896545846295</c:v>
                </c:pt>
                <c:pt idx="54">
                  <c:v>0.0047225616736405</c:v>
                </c:pt>
                <c:pt idx="55">
                  <c:v>0.00480747202696761</c:v>
                </c:pt>
                <c:pt idx="56">
                  <c:v>0.00489371329252712</c:v>
                </c:pt>
                <c:pt idx="57">
                  <c:v>0.00498130238451512</c:v>
                </c:pt>
                <c:pt idx="58">
                  <c:v>0.00507025635702403</c:v>
                </c:pt>
                <c:pt idx="59">
                  <c:v>0.00516059240379352</c:v>
                </c:pt>
                <c:pt idx="60">
                  <c:v>0.00525232785792885</c:v>
                </c:pt>
                <c:pt idx="61">
                  <c:v>0.00534548019158603</c:v>
                </c:pt>
                <c:pt idx="62">
                  <c:v>0.00544006701562338</c:v>
                </c:pt>
                <c:pt idx="63">
                  <c:v>0.00553610607921882</c:v>
                </c:pt>
                <c:pt idx="64">
                  <c:v>0.00563361526945259</c:v>
                </c:pt>
                <c:pt idx="65">
                  <c:v>0.00573261261085466</c:v>
                </c:pt>
                <c:pt idx="66">
                  <c:v>0.00583311626491651</c:v>
                </c:pt>
                <c:pt idx="67">
                  <c:v>0.00593514452956669</c:v>
                </c:pt>
                <c:pt idx="68">
                  <c:v>0.00603871583860954</c:v>
                </c:pt>
                <c:pt idx="69">
                  <c:v>0.00614384876112684</c:v>
                </c:pt>
                <c:pt idx="70">
                  <c:v>0.00625056200084156</c:v>
                </c:pt>
                <c:pt idx="71">
                  <c:v>0.00635887439544349</c:v>
                </c:pt>
                <c:pt idx="72">
                  <c:v>0.00646880491587598</c:v>
                </c:pt>
                <c:pt idx="73">
                  <c:v>0.00658037266558357</c:v>
                </c:pt>
                <c:pt idx="74">
                  <c:v>0.00669359687971976</c:v>
                </c:pt>
                <c:pt idx="75">
                  <c:v>0.00680849692431457</c:v>
                </c:pt>
                <c:pt idx="76">
                  <c:v>0.00692509229540142</c:v>
                </c:pt>
                <c:pt idx="77">
                  <c:v>0.00704340261810265</c:v>
                </c:pt>
                <c:pt idx="78">
                  <c:v>0.00716344764567347</c:v>
                </c:pt>
                <c:pt idx="79">
                  <c:v>0.00728524725850358</c:v>
                </c:pt>
                <c:pt idx="80">
                  <c:v>0.00740882146307624</c:v>
                </c:pt>
                <c:pt idx="81">
                  <c:v>0.00753419039088407</c:v>
                </c:pt>
                <c:pt idx="82">
                  <c:v>0.00766137429730131</c:v>
                </c:pt>
                <c:pt idx="83">
                  <c:v>0.00779039356041197</c:v>
                </c:pt>
                <c:pt idx="84">
                  <c:v>0.00792126867979336</c:v>
                </c:pt>
                <c:pt idx="85">
                  <c:v>0.00805402027525472</c:v>
                </c:pt>
                <c:pt idx="86">
                  <c:v>0.00818866908553033</c:v>
                </c:pt>
                <c:pt idx="87">
                  <c:v>0.00832523596692666</c:v>
                </c:pt>
                <c:pt idx="88">
                  <c:v>0.00846374189192325</c:v>
                </c:pt>
                <c:pt idx="89">
                  <c:v>0.00860420794772679</c:v>
                </c:pt>
                <c:pt idx="90">
                  <c:v>0.00874665533477789</c:v>
                </c:pt>
                <c:pt idx="91">
                  <c:v>0.00889110536521034</c:v>
                </c:pt>
                <c:pt idx="92">
                  <c:v>0.0090375794612622</c:v>
                </c:pt>
                <c:pt idx="93">
                  <c:v>0.00918609915363845</c:v>
                </c:pt>
                <c:pt idx="94">
                  <c:v>0.00933668607982478</c:v>
                </c:pt>
                <c:pt idx="95">
                  <c:v>0.00948936198235215</c:v>
                </c:pt>
                <c:pt idx="96">
                  <c:v>0.00964414870701149</c:v>
                </c:pt>
                <c:pt idx="97">
                  <c:v>0.00980106820101862</c:v>
                </c:pt>
                <c:pt idx="98">
                  <c:v>0.00996014251112859</c:v>
                </c:pt>
                <c:pt idx="99">
                  <c:v>0.0101213937816992</c:v>
                </c:pt>
                <c:pt idx="100">
                  <c:v>0.0102848442527036</c:v>
                </c:pt>
                <c:pt idx="101">
                  <c:v>0.0104505162576908</c:v>
                </c:pt>
                <c:pt idx="102">
                  <c:v>0.0106184322216955</c:v>
                </c:pt>
                <c:pt idx="103">
                  <c:v>0.0107886146590944</c:v>
                </c:pt>
                <c:pt idx="104">
                  <c:v>0.0109610861714109</c:v>
                </c:pt>
                <c:pt idx="105">
                  <c:v>0.0111358694450666</c:v>
                </c:pt>
                <c:pt idx="106">
                  <c:v>0.0113129872490803</c:v>
                </c:pt>
                <c:pt idx="107">
                  <c:v>0.0114924624327125</c:v>
                </c:pt>
                <c:pt idx="108">
                  <c:v>0.0116743179230573</c:v>
                </c:pt>
                <c:pt idx="109">
                  <c:v>0.0118585767225799</c:v>
                </c:pt>
                <c:pt idx="110">
                  <c:v>0.0120452619065999</c:v>
                </c:pt>
                <c:pt idx="111">
                  <c:v>0.0122343966207198</c:v>
                </c:pt>
                <c:pt idx="112">
                  <c:v>0.0124260040782</c:v>
                </c:pt>
                <c:pt idx="113">
                  <c:v>0.0126201075572771</c:v>
                </c:pt>
                <c:pt idx="114">
                  <c:v>0.0128167303984287</c:v>
                </c:pt>
                <c:pt idx="115">
                  <c:v>0.0130158960015817</c:v>
                </c:pt>
                <c:pt idx="116">
                  <c:v>0.0132176278232661</c:v>
                </c:pt>
                <c:pt idx="117">
                  <c:v>0.0134219493737119</c:v>
                </c:pt>
                <c:pt idx="118">
                  <c:v>0.0136288842138915</c:v>
                </c:pt>
                <c:pt idx="119">
                  <c:v>0.0138384559525045</c:v>
                </c:pt>
                <c:pt idx="120">
                  <c:v>0.0140506882429082</c:v>
                </c:pt>
                <c:pt idx="121">
                  <c:v>0.0142656047799901</c:v>
                </c:pt>
                <c:pt idx="122">
                  <c:v>0.0144832292969849</c:v>
                </c:pt>
                <c:pt idx="123">
                  <c:v>0.0147035855622353</c:v>
                </c:pt>
                <c:pt idx="124">
                  <c:v>0.0149266973758952</c:v>
                </c:pt>
                <c:pt idx="125">
                  <c:v>0.0151525885665772</c:v>
                </c:pt>
                <c:pt idx="126">
                  <c:v>0.0153812829879432</c:v>
                </c:pt>
                <c:pt idx="127">
                  <c:v>0.0156128045152381</c:v>
                </c:pt>
                <c:pt idx="128">
                  <c:v>0.0158471770417668</c:v>
                </c:pt>
                <c:pt idx="129">
                  <c:v>0.0160844244753145</c:v>
                </c:pt>
                <c:pt idx="130">
                  <c:v>0.0163245707345105</c:v>
                </c:pt>
                <c:pt idx="131">
                  <c:v>0.0165676397451348</c:v>
                </c:pt>
                <c:pt idx="132">
                  <c:v>0.0168136554363687</c:v>
                </c:pt>
                <c:pt idx="133">
                  <c:v>0.0170626417369882</c:v>
                </c:pt>
                <c:pt idx="134">
                  <c:v>0.0173146225715013</c:v>
                </c:pt>
                <c:pt idx="135">
                  <c:v>0.0175696218562284</c:v>
                </c:pt>
                <c:pt idx="136">
                  <c:v>0.0178276634953272</c:v>
                </c:pt>
                <c:pt idx="137">
                  <c:v>0.0180887713767606</c:v>
                </c:pt>
                <c:pt idx="138">
                  <c:v>0.0183529693682088</c:v>
                </c:pt>
                <c:pt idx="139">
                  <c:v>0.0186202813129262</c:v>
                </c:pt>
                <c:pt idx="140">
                  <c:v>0.0188907310255411</c:v>
                </c:pt>
                <c:pt idx="141">
                  <c:v>0.0191643422878019</c:v>
                </c:pt>
                <c:pt idx="142">
                  <c:v>0.0194411388442663</c:v>
                </c:pt>
                <c:pt idx="143">
                  <c:v>0.0197211443979363</c:v>
                </c:pt>
                <c:pt idx="144">
                  <c:v>0.0200043826058387</c:v>
                </c:pt>
                <c:pt idx="145">
                  <c:v>0.0202908770745501</c:v>
                </c:pt>
                <c:pt idx="146">
                  <c:v>0.0205806513556691</c:v>
                </c:pt>
                <c:pt idx="147">
                  <c:v>0.0208737289412333</c:v>
                </c:pt>
                <c:pt idx="148">
                  <c:v>0.0211701332590832</c:v>
                </c:pt>
                <c:pt idx="149">
                  <c:v>0.0214698876681739</c:v>
                </c:pt>
                <c:pt idx="150">
                  <c:v>0.0217730154538322</c:v>
                </c:pt>
                <c:pt idx="151">
                  <c:v>0.0220795398229628</c:v>
                </c:pt>
                <c:pt idx="152">
                  <c:v>0.0223894838992018</c:v>
                </c:pt>
                <c:pt idx="153">
                  <c:v>0.0227028707180188</c:v>
                </c:pt>
                <c:pt idx="154">
                  <c:v>0.0230197232217678</c:v>
                </c:pt>
                <c:pt idx="155">
                  <c:v>0.0233400642546878</c:v>
                </c:pt>
                <c:pt idx="156">
                  <c:v>0.0236639165578528</c:v>
                </c:pt>
                <c:pt idx="157">
                  <c:v>0.0239913027640726</c:v>
                </c:pt>
                <c:pt idx="158">
                  <c:v>0.0243222453927445</c:v>
                </c:pt>
                <c:pt idx="159">
                  <c:v>0.0246567668446562</c:v>
                </c:pt>
                <c:pt idx="160">
                  <c:v>0.0249948893967412</c:v>
                </c:pt>
                <c:pt idx="161">
                  <c:v>0.0253366351967866</c:v>
                </c:pt>
                <c:pt idx="162">
                  <c:v>0.0256820262580942</c:v>
                </c:pt>
                <c:pt idx="163">
                  <c:v>0.0260310844540963</c:v>
                </c:pt>
                <c:pt idx="164">
                  <c:v>0.0263838315129246</c:v>
                </c:pt>
                <c:pt idx="165">
                  <c:v>0.0267402890119365</c:v>
                </c:pt>
                <c:pt idx="166">
                  <c:v>0.0271004783721953</c:v>
                </c:pt>
                <c:pt idx="167">
                  <c:v>0.0274644208529093</c:v>
                </c:pt>
                <c:pt idx="168">
                  <c:v>0.0278321375458264</c:v>
                </c:pt>
                <c:pt idx="169">
                  <c:v>0.0282036493695888</c:v>
                </c:pt>
                <c:pt idx="170">
                  <c:v>0.028578977064046</c:v>
                </c:pt>
                <c:pt idx="171">
                  <c:v>0.0289581411845276</c:v>
                </c:pt>
                <c:pt idx="172">
                  <c:v>0.0293411620960772</c:v>
                </c:pt>
                <c:pt idx="173">
                  <c:v>0.0297280599676485</c:v>
                </c:pt>
                <c:pt idx="174">
                  <c:v>0.0301188547662627</c:v>
                </c:pt>
                <c:pt idx="175">
                  <c:v>0.030513566251131</c:v>
                </c:pt>
                <c:pt idx="176">
                  <c:v>0.0309122139677399</c:v>
                </c:pt>
                <c:pt idx="177">
                  <c:v>0.0313148172419035</c:v>
                </c:pt>
                <c:pt idx="178">
                  <c:v>0.0317213951737809</c:v>
                </c:pt>
                <c:pt idx="179">
                  <c:v>0.0321319666318615</c:v>
                </c:pt>
                <c:pt idx="180">
                  <c:v>0.032546550246919</c:v>
                </c:pt>
                <c:pt idx="181">
                  <c:v>0.0329651644059345</c:v>
                </c:pt>
                <c:pt idx="182">
                  <c:v>0.0333878272459901</c:v>
                </c:pt>
                <c:pt idx="183">
                  <c:v>0.0338145566481345</c:v>
                </c:pt>
                <c:pt idx="184">
                  <c:v>0.0342453702312207</c:v>
                </c:pt>
                <c:pt idx="185">
                  <c:v>0.0346802853457186</c:v>
                </c:pt>
                <c:pt idx="186">
                  <c:v>0.0351193190675017</c:v>
                </c:pt>
                <c:pt idx="187">
                  <c:v>0.0355624881916104</c:v>
                </c:pt>
                <c:pt idx="188">
                  <c:v>0.0360098092259929</c:v>
                </c:pt>
                <c:pt idx="189">
                  <c:v>0.0364612983852247</c:v>
                </c:pt>
                <c:pt idx="190">
                  <c:v>0.0369169715842077</c:v>
                </c:pt>
                <c:pt idx="191">
                  <c:v>0.0373768444318507</c:v>
                </c:pt>
                <c:pt idx="192">
                  <c:v>0.0378409322247329</c:v>
                </c:pt>
                <c:pt idx="193">
                  <c:v>0.0383092499407499</c:v>
                </c:pt>
                <c:pt idx="194">
                  <c:v>0.0387818122327463</c:v>
                </c:pt>
                <c:pt idx="195">
                  <c:v>0.0392586334221336</c:v>
                </c:pt>
                <c:pt idx="196">
                  <c:v>0.0397397274924967</c:v>
                </c:pt>
                <c:pt idx="197">
                  <c:v>0.0402251080831893</c:v>
                </c:pt>
                <c:pt idx="198">
                  <c:v>0.0407147884829199</c:v>
                </c:pt>
                <c:pt idx="199">
                  <c:v>0.0412087816233301</c:v>
                </c:pt>
                <c:pt idx="200">
                  <c:v>0.0417071000725661</c:v>
                </c:pt>
                <c:pt idx="201">
                  <c:v>0.0422097560288459</c:v>
                </c:pt>
                <c:pt idx="202">
                  <c:v>0.0427167613140223</c:v>
                </c:pt>
                <c:pt idx="203">
                  <c:v>0.0432281273671438</c:v>
                </c:pt>
                <c:pt idx="204">
                  <c:v>0.0437438652380164</c:v>
                </c:pt>
                <c:pt idx="205">
                  <c:v>0.0442639855807644</c:v>
                </c:pt>
                <c:pt idx="206">
                  <c:v>0.0447884986473957</c:v>
                </c:pt>
                <c:pt idx="207">
                  <c:v>0.0453174142813704</c:v>
                </c:pt>
                <c:pt idx="208">
                  <c:v>0.0458507419111758</c:v>
                </c:pt>
                <c:pt idx="209">
                  <c:v>0.0463884905439078</c:v>
                </c:pt>
                <c:pt idx="210">
                  <c:v>0.0469306687588633</c:v>
                </c:pt>
                <c:pt idx="211">
                  <c:v>0.0474772847011412</c:v>
                </c:pt>
                <c:pt idx="212">
                  <c:v>0.0480283460752575</c:v>
                </c:pt>
                <c:pt idx="213">
                  <c:v>0.0485838601387738</c:v>
                </c:pt>
                <c:pt idx="214">
                  <c:v>0.0491438336959415</c:v>
                </c:pt>
                <c:pt idx="215">
                  <c:v>0.0497082730913642</c:v>
                </c:pt>
                <c:pt idx="216">
                  <c:v>0.0502771842036785</c:v>
                </c:pt>
                <c:pt idx="217">
                  <c:v>0.0508505724392568</c:v>
                </c:pt>
                <c:pt idx="218">
                  <c:v>0.0514284427259318</c:v>
                </c:pt>
                <c:pt idx="219">
                  <c:v>0.0520107995067465</c:v>
                </c:pt>
                <c:pt idx="220">
                  <c:v>0.0525976467337303</c:v>
                </c:pt>
                <c:pt idx="221">
                  <c:v>0.0531889878617027</c:v>
                </c:pt>
                <c:pt idx="222">
                  <c:v>0.0537848258421077</c:v>
                </c:pt>
                <c:pt idx="223">
                  <c:v>0.0543851631168797</c:v>
                </c:pt>
                <c:pt idx="224">
                  <c:v>0.0549900016123431</c:v>
                </c:pt>
                <c:pt idx="225">
                  <c:v>0.0555993427331467</c:v>
                </c:pt>
                <c:pt idx="226">
                  <c:v>0.0562131873562371</c:v>
                </c:pt>
                <c:pt idx="227">
                  <c:v>0.0568315358248691</c:v>
                </c:pt>
                <c:pt idx="228">
                  <c:v>0.0574543879426593</c:v>
                </c:pt>
                <c:pt idx="229">
                  <c:v>0.0580817429676812</c:v>
                </c:pt>
                <c:pt idx="230">
                  <c:v>0.0587135996066057</c:v>
                </c:pt>
                <c:pt idx="231">
                  <c:v>0.0593499560088885</c:v>
                </c:pt>
                <c:pt idx="232">
                  <c:v>0.0599908097610061</c:v>
                </c:pt>
                <c:pt idx="233">
                  <c:v>0.0606361578807424</c:v>
                </c:pt>
                <c:pt idx="234">
                  <c:v>0.0612859968115274</c:v>
                </c:pt>
                <c:pt idx="235">
                  <c:v>0.0619403224168315</c:v>
                </c:pt>
                <c:pt idx="236">
                  <c:v>0.0625991299746148</c:v>
                </c:pt>
                <c:pt idx="237">
                  <c:v>0.0632624141718361</c:v>
                </c:pt>
                <c:pt idx="238">
                  <c:v>0.0639301690990209</c:v>
                </c:pt>
                <c:pt idx="239">
                  <c:v>0.0646023882448931</c:v>
                </c:pt>
                <c:pt idx="240">
                  <c:v>0.0652790644910693</c:v>
                </c:pt>
                <c:pt idx="241">
                  <c:v>0.0659601901068207</c:v>
                </c:pt>
                <c:pt idx="242">
                  <c:v>0.0666457567439025</c:v>
                </c:pt>
                <c:pt idx="243">
                  <c:v>0.067335755431453</c:v>
                </c:pt>
                <c:pt idx="244">
                  <c:v>0.0680301765709655</c:v>
                </c:pt>
                <c:pt idx="245">
                  <c:v>0.0687290099313339</c:v>
                </c:pt>
                <c:pt idx="246">
                  <c:v>0.0694322446439743</c:v>
                </c:pt>
                <c:pt idx="247">
                  <c:v>0.0701398691980242</c:v>
                </c:pt>
                <c:pt idx="248">
                  <c:v>0.070851871435622</c:v>
                </c:pt>
                <c:pt idx="249">
                  <c:v>0.0715682385472685</c:v>
                </c:pt>
                <c:pt idx="250">
                  <c:v>0.0722889570672718</c:v>
                </c:pt>
                <c:pt idx="251">
                  <c:v>0.0730140128692779</c:v>
                </c:pt>
                <c:pt idx="252">
                  <c:v>0.0737433911618892</c:v>
                </c:pt>
                <c:pt idx="253">
                  <c:v>0.0744770764843731</c:v>
                </c:pt>
                <c:pt idx="254">
                  <c:v>0.0752150527024612</c:v>
                </c:pt>
                <c:pt idx="255">
                  <c:v>0.0759573030042425</c:v>
                </c:pt>
                <c:pt idx="256">
                  <c:v>0.0767038098961524</c:v>
                </c:pt>
                <c:pt idx="257">
                  <c:v>0.0774545551990584</c:v>
                </c:pt>
                <c:pt idx="258">
                  <c:v>0.0782095200444451</c:v>
                </c:pt>
                <c:pt idx="259">
                  <c:v>0.078968684870701</c:v>
                </c:pt>
                <c:pt idx="260">
                  <c:v>0.0797320294195073</c:v>
                </c:pt>
                <c:pt idx="261">
                  <c:v>0.0804995327323327</c:v>
                </c:pt>
                <c:pt idx="262">
                  <c:v>0.0812711731470338</c:v>
                </c:pt>
                <c:pt idx="263">
                  <c:v>0.082046928294565</c:v>
                </c:pt>
                <c:pt idx="264">
                  <c:v>0.0828267750957985</c:v>
                </c:pt>
                <c:pt idx="265">
                  <c:v>0.0836106897584569</c:v>
                </c:pt>
                <c:pt idx="266">
                  <c:v>0.0843986477741589</c:v>
                </c:pt>
                <c:pt idx="267">
                  <c:v>0.0851906239155821</c:v>
                </c:pt>
                <c:pt idx="268">
                  <c:v>0.0859865922337431</c:v>
                </c:pt>
                <c:pt idx="269">
                  <c:v>0.0867865260553962</c:v>
                </c:pt>
                <c:pt idx="270">
                  <c:v>0.0875903979805545</c:v>
                </c:pt>
                <c:pt idx="271">
                  <c:v>0.0883981798801331</c:v>
                </c:pt>
                <c:pt idx="272">
                  <c:v>0.0892098428937171</c:v>
                </c:pt>
                <c:pt idx="273">
                  <c:v>0.0900253574274563</c:v>
                </c:pt>
                <c:pt idx="274">
                  <c:v>0.0908446931520871</c:v>
                </c:pt>
                <c:pt idx="275">
                  <c:v>0.0916678190010848</c:v>
                </c:pt>
                <c:pt idx="276">
                  <c:v>0.0924947031689465</c:v>
                </c:pt>
                <c:pt idx="277">
                  <c:v>0.0933253131096076</c:v>
                </c:pt>
                <c:pt idx="278">
                  <c:v>0.0941596155349921</c:v>
                </c:pt>
                <c:pt idx="279">
                  <c:v>0.0949975764136991</c:v>
                </c:pt>
                <c:pt idx="280">
                  <c:v>0.0958391609698274</c:v>
                </c:pt>
                <c:pt idx="281">
                  <c:v>0.0966843336819379</c:v>
                </c:pt>
                <c:pt idx="282">
                  <c:v>0.0975330582821583</c:v>
                </c:pt>
                <c:pt idx="283">
                  <c:v>0.0983852977554281</c:v>
                </c:pt>
                <c:pt idx="284">
                  <c:v>0.0992410143388882</c:v>
                </c:pt>
                <c:pt idx="285">
                  <c:v>0.100100169521415</c:v>
                </c:pt>
                <c:pt idx="286">
                  <c:v>0.100962724043301</c:v>
                </c:pt>
                <c:pt idx="287">
                  <c:v>0.101828637896082</c:v>
                </c:pt>
                <c:pt idx="288">
                  <c:v>0.102697870322514</c:v>
                </c:pt>
                <c:pt idx="289">
                  <c:v>0.1035703798167</c:v>
                </c:pt>
                <c:pt idx="290">
                  <c:v>0.104446124124372</c:v>
                </c:pt>
                <c:pt idx="291">
                  <c:v>0.105325060243315</c:v>
                </c:pt>
                <c:pt idx="292">
                  <c:v>0.106207144423959</c:v>
                </c:pt>
                <c:pt idx="293">
                  <c:v>0.107092332170115</c:v>
                </c:pt>
                <c:pt idx="294">
                  <c:v>0.107980578239872</c:v>
                </c:pt>
                <c:pt idx="295">
                  <c:v>0.108871836646653</c:v>
                </c:pt>
                <c:pt idx="296">
                  <c:v>0.109766060660421</c:v>
                </c:pt>
                <c:pt idx="297">
                  <c:v>0.110663202809057</c:v>
                </c:pt>
                <c:pt idx="298">
                  <c:v>0.111563214879887</c:v>
                </c:pt>
                <c:pt idx="299">
                  <c:v>0.112466047921374</c:v>
                </c:pt>
                <c:pt idx="300">
                  <c:v>0.113371652244977</c:v>
                </c:pt>
                <c:pt idx="301">
                  <c:v>0.114279977427165</c:v>
                </c:pt>
                <c:pt idx="302">
                  <c:v>0.1151909723116</c:v>
                </c:pt>
                <c:pt idx="303">
                  <c:v>0.116104585011484</c:v>
                </c:pt>
                <c:pt idx="304">
                  <c:v>0.117020762912069</c:v>
                </c:pt>
                <c:pt idx="305">
                  <c:v>0.117939452673339</c:v>
                </c:pt>
                <c:pt idx="306">
                  <c:v>0.11886060023285</c:v>
                </c:pt>
                <c:pt idx="307">
                  <c:v>0.119784150808744</c:v>
                </c:pt>
                <c:pt idx="308">
                  <c:v>0.12071004890293</c:v>
                </c:pt>
                <c:pt idx="309">
                  <c:v>0.121638238304433</c:v>
                </c:pt>
                <c:pt idx="310">
                  <c:v>0.12256866209291</c:v>
                </c:pt>
                <c:pt idx="311">
                  <c:v>0.123501262642338</c:v>
                </c:pt>
                <c:pt idx="312">
                  <c:v>0.124435981624874</c:v>
                </c:pt>
                <c:pt idx="313">
                  <c:v>0.125372760014878</c:v>
                </c:pt>
                <c:pt idx="314">
                  <c:v>0.126311538093117</c:v>
                </c:pt>
                <c:pt idx="315">
                  <c:v>0.127252255451127</c:v>
                </c:pt>
                <c:pt idx="316">
                  <c:v>0.128194850995762</c:v>
                </c:pt>
                <c:pt idx="317">
                  <c:v>0.129139262953897</c:v>
                </c:pt>
                <c:pt idx="318">
                  <c:v>0.13008542887732</c:v>
                </c:pt>
                <c:pt idx="319">
                  <c:v>0.131033285647778</c:v>
                </c:pt>
                <c:pt idx="320">
                  <c:v>0.131982769482212</c:v>
                </c:pt>
                <c:pt idx="321">
                  <c:v>0.132933815938147</c:v>
                </c:pt>
                <c:pt idx="322">
                  <c:v>0.133886359919269</c:v>
                </c:pt>
                <c:pt idx="323">
                  <c:v>0.134840335681161</c:v>
                </c:pt>
                <c:pt idx="324">
                  <c:v>0.135795676837217</c:v>
                </c:pt>
                <c:pt idx="325">
                  <c:v>0.136752316364727</c:v>
                </c:pt>
                <c:pt idx="326">
                  <c:v>0.137710186611131</c:v>
                </c:pt>
                <c:pt idx="327">
                  <c:v>0.138669219300442</c:v>
                </c:pt>
                <c:pt idx="328">
                  <c:v>0.139629345539843</c:v>
                </c:pt>
                <c:pt idx="329">
                  <c:v>0.140590495826453</c:v>
                </c:pt>
                <c:pt idx="330">
                  <c:v>0.141552600054261</c:v>
                </c:pt>
                <c:pt idx="331">
                  <c:v>0.142515587521229</c:v>
                </c:pt>
                <c:pt idx="332">
                  <c:v>0.143479386936563</c:v>
                </c:pt>
                <c:pt idx="333">
                  <c:v>0.144443926428156</c:v>
                </c:pt>
                <c:pt idx="334">
                  <c:v>0.145409133550192</c:v>
                </c:pt>
                <c:pt idx="335">
                  <c:v>0.146374935290918</c:v>
                </c:pt>
                <c:pt idx="336">
                  <c:v>0.147341258080588</c:v>
                </c:pt>
                <c:pt idx="337">
                  <c:v>0.148308027799562</c:v>
                </c:pt>
                <c:pt idx="338">
                  <c:v>0.149275169786573</c:v>
                </c:pt>
                <c:pt idx="339">
                  <c:v>0.150242608847164</c:v>
                </c:pt>
                <c:pt idx="340">
                  <c:v>0.151210269262274</c:v>
                </c:pt>
                <c:pt idx="341">
                  <c:v>0.152178074796997</c:v>
                </c:pt>
                <c:pt idx="342">
                  <c:v>0.153145948709492</c:v>
                </c:pt>
                <c:pt idx="343">
                  <c:v>0.15411381376006</c:v>
                </c:pt>
                <c:pt idx="344">
                  <c:v>0.155081592220371</c:v>
                </c:pt>
                <c:pt idx="345">
                  <c:v>0.156049205882855</c:v>
                </c:pt>
                <c:pt idx="346">
                  <c:v>0.157016576070243</c:v>
                </c:pt>
                <c:pt idx="347">
                  <c:v>0.157983623645263</c:v>
                </c:pt>
                <c:pt idx="348">
                  <c:v>0.158950269020489</c:v>
                </c:pt>
                <c:pt idx="349">
                  <c:v>0.159916432168344</c:v>
                </c:pt>
                <c:pt idx="350">
                  <c:v>0.160882032631247</c:v>
                </c:pt>
                <c:pt idx="351">
                  <c:v>0.161846989531913</c:v>
                </c:pt>
                <c:pt idx="352">
                  <c:v>0.162811221583796</c:v>
                </c:pt>
                <c:pt idx="353">
                  <c:v>0.163774647101683</c:v>
                </c:pt>
                <c:pt idx="354">
                  <c:v>0.164737184012422</c:v>
                </c:pt>
                <c:pt idx="355">
                  <c:v>0.165698749865797</c:v>
                </c:pt>
                <c:pt idx="356">
                  <c:v>0.166659261845547</c:v>
                </c:pt>
                <c:pt idx="357">
                  <c:v>0.167618636780513</c:v>
                </c:pt>
                <c:pt idx="358">
                  <c:v>0.16857679115593</c:v>
                </c:pt>
                <c:pt idx="359">
                  <c:v>0.169533641124848</c:v>
                </c:pt>
                <c:pt idx="360">
                  <c:v>0.170489102519684</c:v>
                </c:pt>
                <c:pt idx="361">
                  <c:v>0.171443090863912</c:v>
                </c:pt>
                <c:pt idx="362">
                  <c:v>0.172395521383872</c:v>
                </c:pt>
                <c:pt idx="363">
                  <c:v>0.173346309020708</c:v>
                </c:pt>
                <c:pt idx="364">
                  <c:v>0.174295368442435</c:v>
                </c:pt>
                <c:pt idx="365">
                  <c:v>0.175242614056119</c:v>
                </c:pt>
                <c:pt idx="366">
                  <c:v>0.176187960020179</c:v>
                </c:pt>
                <c:pt idx="367">
                  <c:v>0.177131320256813</c:v>
                </c:pt>
                <c:pt idx="368">
                  <c:v>0.178072608464527</c:v>
                </c:pt>
                <c:pt idx="369">
                  <c:v>0.179011738130785</c:v>
                </c:pt>
                <c:pt idx="370">
                  <c:v>0.179948622544765</c:v>
                </c:pt>
                <c:pt idx="371">
                  <c:v>0.180883174810226</c:v>
                </c:pt>
                <c:pt idx="372">
                  <c:v>0.18181530785847</c:v>
                </c:pt>
                <c:pt idx="373">
                  <c:v>0.182744934461421</c:v>
                </c:pt>
                <c:pt idx="374">
                  <c:v>0.183671967244791</c:v>
                </c:pt>
                <c:pt idx="375">
                  <c:v>0.184596318701347</c:v>
                </c:pt>
                <c:pt idx="376">
                  <c:v>0.185517901204279</c:v>
                </c:pt>
                <c:pt idx="377">
                  <c:v>0.186436627020643</c:v>
                </c:pt>
                <c:pt idx="378">
                  <c:v>0.187352408324915</c:v>
                </c:pt>
                <c:pt idx="379">
                  <c:v>0.188265157212608</c:v>
                </c:pt>
                <c:pt idx="380">
                  <c:v>0.189174785713991</c:v>
                </c:pt>
                <c:pt idx="381">
                  <c:v>0.190081205807875</c:v>
                </c:pt>
                <c:pt idx="382">
                  <c:v>0.190984329435484</c:v>
                </c:pt>
                <c:pt idx="383">
                  <c:v>0.191884068514397</c:v>
                </c:pt>
                <c:pt idx="384">
                  <c:v>0.192780334952562</c:v>
                </c:pt>
                <c:pt idx="385">
                  <c:v>0.193673040662377</c:v>
                </c:pt>
                <c:pt idx="386">
                  <c:v>0.19456209757484</c:v>
                </c:pt>
                <c:pt idx="387">
                  <c:v>0.195447417653754</c:v>
                </c:pt>
                <c:pt idx="388">
                  <c:v>0.19632891291</c:v>
                </c:pt>
                <c:pt idx="389">
                  <c:v>0.197206495415857</c:v>
                </c:pt>
                <c:pt idx="390">
                  <c:v>0.198080077319382</c:v>
                </c:pt>
                <c:pt idx="391">
                  <c:v>0.198949570858833</c:v>
                </c:pt>
                <c:pt idx="392">
                  <c:v>0.199814888377145</c:v>
                </c:pt>
                <c:pt idx="393">
                  <c:v>0.200675942336439</c:v>
                </c:pt>
                <c:pt idx="394">
                  <c:v>0.201532645332582</c:v>
                </c:pt>
                <c:pt idx="395">
                  <c:v>0.202384910109777</c:v>
                </c:pt>
                <c:pt idx="396">
                  <c:v>0.203232649575182</c:v>
                </c:pt>
                <c:pt idx="397">
                  <c:v>0.204075776813568</c:v>
                </c:pt>
                <c:pt idx="398">
                  <c:v>0.204914205101997</c:v>
                </c:pt>
                <c:pt idx="399">
                  <c:v>0.205747847924522</c:v>
                </c:pt>
                <c:pt idx="400">
                  <c:v>0.206576618986908</c:v>
                </c:pt>
                <c:pt idx="401">
                  <c:v>0.207400432231372</c:v>
                </c:pt>
                <c:pt idx="402">
                  <c:v>0.208219201851327</c:v>
                </c:pt>
                <c:pt idx="403">
                  <c:v>0.209032842306145</c:v>
                </c:pt>
                <c:pt idx="404">
                  <c:v>0.209841268335916</c:v>
                </c:pt>
                <c:pt idx="405">
                  <c:v>0.210644394976214</c:v>
                </c:pt>
                <c:pt idx="406">
                  <c:v>0.21144213757286</c:v>
                </c:pt>
                <c:pt idx="407">
                  <c:v>0.21223441179668</c:v>
                </c:pt>
                <c:pt idx="408">
                  <c:v>0.213021133658253</c:v>
                </c:pt>
                <c:pt idx="409">
                  <c:v>0.213802219522648</c:v>
                </c:pt>
                <c:pt idx="410">
                  <c:v>0.214577586124143</c:v>
                </c:pt>
                <c:pt idx="411">
                  <c:v>0.215347150580925</c:v>
                </c:pt>
                <c:pt idx="412">
                  <c:v>0.216110830409767</c:v>
                </c:pt>
                <c:pt idx="413">
                  <c:v>0.216868543540682</c:v>
                </c:pt>
                <c:pt idx="414">
                  <c:v>0.217620208331535</c:v>
                </c:pt>
                <c:pt idx="415">
                  <c:v>0.218365743582635</c:v>
                </c:pt>
                <c:pt idx="416">
                  <c:v>0.21910506855128</c:v>
                </c:pt>
                <c:pt idx="417">
                  <c:v>0.219838102966261</c:v>
                </c:pt>
                <c:pt idx="418">
                  <c:v>0.220564767042328</c:v>
                </c:pt>
                <c:pt idx="419">
                  <c:v>0.221284981494597</c:v>
                </c:pt>
                <c:pt idx="420">
                  <c:v>0.221998667552915</c:v>
                </c:pt>
                <c:pt idx="421">
                  <c:v>0.222705746976161</c:v>
                </c:pt>
                <c:pt idx="422">
                  <c:v>0.22340614206649</c:v>
                </c:pt>
                <c:pt idx="423">
                  <c:v>0.224099775683518</c:v>
                </c:pt>
                <c:pt idx="424">
                  <c:v>0.224786571258432</c:v>
                </c:pt>
                <c:pt idx="425">
                  <c:v>0.22546645280804</c:v>
                </c:pt>
                <c:pt idx="426">
                  <c:v>0.226139344948735</c:v>
                </c:pt>
                <c:pt idx="427">
                  <c:v>0.226805172910392</c:v>
                </c:pt>
                <c:pt idx="428">
                  <c:v>0.227463862550179</c:v>
                </c:pt>
                <c:pt idx="429">
                  <c:v>0.22811534036628</c:v>
                </c:pt>
                <c:pt idx="430">
                  <c:v>0.228759533511541</c:v>
                </c:pt>
                <c:pt idx="431">
                  <c:v>0.22939636980701</c:v>
                </c:pt>
                <c:pt idx="432">
                  <c:v>0.230025777755392</c:v>
                </c:pt>
                <c:pt idx="433">
                  <c:v>0.230647686554401</c:v>
                </c:pt>
                <c:pt idx="434">
                  <c:v>0.23126202611001</c:v>
                </c:pt>
                <c:pt idx="435">
                  <c:v>0.231868727049596</c:v>
                </c:pt>
                <c:pt idx="436">
                  <c:v>0.232467720734976</c:v>
                </c:pt>
                <c:pt idx="437">
                  <c:v>0.23305893927533</c:v>
                </c:pt>
                <c:pt idx="438">
                  <c:v>0.233642315540008</c:v>
                </c:pt>
                <c:pt idx="439">
                  <c:v>0.234217783171214</c:v>
                </c:pt>
                <c:pt idx="440">
                  <c:v>0.234785276596578</c:v>
                </c:pt>
                <c:pt idx="441">
                  <c:v>0.235344731041586</c:v>
                </c:pt>
                <c:pt idx="442">
                  <c:v>0.235896082541897</c:v>
                </c:pt>
                <c:pt idx="443">
                  <c:v>0.236439267955515</c:v>
                </c:pt>
                <c:pt idx="444">
                  <c:v>0.236974224974831</c:v>
                </c:pt>
                <c:pt idx="445">
                  <c:v>0.237500892138525</c:v>
                </c:pt>
                <c:pt idx="446">
                  <c:v>0.238019208843324</c:v>
                </c:pt>
                <c:pt idx="447">
                  <c:v>0.23852911535562</c:v>
                </c:pt>
                <c:pt idx="448">
                  <c:v>0.239030552822929</c:v>
                </c:pt>
                <c:pt idx="449">
                  <c:v>0.239523463285211</c:v>
                </c:pt>
                <c:pt idx="450">
                  <c:v>0.240007789686025</c:v>
                </c:pt>
                <c:pt idx="451">
                  <c:v>0.240483475883532</c:v>
                </c:pt>
                <c:pt idx="452">
                  <c:v>0.240950466661337</c:v>
                </c:pt>
                <c:pt idx="453">
                  <c:v>0.241408707739163</c:v>
                </c:pt>
                <c:pt idx="454">
                  <c:v>0.241858145783366</c:v>
                </c:pt>
                <c:pt idx="455">
                  <c:v>0.242298728417273</c:v>
                </c:pt>
                <c:pt idx="456">
                  <c:v>0.242730404231354</c:v>
                </c:pt>
                <c:pt idx="457">
                  <c:v>0.243153122793213</c:v>
                </c:pt>
                <c:pt idx="458">
                  <c:v>0.243566834657411</c:v>
                </c:pt>
                <c:pt idx="459">
                  <c:v>0.243971491375095</c:v>
                </c:pt>
                <c:pt idx="460">
                  <c:v>0.244367045503459</c:v>
                </c:pt>
                <c:pt idx="461">
                  <c:v>0.244753450615007</c:v>
                </c:pt>
                <c:pt idx="462">
                  <c:v>0.245130661306638</c:v>
                </c:pt>
                <c:pt idx="463">
                  <c:v>0.245498633208529</c:v>
                </c:pt>
                <c:pt idx="464">
                  <c:v>0.245857322992841</c:v>
                </c:pt>
                <c:pt idx="465">
                  <c:v>0.246206688382213</c:v>
                </c:pt>
                <c:pt idx="466">
                  <c:v>0.246546688158067</c:v>
                </c:pt>
                <c:pt idx="467">
                  <c:v>0.246877282168719</c:v>
                </c:pt>
                <c:pt idx="468">
                  <c:v>0.247198431337269</c:v>
                </c:pt>
                <c:pt idx="469">
                  <c:v>0.24751009766931</c:v>
                </c:pt>
                <c:pt idx="470">
                  <c:v>0.247812244260411</c:v>
                </c:pt>
                <c:pt idx="471">
                  <c:v>0.248104835303403</c:v>
                </c:pt>
                <c:pt idx="472">
                  <c:v>0.248387836095451</c:v>
                </c:pt>
                <c:pt idx="473">
                  <c:v>0.248661213044913</c:v>
                </c:pt>
                <c:pt idx="474">
                  <c:v>0.248924933677983</c:v>
                </c:pt>
                <c:pt idx="475">
                  <c:v>0.249178966645124</c:v>
                </c:pt>
                <c:pt idx="476">
                  <c:v>0.249423281727273</c:v>
                </c:pt>
                <c:pt idx="477">
                  <c:v>0.249657849841838</c:v>
                </c:pt>
                <c:pt idx="478">
                  <c:v>0.249882643048465</c:v>
                </c:pt>
                <c:pt idx="479">
                  <c:v>0.250097634554584</c:v>
                </c:pt>
                <c:pt idx="480">
                  <c:v>0.250302798720731</c:v>
                </c:pt>
                <c:pt idx="481">
                  <c:v>0.250498111065645</c:v>
                </c:pt>
                <c:pt idx="482">
                  <c:v>0.250683548271138</c:v>
                </c:pt>
                <c:pt idx="483">
                  <c:v>0.25085908818673</c:v>
                </c:pt>
                <c:pt idx="484">
                  <c:v>0.251024709834065</c:v>
                </c:pt>
                <c:pt idx="485">
                  <c:v>0.251180393411084</c:v>
                </c:pt>
                <c:pt idx="486">
                  <c:v>0.251326120295974</c:v>
                </c:pt>
                <c:pt idx="487">
                  <c:v>0.251461873050879</c:v>
                </c:pt>
                <c:pt idx="488">
                  <c:v>0.251587635425378</c:v>
                </c:pt>
                <c:pt idx="489">
                  <c:v>0.251703392359728</c:v>
                </c:pt>
                <c:pt idx="490">
                  <c:v>0.251809129987866</c:v>
                </c:pt>
                <c:pt idx="491">
                  <c:v>0.251904835640184</c:v>
                </c:pt>
                <c:pt idx="492">
                  <c:v>0.251990497846051</c:v>
                </c:pt>
                <c:pt idx="493">
                  <c:v>0.252066106336112</c:v>
                </c:pt>
                <c:pt idx="494">
                  <c:v>0.252131652044332</c:v>
                </c:pt>
                <c:pt idx="495">
                  <c:v>0.252187127109815</c:v>
                </c:pt>
                <c:pt idx="496">
                  <c:v>0.252232524878372</c:v>
                </c:pt>
                <c:pt idx="497">
                  <c:v>0.252267839903849</c:v>
                </c:pt>
                <c:pt idx="498">
                  <c:v>0.252293067949221</c:v>
                </c:pt>
                <c:pt idx="499">
                  <c:v>0.252308205987434</c:v>
                </c:pt>
                <c:pt idx="500">
                  <c:v>0.252313252202016</c:v>
                </c:pt>
                <c:pt idx="501">
                  <c:v>0.252308205987434</c:v>
                </c:pt>
                <c:pt idx="502">
                  <c:v>0.252293067949221</c:v>
                </c:pt>
                <c:pt idx="503">
                  <c:v>0.252267839903849</c:v>
                </c:pt>
                <c:pt idx="504">
                  <c:v>0.252232524878372</c:v>
                </c:pt>
                <c:pt idx="505">
                  <c:v>0.252187127109816</c:v>
                </c:pt>
                <c:pt idx="506">
                  <c:v>0.252131652044333</c:v>
                </c:pt>
                <c:pt idx="507">
                  <c:v>0.252066106336113</c:v>
                </c:pt>
                <c:pt idx="508">
                  <c:v>0.251990497846052</c:v>
                </c:pt>
                <c:pt idx="509">
                  <c:v>0.251904835640185</c:v>
                </c:pt>
                <c:pt idx="510">
                  <c:v>0.251809129987868</c:v>
                </c:pt>
                <c:pt idx="511">
                  <c:v>0.251703392359729</c:v>
                </c:pt>
                <c:pt idx="512">
                  <c:v>0.25158763542538</c:v>
                </c:pt>
                <c:pt idx="513">
                  <c:v>0.251461873050881</c:v>
                </c:pt>
                <c:pt idx="514">
                  <c:v>0.251326120295976</c:v>
                </c:pt>
                <c:pt idx="515">
                  <c:v>0.251180393411086</c:v>
                </c:pt>
                <c:pt idx="516">
                  <c:v>0.251024709834067</c:v>
                </c:pt>
                <c:pt idx="517">
                  <c:v>0.250859088186732</c:v>
                </c:pt>
                <c:pt idx="518">
                  <c:v>0.25068354827114</c:v>
                </c:pt>
                <c:pt idx="519">
                  <c:v>0.250498111065648</c:v>
                </c:pt>
                <c:pt idx="520">
                  <c:v>0.250302798720733</c:v>
                </c:pt>
                <c:pt idx="521">
                  <c:v>0.250097634554587</c:v>
                </c:pt>
                <c:pt idx="522">
                  <c:v>0.249882643048468</c:v>
                </c:pt>
                <c:pt idx="523">
                  <c:v>0.249657849841841</c:v>
                </c:pt>
                <c:pt idx="524">
                  <c:v>0.249423281727276</c:v>
                </c:pt>
                <c:pt idx="525">
                  <c:v>0.249178966645127</c:v>
                </c:pt>
                <c:pt idx="526">
                  <c:v>0.248924933677987</c:v>
                </c:pt>
                <c:pt idx="527">
                  <c:v>0.248661213044917</c:v>
                </c:pt>
                <c:pt idx="528">
                  <c:v>0.248387836095455</c:v>
                </c:pt>
                <c:pt idx="529">
                  <c:v>0.248104835303407</c:v>
                </c:pt>
                <c:pt idx="530">
                  <c:v>0.247812244260414</c:v>
                </c:pt>
                <c:pt idx="531">
                  <c:v>0.247510097669314</c:v>
                </c:pt>
                <c:pt idx="532">
                  <c:v>0.247198431337273</c:v>
                </c:pt>
                <c:pt idx="533">
                  <c:v>0.246877282168723</c:v>
                </c:pt>
                <c:pt idx="534">
                  <c:v>0.246546688158072</c:v>
                </c:pt>
                <c:pt idx="535">
                  <c:v>0.246206688382217</c:v>
                </c:pt>
                <c:pt idx="536">
                  <c:v>0.245857322992846</c:v>
                </c:pt>
                <c:pt idx="537">
                  <c:v>0.245498633208534</c:v>
                </c:pt>
                <c:pt idx="538">
                  <c:v>0.245130661306642</c:v>
                </c:pt>
                <c:pt idx="539">
                  <c:v>0.244753450615012</c:v>
                </c:pt>
                <c:pt idx="540">
                  <c:v>0.244367045503464</c:v>
                </c:pt>
                <c:pt idx="541">
                  <c:v>0.2439714913751</c:v>
                </c:pt>
                <c:pt idx="542">
                  <c:v>0.243566834657416</c:v>
                </c:pt>
                <c:pt idx="543">
                  <c:v>0.243153122793218</c:v>
                </c:pt>
                <c:pt idx="544">
                  <c:v>0.242730404231359</c:v>
                </c:pt>
                <c:pt idx="545">
                  <c:v>0.242298728417279</c:v>
                </c:pt>
                <c:pt idx="546">
                  <c:v>0.241858145783372</c:v>
                </c:pt>
                <c:pt idx="547">
                  <c:v>0.241408707739169</c:v>
                </c:pt>
                <c:pt idx="548">
                  <c:v>0.240950466661342</c:v>
                </c:pt>
                <c:pt idx="549">
                  <c:v>0.240483475883538</c:v>
                </c:pt>
                <c:pt idx="550">
                  <c:v>0.240007789686031</c:v>
                </c:pt>
                <c:pt idx="551">
                  <c:v>0.239523463285217</c:v>
                </c:pt>
                <c:pt idx="552">
                  <c:v>0.239030552822935</c:v>
                </c:pt>
                <c:pt idx="553">
                  <c:v>0.238529115355626</c:v>
                </c:pt>
                <c:pt idx="554">
                  <c:v>0.238019208843331</c:v>
                </c:pt>
                <c:pt idx="555">
                  <c:v>0.237500892138531</c:v>
                </c:pt>
                <c:pt idx="556">
                  <c:v>0.236974224974837</c:v>
                </c:pt>
                <c:pt idx="557">
                  <c:v>0.236439267955522</c:v>
                </c:pt>
                <c:pt idx="558">
                  <c:v>0.235896082541904</c:v>
                </c:pt>
                <c:pt idx="559">
                  <c:v>0.235344731041593</c:v>
                </c:pt>
                <c:pt idx="560">
                  <c:v>0.234785276596585</c:v>
                </c:pt>
                <c:pt idx="561">
                  <c:v>0.234217783171222</c:v>
                </c:pt>
                <c:pt idx="562">
                  <c:v>0.233642315540015</c:v>
                </c:pt>
                <c:pt idx="563">
                  <c:v>0.233058939275338</c:v>
                </c:pt>
                <c:pt idx="564">
                  <c:v>0.232467720734984</c:v>
                </c:pt>
                <c:pt idx="565">
                  <c:v>0.231868727049603</c:v>
                </c:pt>
                <c:pt idx="566">
                  <c:v>0.231262026110017</c:v>
                </c:pt>
                <c:pt idx="567">
                  <c:v>0.230647686554409</c:v>
                </c:pt>
                <c:pt idx="568">
                  <c:v>0.2300257777554</c:v>
                </c:pt>
                <c:pt idx="569">
                  <c:v>0.229396369807018</c:v>
                </c:pt>
                <c:pt idx="570">
                  <c:v>0.228759533511549</c:v>
                </c:pt>
                <c:pt idx="571">
                  <c:v>0.228115340366288</c:v>
                </c:pt>
                <c:pt idx="572">
                  <c:v>0.227463862550187</c:v>
                </c:pt>
                <c:pt idx="573">
                  <c:v>0.226805172910401</c:v>
                </c:pt>
                <c:pt idx="574">
                  <c:v>0.226139344948744</c:v>
                </c:pt>
                <c:pt idx="575">
                  <c:v>0.225466452808049</c:v>
                </c:pt>
                <c:pt idx="576">
                  <c:v>0.224786571258441</c:v>
                </c:pt>
                <c:pt idx="577">
                  <c:v>0.224099775683526</c:v>
                </c:pt>
                <c:pt idx="578">
                  <c:v>0.223406142066499</c:v>
                </c:pt>
                <c:pt idx="579">
                  <c:v>0.22270574697617</c:v>
                </c:pt>
                <c:pt idx="580">
                  <c:v>0.221998667552924</c:v>
                </c:pt>
                <c:pt idx="581">
                  <c:v>0.221284981494606</c:v>
                </c:pt>
                <c:pt idx="582">
                  <c:v>0.220564767042337</c:v>
                </c:pt>
                <c:pt idx="583">
                  <c:v>0.21983810296627</c:v>
                </c:pt>
                <c:pt idx="584">
                  <c:v>0.219105068551289</c:v>
                </c:pt>
                <c:pt idx="585">
                  <c:v>0.218365743582645</c:v>
                </c:pt>
                <c:pt idx="586">
                  <c:v>0.217620208331545</c:v>
                </c:pt>
                <c:pt idx="587">
                  <c:v>0.216868543540691</c:v>
                </c:pt>
                <c:pt idx="588">
                  <c:v>0.216110830409777</c:v>
                </c:pt>
                <c:pt idx="589">
                  <c:v>0.215347150580934</c:v>
                </c:pt>
                <c:pt idx="590">
                  <c:v>0.214577586124152</c:v>
                </c:pt>
                <c:pt idx="591">
                  <c:v>0.213802219522658</c:v>
                </c:pt>
                <c:pt idx="592">
                  <c:v>0.213021133658263</c:v>
                </c:pt>
                <c:pt idx="593">
                  <c:v>0.212234411796689</c:v>
                </c:pt>
                <c:pt idx="594">
                  <c:v>0.211442137572869</c:v>
                </c:pt>
                <c:pt idx="595">
                  <c:v>0.210644394976224</c:v>
                </c:pt>
                <c:pt idx="596">
                  <c:v>0.209841268335926</c:v>
                </c:pt>
                <c:pt idx="597">
                  <c:v>0.209032842306155</c:v>
                </c:pt>
                <c:pt idx="598">
                  <c:v>0.208219201851337</c:v>
                </c:pt>
                <c:pt idx="599">
                  <c:v>0.207400432231382</c:v>
                </c:pt>
                <c:pt idx="600">
                  <c:v>0.206576618986918</c:v>
                </c:pt>
                <c:pt idx="601">
                  <c:v>0.205747847924532</c:v>
                </c:pt>
                <c:pt idx="602">
                  <c:v>0.204914205102007</c:v>
                </c:pt>
                <c:pt idx="603">
                  <c:v>0.204075776813579</c:v>
                </c:pt>
                <c:pt idx="604">
                  <c:v>0.203232649575192</c:v>
                </c:pt>
                <c:pt idx="605">
                  <c:v>0.202384910109787</c:v>
                </c:pt>
                <c:pt idx="606">
                  <c:v>0.201532645332593</c:v>
                </c:pt>
                <c:pt idx="607">
                  <c:v>0.200675942336449</c:v>
                </c:pt>
                <c:pt idx="608">
                  <c:v>0.199814888377155</c:v>
                </c:pt>
                <c:pt idx="609">
                  <c:v>0.198949570858844</c:v>
                </c:pt>
                <c:pt idx="610">
                  <c:v>0.198080077319393</c:v>
                </c:pt>
                <c:pt idx="611">
                  <c:v>0.197206495415868</c:v>
                </c:pt>
                <c:pt idx="612">
                  <c:v>0.196328912910011</c:v>
                </c:pt>
                <c:pt idx="613">
                  <c:v>0.195447417653765</c:v>
                </c:pt>
                <c:pt idx="614">
                  <c:v>0.194562097574851</c:v>
                </c:pt>
                <c:pt idx="615">
                  <c:v>0.193673040662389</c:v>
                </c:pt>
                <c:pt idx="616">
                  <c:v>0.192780334952573</c:v>
                </c:pt>
                <c:pt idx="617">
                  <c:v>0.191884068514408</c:v>
                </c:pt>
                <c:pt idx="618">
                  <c:v>0.190984329435495</c:v>
                </c:pt>
                <c:pt idx="619">
                  <c:v>0.190081205807886</c:v>
                </c:pt>
                <c:pt idx="620">
                  <c:v>0.189174785714002</c:v>
                </c:pt>
                <c:pt idx="621">
                  <c:v>0.18826515721262</c:v>
                </c:pt>
                <c:pt idx="622">
                  <c:v>0.187352408324926</c:v>
                </c:pt>
                <c:pt idx="623">
                  <c:v>0.186436627020655</c:v>
                </c:pt>
                <c:pt idx="624">
                  <c:v>0.18551790120429</c:v>
                </c:pt>
                <c:pt idx="625">
                  <c:v>0.184596318701359</c:v>
                </c:pt>
                <c:pt idx="626">
                  <c:v>0.183671967244802</c:v>
                </c:pt>
                <c:pt idx="627">
                  <c:v>0.182744934461433</c:v>
                </c:pt>
                <c:pt idx="628">
                  <c:v>0.181815307858482</c:v>
                </c:pt>
                <c:pt idx="629">
                  <c:v>0.180883174810237</c:v>
                </c:pt>
                <c:pt idx="630">
                  <c:v>0.179948622544777</c:v>
                </c:pt>
                <c:pt idx="631">
                  <c:v>0.179011738130796</c:v>
                </c:pt>
                <c:pt idx="632">
                  <c:v>0.178072608464538</c:v>
                </c:pt>
                <c:pt idx="633">
                  <c:v>0.177131320256825</c:v>
                </c:pt>
                <c:pt idx="634">
                  <c:v>0.176187960020191</c:v>
                </c:pt>
                <c:pt idx="635">
                  <c:v>0.175242614056131</c:v>
                </c:pt>
                <c:pt idx="636">
                  <c:v>0.174295368442447</c:v>
                </c:pt>
                <c:pt idx="637">
                  <c:v>0.17334630902072</c:v>
                </c:pt>
                <c:pt idx="638">
                  <c:v>0.172395521383883</c:v>
                </c:pt>
                <c:pt idx="639">
                  <c:v>0.171443090863924</c:v>
                </c:pt>
                <c:pt idx="640">
                  <c:v>0.170489102519696</c:v>
                </c:pt>
                <c:pt idx="641">
                  <c:v>0.16953364112486</c:v>
                </c:pt>
                <c:pt idx="642">
                  <c:v>0.168576791155942</c:v>
                </c:pt>
                <c:pt idx="643">
                  <c:v>0.167618636780525</c:v>
                </c:pt>
                <c:pt idx="644">
                  <c:v>0.166659261845559</c:v>
                </c:pt>
                <c:pt idx="645">
                  <c:v>0.165698749865809</c:v>
                </c:pt>
                <c:pt idx="646">
                  <c:v>0.164737184012434</c:v>
                </c:pt>
                <c:pt idx="647">
                  <c:v>0.163774647101695</c:v>
                </c:pt>
                <c:pt idx="648">
                  <c:v>0.162811221583808</c:v>
                </c:pt>
                <c:pt idx="649">
                  <c:v>0.161846989531925</c:v>
                </c:pt>
                <c:pt idx="650">
                  <c:v>0.160882032631259</c:v>
                </c:pt>
                <c:pt idx="651">
                  <c:v>0.159916432168356</c:v>
                </c:pt>
                <c:pt idx="652">
                  <c:v>0.158950269020501</c:v>
                </c:pt>
                <c:pt idx="653">
                  <c:v>0.157983623645275</c:v>
                </c:pt>
                <c:pt idx="654">
                  <c:v>0.157016576070255</c:v>
                </c:pt>
                <c:pt idx="655">
                  <c:v>0.156049205882867</c:v>
                </c:pt>
                <c:pt idx="656">
                  <c:v>0.155081592220383</c:v>
                </c:pt>
                <c:pt idx="657">
                  <c:v>0.154113813760072</c:v>
                </c:pt>
                <c:pt idx="658">
                  <c:v>0.153145948709504</c:v>
                </c:pt>
                <c:pt idx="659">
                  <c:v>0.152178074797009</c:v>
                </c:pt>
                <c:pt idx="660">
                  <c:v>0.151210269262287</c:v>
                </c:pt>
                <c:pt idx="661">
                  <c:v>0.150242608847176</c:v>
                </c:pt>
                <c:pt idx="662">
                  <c:v>0.149275169786585</c:v>
                </c:pt>
                <c:pt idx="663">
                  <c:v>0.148308027799574</c:v>
                </c:pt>
                <c:pt idx="664">
                  <c:v>0.1473412580806</c:v>
                </c:pt>
                <c:pt idx="665">
                  <c:v>0.14637493529093</c:v>
                </c:pt>
                <c:pt idx="666">
                  <c:v>0.145409133550204</c:v>
                </c:pt>
                <c:pt idx="667">
                  <c:v>0.144443926428168</c:v>
                </c:pt>
                <c:pt idx="668">
                  <c:v>0.143479386936575</c:v>
                </c:pt>
                <c:pt idx="669">
                  <c:v>0.142515587521241</c:v>
                </c:pt>
                <c:pt idx="670">
                  <c:v>0.141552600054273</c:v>
                </c:pt>
                <c:pt idx="671">
                  <c:v>0.140590495826465</c:v>
                </c:pt>
                <c:pt idx="672">
                  <c:v>0.139629345539855</c:v>
                </c:pt>
                <c:pt idx="673">
                  <c:v>0.138669219300454</c:v>
                </c:pt>
                <c:pt idx="674">
                  <c:v>0.137710186611143</c:v>
                </c:pt>
                <c:pt idx="675">
                  <c:v>0.136752316364739</c:v>
                </c:pt>
                <c:pt idx="676">
                  <c:v>0.135795676837229</c:v>
                </c:pt>
                <c:pt idx="677">
                  <c:v>0.134840335681173</c:v>
                </c:pt>
                <c:pt idx="678">
                  <c:v>0.133886359919281</c:v>
                </c:pt>
                <c:pt idx="679">
                  <c:v>0.132933815938159</c:v>
                </c:pt>
                <c:pt idx="680">
                  <c:v>0.131982769482224</c:v>
                </c:pt>
                <c:pt idx="681">
                  <c:v>0.13103328564779</c:v>
                </c:pt>
                <c:pt idx="682">
                  <c:v>0.130085428877332</c:v>
                </c:pt>
                <c:pt idx="683">
                  <c:v>0.129139262953909</c:v>
                </c:pt>
                <c:pt idx="684">
                  <c:v>0.128194850995774</c:v>
                </c:pt>
                <c:pt idx="685">
                  <c:v>0.127252255451139</c:v>
                </c:pt>
                <c:pt idx="686">
                  <c:v>0.126311538093129</c:v>
                </c:pt>
                <c:pt idx="687">
                  <c:v>0.12537276001489</c:v>
                </c:pt>
                <c:pt idx="688">
                  <c:v>0.124435981624886</c:v>
                </c:pt>
                <c:pt idx="689">
                  <c:v>0.12350126264235</c:v>
                </c:pt>
                <c:pt idx="690">
                  <c:v>0.122568662092922</c:v>
                </c:pt>
                <c:pt idx="691">
                  <c:v>0.121638238304445</c:v>
                </c:pt>
                <c:pt idx="692">
                  <c:v>0.120710048902942</c:v>
                </c:pt>
                <c:pt idx="693">
                  <c:v>0.119784150808756</c:v>
                </c:pt>
                <c:pt idx="694">
                  <c:v>0.118860600232862</c:v>
                </c:pt>
                <c:pt idx="695">
                  <c:v>0.117939452673351</c:v>
                </c:pt>
                <c:pt idx="696">
                  <c:v>0.117020762912081</c:v>
                </c:pt>
                <c:pt idx="697">
                  <c:v>0.116104585011495</c:v>
                </c:pt>
                <c:pt idx="698">
                  <c:v>0.115190972311611</c:v>
                </c:pt>
                <c:pt idx="699">
                  <c:v>0.114279977427176</c:v>
                </c:pt>
                <c:pt idx="700">
                  <c:v>0.113371652244989</c:v>
                </c:pt>
                <c:pt idx="701">
                  <c:v>0.112466047921386</c:v>
                </c:pt>
                <c:pt idx="702">
                  <c:v>0.111563214879898</c:v>
                </c:pt>
                <c:pt idx="703">
                  <c:v>0.110663202809069</c:v>
                </c:pt>
                <c:pt idx="704">
                  <c:v>0.109766060660432</c:v>
                </c:pt>
                <c:pt idx="705">
                  <c:v>0.108871836646664</c:v>
                </c:pt>
                <c:pt idx="706">
                  <c:v>0.107980578239883</c:v>
                </c:pt>
                <c:pt idx="707">
                  <c:v>0.107092332170126</c:v>
                </c:pt>
                <c:pt idx="708">
                  <c:v>0.10620714442397</c:v>
                </c:pt>
                <c:pt idx="709">
                  <c:v>0.105325060243326</c:v>
                </c:pt>
                <c:pt idx="710">
                  <c:v>0.104446124124383</c:v>
                </c:pt>
                <c:pt idx="711">
                  <c:v>0.103570379816711</c:v>
                </c:pt>
                <c:pt idx="712">
                  <c:v>0.102697870322524</c:v>
                </c:pt>
                <c:pt idx="713">
                  <c:v>0.101828637896093</c:v>
                </c:pt>
                <c:pt idx="714">
                  <c:v>0.100962724043312</c:v>
                </c:pt>
                <c:pt idx="715">
                  <c:v>0.100100169521426</c:v>
                </c:pt>
                <c:pt idx="716">
                  <c:v>0.0992410143388989</c:v>
                </c:pt>
                <c:pt idx="717">
                  <c:v>0.0983852977554387</c:v>
                </c:pt>
                <c:pt idx="718">
                  <c:v>0.0975330582821689</c:v>
                </c:pt>
                <c:pt idx="719">
                  <c:v>0.0966843336819485</c:v>
                </c:pt>
                <c:pt idx="720">
                  <c:v>0.0958391609698379</c:v>
                </c:pt>
                <c:pt idx="721">
                  <c:v>0.0949975764137096</c:v>
                </c:pt>
                <c:pt idx="722">
                  <c:v>0.0941596155350026</c:v>
                </c:pt>
                <c:pt idx="723">
                  <c:v>0.093325313109618</c:v>
                </c:pt>
                <c:pt idx="724">
                  <c:v>0.0924947031689569</c:v>
                </c:pt>
                <c:pt idx="725">
                  <c:v>0.0916678190010951</c:v>
                </c:pt>
                <c:pt idx="726">
                  <c:v>0.0908446931520974</c:v>
                </c:pt>
                <c:pt idx="727">
                  <c:v>0.0900253574274665</c:v>
                </c:pt>
                <c:pt idx="728">
                  <c:v>0.0892098428937273</c:v>
                </c:pt>
                <c:pt idx="729">
                  <c:v>0.0883981798801432</c:v>
                </c:pt>
                <c:pt idx="730">
                  <c:v>0.0875903979805646</c:v>
                </c:pt>
                <c:pt idx="731">
                  <c:v>0.0867865260554062</c:v>
                </c:pt>
                <c:pt idx="732">
                  <c:v>0.0859865922337531</c:v>
                </c:pt>
                <c:pt idx="733">
                  <c:v>0.0851906239155921</c:v>
                </c:pt>
                <c:pt idx="734">
                  <c:v>0.0843986477741687</c:v>
                </c:pt>
                <c:pt idx="735">
                  <c:v>0.0836106897584667</c:v>
                </c:pt>
                <c:pt idx="736">
                  <c:v>0.0828267750958083</c:v>
                </c:pt>
                <c:pt idx="737">
                  <c:v>0.0820469282945747</c:v>
                </c:pt>
                <c:pt idx="738">
                  <c:v>0.0812711731470434</c:v>
                </c:pt>
                <c:pt idx="739">
                  <c:v>0.0804995327323423</c:v>
                </c:pt>
                <c:pt idx="740">
                  <c:v>0.0797320294195169</c:v>
                </c:pt>
                <c:pt idx="741">
                  <c:v>0.0789686848707105</c:v>
                </c:pt>
                <c:pt idx="742">
                  <c:v>0.0782095200444546</c:v>
                </c:pt>
                <c:pt idx="743">
                  <c:v>0.0774545551990677</c:v>
                </c:pt>
                <c:pt idx="744">
                  <c:v>0.0767038098961617</c:v>
                </c:pt>
                <c:pt idx="745">
                  <c:v>0.0759573030042518</c:v>
                </c:pt>
                <c:pt idx="746">
                  <c:v>0.0752150527024704</c:v>
                </c:pt>
                <c:pt idx="747">
                  <c:v>0.0744770764843823</c:v>
                </c:pt>
                <c:pt idx="748">
                  <c:v>0.0737433911618984</c:v>
                </c:pt>
                <c:pt idx="749">
                  <c:v>0.0730140128692869</c:v>
                </c:pt>
                <c:pt idx="750">
                  <c:v>0.0722889570672809</c:v>
                </c:pt>
                <c:pt idx="751">
                  <c:v>0.0715682385472775</c:v>
                </c:pt>
                <c:pt idx="752">
                  <c:v>0.0708518714356309</c:v>
                </c:pt>
                <c:pt idx="753">
                  <c:v>0.070139869198033</c:v>
                </c:pt>
                <c:pt idx="754">
                  <c:v>0.0694322446439831</c:v>
                </c:pt>
                <c:pt idx="755">
                  <c:v>0.0687290099313427</c:v>
                </c:pt>
                <c:pt idx="756">
                  <c:v>0.0680301765709742</c:v>
                </c:pt>
                <c:pt idx="757">
                  <c:v>0.0673357554314616</c:v>
                </c:pt>
                <c:pt idx="758">
                  <c:v>0.0666457567439111</c:v>
                </c:pt>
                <c:pt idx="759">
                  <c:v>0.0659601901068293</c:v>
                </c:pt>
                <c:pt idx="760">
                  <c:v>0.0652790644910778</c:v>
                </c:pt>
                <c:pt idx="761">
                  <c:v>0.0646023882449015</c:v>
                </c:pt>
                <c:pt idx="762">
                  <c:v>0.0639301690990293</c:v>
                </c:pt>
                <c:pt idx="763">
                  <c:v>0.0632624141718444</c:v>
                </c:pt>
                <c:pt idx="764">
                  <c:v>0.0625991299746231</c:v>
                </c:pt>
                <c:pt idx="765">
                  <c:v>0.0619403224168397</c:v>
                </c:pt>
                <c:pt idx="766">
                  <c:v>0.0612859968115356</c:v>
                </c:pt>
                <c:pt idx="767">
                  <c:v>0.0606361578807504</c:v>
                </c:pt>
                <c:pt idx="768">
                  <c:v>0.0599908097610142</c:v>
                </c:pt>
                <c:pt idx="769">
                  <c:v>0.0593499560088965</c:v>
                </c:pt>
                <c:pt idx="770">
                  <c:v>0.0587135996066136</c:v>
                </c:pt>
                <c:pt idx="771">
                  <c:v>0.0580817429676891</c:v>
                </c:pt>
                <c:pt idx="772">
                  <c:v>0.0574543879426671</c:v>
                </c:pt>
                <c:pt idx="773">
                  <c:v>0.0568315358248768</c:v>
                </c:pt>
                <c:pt idx="774">
                  <c:v>0.0562131873562447</c:v>
                </c:pt>
                <c:pt idx="775">
                  <c:v>0.0555993427331544</c:v>
                </c:pt>
                <c:pt idx="776">
                  <c:v>0.0549900016123506</c:v>
                </c:pt>
                <c:pt idx="777">
                  <c:v>0.0543851631168873</c:v>
                </c:pt>
                <c:pt idx="778">
                  <c:v>0.0537848258421152</c:v>
                </c:pt>
                <c:pt idx="779">
                  <c:v>0.0531889878617101</c:v>
                </c:pt>
                <c:pt idx="780">
                  <c:v>0.0525976467337376</c:v>
                </c:pt>
                <c:pt idx="781">
                  <c:v>0.0520107995067538</c:v>
                </c:pt>
                <c:pt idx="782">
                  <c:v>0.051428442725939</c:v>
                </c:pt>
                <c:pt idx="783">
                  <c:v>0.050850572439264</c:v>
                </c:pt>
                <c:pt idx="784">
                  <c:v>0.0502771842036856</c:v>
                </c:pt>
                <c:pt idx="785">
                  <c:v>0.0497082730913712</c:v>
                </c:pt>
                <c:pt idx="786">
                  <c:v>0.0491438336959485</c:v>
                </c:pt>
                <c:pt idx="787">
                  <c:v>0.0485838601387807</c:v>
                </c:pt>
                <c:pt idx="788">
                  <c:v>0.0480283460752644</c:v>
                </c:pt>
                <c:pt idx="789">
                  <c:v>0.0474772847011481</c:v>
                </c:pt>
                <c:pt idx="790">
                  <c:v>0.0469306687588701</c:v>
                </c:pt>
                <c:pt idx="791">
                  <c:v>0.0463884905439146</c:v>
                </c:pt>
                <c:pt idx="792">
                  <c:v>0.0458507419111824</c:v>
                </c:pt>
                <c:pt idx="793">
                  <c:v>0.0453174142813771</c:v>
                </c:pt>
                <c:pt idx="794">
                  <c:v>0.0447884986474022</c:v>
                </c:pt>
                <c:pt idx="795">
                  <c:v>0.0442639855807709</c:v>
                </c:pt>
                <c:pt idx="796">
                  <c:v>0.0437438652380229</c:v>
                </c:pt>
                <c:pt idx="797">
                  <c:v>0.0432281273671503</c:v>
                </c:pt>
                <c:pt idx="798">
                  <c:v>0.0427167613140286</c:v>
                </c:pt>
                <c:pt idx="799">
                  <c:v>0.0422097560288522</c:v>
                </c:pt>
                <c:pt idx="800">
                  <c:v>0.0417071000725723</c:v>
                </c:pt>
                <c:pt idx="801">
                  <c:v>0.0412087816233362</c:v>
                </c:pt>
                <c:pt idx="802">
                  <c:v>0.0407147884829261</c:v>
                </c:pt>
                <c:pt idx="803">
                  <c:v>0.0402251080831954</c:v>
                </c:pt>
                <c:pt idx="804">
                  <c:v>0.0397397274925028</c:v>
                </c:pt>
                <c:pt idx="805">
                  <c:v>0.0392586334221396</c:v>
                </c:pt>
                <c:pt idx="806">
                  <c:v>0.0387818122327522</c:v>
                </c:pt>
                <c:pt idx="807">
                  <c:v>0.0383092499407558</c:v>
                </c:pt>
                <c:pt idx="808">
                  <c:v>0.0378409322247388</c:v>
                </c:pt>
                <c:pt idx="809">
                  <c:v>0.0373768444318566</c:v>
                </c:pt>
                <c:pt idx="810">
                  <c:v>0.0369169715842135</c:v>
                </c:pt>
                <c:pt idx="811">
                  <c:v>0.0364612983852305</c:v>
                </c:pt>
                <c:pt idx="812">
                  <c:v>0.0360098092259986</c:v>
                </c:pt>
                <c:pt idx="813">
                  <c:v>0.035562488191616</c:v>
                </c:pt>
                <c:pt idx="814">
                  <c:v>0.0351193190675073</c:v>
                </c:pt>
                <c:pt idx="815">
                  <c:v>0.0346802853457242</c:v>
                </c:pt>
                <c:pt idx="816">
                  <c:v>0.0342453702312262</c:v>
                </c:pt>
                <c:pt idx="817">
                  <c:v>0.03381455664814</c:v>
                </c:pt>
                <c:pt idx="818">
                  <c:v>0.0333878272459956</c:v>
                </c:pt>
                <c:pt idx="819">
                  <c:v>0.0329651644059399</c:v>
                </c:pt>
                <c:pt idx="820">
                  <c:v>0.0325465502469244</c:v>
                </c:pt>
                <c:pt idx="821">
                  <c:v>0.0321319666318668</c:v>
                </c:pt>
                <c:pt idx="822">
                  <c:v>0.0317213951737862</c:v>
                </c:pt>
                <c:pt idx="823">
                  <c:v>0.0313148172419088</c:v>
                </c:pt>
                <c:pt idx="824">
                  <c:v>0.0309122139677451</c:v>
                </c:pt>
                <c:pt idx="825">
                  <c:v>0.0305135662511361</c:v>
                </c:pt>
                <c:pt idx="826">
                  <c:v>0.0301188547662678</c:v>
                </c:pt>
                <c:pt idx="827">
                  <c:v>0.0297280599676535</c:v>
                </c:pt>
                <c:pt idx="828">
                  <c:v>0.0293411620960822</c:v>
                </c:pt>
                <c:pt idx="829">
                  <c:v>0.0289581411845326</c:v>
                </c:pt>
                <c:pt idx="830">
                  <c:v>0.028578977064051</c:v>
                </c:pt>
                <c:pt idx="831">
                  <c:v>0.0282036493695937</c:v>
                </c:pt>
                <c:pt idx="832">
                  <c:v>0.0278321375458312</c:v>
                </c:pt>
                <c:pt idx="833">
                  <c:v>0.0274644208529141</c:v>
                </c:pt>
                <c:pt idx="834">
                  <c:v>0.0271004783722001</c:v>
                </c:pt>
                <c:pt idx="835">
                  <c:v>0.0267402890119412</c:v>
                </c:pt>
                <c:pt idx="836">
                  <c:v>0.0263838315129294</c:v>
                </c:pt>
                <c:pt idx="837">
                  <c:v>0.0260310844541009</c:v>
                </c:pt>
                <c:pt idx="838">
                  <c:v>0.0256820262580989</c:v>
                </c:pt>
                <c:pt idx="839">
                  <c:v>0.0253366351967911</c:v>
                </c:pt>
                <c:pt idx="840">
                  <c:v>0.0249948893967457</c:v>
                </c:pt>
                <c:pt idx="841">
                  <c:v>0.0246567668446607</c:v>
                </c:pt>
                <c:pt idx="842">
                  <c:v>0.024322245392749</c:v>
                </c:pt>
                <c:pt idx="843">
                  <c:v>0.023991302764077</c:v>
                </c:pt>
                <c:pt idx="844">
                  <c:v>0.0236639165578572</c:v>
                </c:pt>
                <c:pt idx="845">
                  <c:v>0.0233400642546922</c:v>
                </c:pt>
                <c:pt idx="846">
                  <c:v>0.0230197232217721</c:v>
                </c:pt>
                <c:pt idx="847">
                  <c:v>0.0227028707180231</c:v>
                </c:pt>
                <c:pt idx="848">
                  <c:v>0.022389483899206</c:v>
                </c:pt>
                <c:pt idx="849">
                  <c:v>0.022079539822967</c:v>
                </c:pt>
                <c:pt idx="850">
                  <c:v>0.0217730154538363</c:v>
                </c:pt>
                <c:pt idx="851">
                  <c:v>0.021469887668178</c:v>
                </c:pt>
                <c:pt idx="852">
                  <c:v>0.0211701332590873</c:v>
                </c:pt>
                <c:pt idx="853">
                  <c:v>0.0208737289412373</c:v>
                </c:pt>
                <c:pt idx="854">
                  <c:v>0.0205806513556731</c:v>
                </c:pt>
                <c:pt idx="855">
                  <c:v>0.0202908770745541</c:v>
                </c:pt>
                <c:pt idx="856">
                  <c:v>0.0200043826058426</c:v>
                </c:pt>
                <c:pt idx="857">
                  <c:v>0.0197211443979402</c:v>
                </c:pt>
                <c:pt idx="858">
                  <c:v>0.0194411388442701</c:v>
                </c:pt>
                <c:pt idx="859">
                  <c:v>0.0191643422878057</c:v>
                </c:pt>
                <c:pt idx="860">
                  <c:v>0.0188907310255449</c:v>
                </c:pt>
                <c:pt idx="861">
                  <c:v>0.0186202813129299</c:v>
                </c:pt>
                <c:pt idx="862">
                  <c:v>0.0183529693682125</c:v>
                </c:pt>
                <c:pt idx="863">
                  <c:v>0.0180887713767642</c:v>
                </c:pt>
                <c:pt idx="864">
                  <c:v>0.0178276634953308</c:v>
                </c:pt>
                <c:pt idx="865">
                  <c:v>0.0175696218562319</c:v>
                </c:pt>
                <c:pt idx="866">
                  <c:v>0.0173146225715048</c:v>
                </c:pt>
                <c:pt idx="867">
                  <c:v>0.0170626417369917</c:v>
                </c:pt>
                <c:pt idx="868">
                  <c:v>0.0168136554363722</c:v>
                </c:pt>
                <c:pt idx="869">
                  <c:v>0.0165676397451382</c:v>
                </c:pt>
                <c:pt idx="870">
                  <c:v>0.0163245707345139</c:v>
                </c:pt>
                <c:pt idx="871">
                  <c:v>0.0160844244753179</c:v>
                </c:pt>
                <c:pt idx="872">
                  <c:v>0.0158471770417701</c:v>
                </c:pt>
                <c:pt idx="873">
                  <c:v>0.0156128045152414</c:v>
                </c:pt>
                <c:pt idx="874">
                  <c:v>0.0153812829879465</c:v>
                </c:pt>
                <c:pt idx="875">
                  <c:v>0.0151525885665804</c:v>
                </c:pt>
                <c:pt idx="876">
                  <c:v>0.0149266973758983</c:v>
                </c:pt>
                <c:pt idx="877">
                  <c:v>0.0147035855622384</c:v>
                </c:pt>
                <c:pt idx="878">
                  <c:v>0.0144832292969881</c:v>
                </c:pt>
                <c:pt idx="879">
                  <c:v>0.0142656047799932</c:v>
                </c:pt>
                <c:pt idx="880">
                  <c:v>0.0140506882429113</c:v>
                </c:pt>
                <c:pt idx="881">
                  <c:v>0.0138384559525075</c:v>
                </c:pt>
                <c:pt idx="882">
                  <c:v>0.0136288842138944</c:v>
                </c:pt>
                <c:pt idx="883">
                  <c:v>0.0134219493737149</c:v>
                </c:pt>
                <c:pt idx="884">
                  <c:v>0.013217627823269</c:v>
                </c:pt>
                <c:pt idx="885">
                  <c:v>0.0130158960015846</c:v>
                </c:pt>
                <c:pt idx="886">
                  <c:v>0.0128167303984315</c:v>
                </c:pt>
                <c:pt idx="887">
                  <c:v>0.0126201075572799</c:v>
                </c:pt>
                <c:pt idx="888">
                  <c:v>0.0124260040782028</c:v>
                </c:pt>
                <c:pt idx="889">
                  <c:v>0.0122343966207226</c:v>
                </c:pt>
                <c:pt idx="890">
                  <c:v>0.0120452619066026</c:v>
                </c:pt>
                <c:pt idx="891">
                  <c:v>0.0118585767225826</c:v>
                </c:pt>
                <c:pt idx="892">
                  <c:v>0.0116743179230599</c:v>
                </c:pt>
                <c:pt idx="893">
                  <c:v>0.0114924624327151</c:v>
                </c:pt>
                <c:pt idx="894">
                  <c:v>0.0113129872490829</c:v>
                </c:pt>
                <c:pt idx="895">
                  <c:v>0.0111358694450692</c:v>
                </c:pt>
                <c:pt idx="896">
                  <c:v>0.0109610861714134</c:v>
                </c:pt>
                <c:pt idx="897">
                  <c:v>0.0107886146590969</c:v>
                </c:pt>
                <c:pt idx="898">
                  <c:v>0.010618432221698</c:v>
                </c:pt>
                <c:pt idx="899">
                  <c:v>0.0104505162576933</c:v>
                </c:pt>
                <c:pt idx="900">
                  <c:v>0.010284844252706</c:v>
                </c:pt>
                <c:pt idx="901">
                  <c:v>0.0101213937817016</c:v>
                </c:pt>
                <c:pt idx="902">
                  <c:v>0.00996014251113095</c:v>
                </c:pt>
                <c:pt idx="903">
                  <c:v>0.00980106820102095</c:v>
                </c:pt>
                <c:pt idx="904">
                  <c:v>0.00964414870701378</c:v>
                </c:pt>
                <c:pt idx="905">
                  <c:v>0.00948936198235441</c:v>
                </c:pt>
                <c:pt idx="906">
                  <c:v>0.00933668607982703</c:v>
                </c:pt>
                <c:pt idx="907">
                  <c:v>0.00918609915364066</c:v>
                </c:pt>
                <c:pt idx="908">
                  <c:v>0.00903757946126439</c:v>
                </c:pt>
                <c:pt idx="909">
                  <c:v>0.00889110536521251</c:v>
                </c:pt>
                <c:pt idx="910">
                  <c:v>0.00874665533478004</c:v>
                </c:pt>
                <c:pt idx="911">
                  <c:v>0.0086042079477289</c:v>
                </c:pt>
                <c:pt idx="912">
                  <c:v>0.00846374189192534</c:v>
                </c:pt>
                <c:pt idx="913">
                  <c:v>0.00832523596692872</c:v>
                </c:pt>
                <c:pt idx="914">
                  <c:v>0.00818866908553236</c:v>
                </c:pt>
                <c:pt idx="915">
                  <c:v>0.00805402027525673</c:v>
                </c:pt>
                <c:pt idx="916">
                  <c:v>0.00792126867979534</c:v>
                </c:pt>
                <c:pt idx="917">
                  <c:v>0.00779039356041393</c:v>
                </c:pt>
                <c:pt idx="918">
                  <c:v>0.00766137429730325</c:v>
                </c:pt>
                <c:pt idx="919">
                  <c:v>0.00753419039088597</c:v>
                </c:pt>
                <c:pt idx="920">
                  <c:v>0.00740882146307812</c:v>
                </c:pt>
                <c:pt idx="921">
                  <c:v>0.00728524725850544</c:v>
                </c:pt>
                <c:pt idx="922">
                  <c:v>0.0071634476456753</c:v>
                </c:pt>
                <c:pt idx="923">
                  <c:v>0.00704340261810446</c:v>
                </c:pt>
                <c:pt idx="924">
                  <c:v>0.0069250922954032</c:v>
                </c:pt>
                <c:pt idx="925">
                  <c:v>0.00680849692431633</c:v>
                </c:pt>
                <c:pt idx="926">
                  <c:v>0.00669359687972149</c:v>
                </c:pt>
                <c:pt idx="927">
                  <c:v>0.00658037266558529</c:v>
                </c:pt>
                <c:pt idx="928">
                  <c:v>0.00646880491587768</c:v>
                </c:pt>
                <c:pt idx="929">
                  <c:v>0.00635887439544516</c:v>
                </c:pt>
                <c:pt idx="930">
                  <c:v>0.00625056200084322</c:v>
                </c:pt>
                <c:pt idx="931">
                  <c:v>0.00614384876112847</c:v>
                </c:pt>
                <c:pt idx="932">
                  <c:v>0.00603871583861115</c:v>
                </c:pt>
                <c:pt idx="933">
                  <c:v>0.00593514452956827</c:v>
                </c:pt>
                <c:pt idx="934">
                  <c:v>0.00583311626491808</c:v>
                </c:pt>
                <c:pt idx="935">
                  <c:v>0.0057326126108562</c:v>
                </c:pt>
                <c:pt idx="936">
                  <c:v>0.00563361526945411</c:v>
                </c:pt>
                <c:pt idx="937">
                  <c:v>0.00553610607922033</c:v>
                </c:pt>
                <c:pt idx="938">
                  <c:v>0.00544006701562485</c:v>
                </c:pt>
                <c:pt idx="939">
                  <c:v>0.00534548019158749</c:v>
                </c:pt>
                <c:pt idx="940">
                  <c:v>0.00525232785793028</c:v>
                </c:pt>
                <c:pt idx="941">
                  <c:v>0.00516059240379493</c:v>
                </c:pt>
                <c:pt idx="942">
                  <c:v>0.00507025635702542</c:v>
                </c:pt>
                <c:pt idx="943">
                  <c:v>0.0049813023845165</c:v>
                </c:pt>
                <c:pt idx="944">
                  <c:v>0.00489371329252847</c:v>
                </c:pt>
                <c:pt idx="945">
                  <c:v>0.00480747202696895</c:v>
                </c:pt>
                <c:pt idx="946">
                  <c:v>0.00472256167364183</c:v>
                </c:pt>
                <c:pt idx="947">
                  <c:v>0.00463896545846425</c:v>
                </c:pt>
                <c:pt idx="948">
                  <c:v>0.00455666674765195</c:v>
                </c:pt>
                <c:pt idx="949">
                  <c:v>0.00447564904787344</c:v>
                </c:pt>
                <c:pt idx="950">
                  <c:v>0.00439589600637379</c:v>
                </c:pt>
                <c:pt idx="951">
                  <c:v>0.00431739141106811</c:v>
                </c:pt>
                <c:pt idx="952">
                  <c:v>0.00424011919060572</c:v>
                </c:pt>
                <c:pt idx="953">
                  <c:v>0.0041640634144051</c:v>
                </c:pt>
                <c:pt idx="954">
                  <c:v>0.00408920829266047</c:v>
                </c:pt>
                <c:pt idx="955">
                  <c:v>0.00401553817632018</c:v>
                </c:pt>
                <c:pt idx="956">
                  <c:v>0.00394303755703774</c:v>
                </c:pt>
                <c:pt idx="957">
                  <c:v>0.00387169106709579</c:v>
                </c:pt>
                <c:pt idx="958">
                  <c:v>0.00380148347930356</c:v>
                </c:pt>
                <c:pt idx="959">
                  <c:v>0.00373239970686833</c:v>
                </c:pt>
                <c:pt idx="960">
                  <c:v>0.0036644248032414</c:v>
                </c:pt>
                <c:pt idx="961">
                  <c:v>0.00359754396193912</c:v>
                </c:pt>
                <c:pt idx="962">
                  <c:v>0.00353174251633933</c:v>
                </c:pt>
                <c:pt idx="963">
                  <c:v>0.00346700593945384</c:v>
                </c:pt>
                <c:pt idx="964">
                  <c:v>0.0034033198436774</c:v>
                </c:pt>
                <c:pt idx="965">
                  <c:v>0.00334066998051365</c:v>
                </c:pt>
                <c:pt idx="966">
                  <c:v>0.00327904224027851</c:v>
                </c:pt>
                <c:pt idx="967">
                  <c:v>0.00321842265178155</c:v>
                </c:pt>
                <c:pt idx="968">
                  <c:v>0.00315879738198575</c:v>
                </c:pt>
                <c:pt idx="969">
                  <c:v>0.00310015273564622</c:v>
                </c:pt>
                <c:pt idx="970">
                  <c:v>0.00304247515492823</c:v>
                </c:pt>
                <c:pt idx="971">
                  <c:v>0.00298575121900522</c:v>
                </c:pt>
                <c:pt idx="972">
                  <c:v>0.00292996764363699</c:v>
                </c:pt>
                <c:pt idx="973">
                  <c:v>0.0028751112807288</c:v>
                </c:pt>
                <c:pt idx="974">
                  <c:v>0.00282116911787166</c:v>
                </c:pt>
                <c:pt idx="975">
                  <c:v>0.00276812827786435</c:v>
                </c:pt>
                <c:pt idx="976">
                  <c:v>0.00271597601821766</c:v>
                </c:pt>
                <c:pt idx="977">
                  <c:v>0.00266469973064116</c:v>
                </c:pt>
                <c:pt idx="978">
                  <c:v>0.00261428694051316</c:v>
                </c:pt>
                <c:pt idx="979">
                  <c:v>0.00256472530633403</c:v>
                </c:pt>
                <c:pt idx="980">
                  <c:v>0.00251600261916367</c:v>
                </c:pt>
                <c:pt idx="981">
                  <c:v>0.00246810680204323</c:v>
                </c:pt>
                <c:pt idx="982">
                  <c:v>0.0024210259094017</c:v>
                </c:pt>
                <c:pt idx="983">
                  <c:v>0.00237474812644778</c:v>
                </c:pt>
                <c:pt idx="984">
                  <c:v>0.00232926176854744</c:v>
                </c:pt>
                <c:pt idx="985">
                  <c:v>0.00228455528058752</c:v>
                </c:pt>
                <c:pt idx="986">
                  <c:v>0.00224061723632594</c:v>
                </c:pt>
                <c:pt idx="987">
                  <c:v>0.00219743633772875</c:v>
                </c:pt>
                <c:pt idx="988">
                  <c:v>0.00215500141429464</c:v>
                </c:pt>
                <c:pt idx="989">
                  <c:v>0.00211330142236707</c:v>
                </c:pt>
                <c:pt idx="990">
                  <c:v>0.00207232544443463</c:v>
                </c:pt>
                <c:pt idx="991">
                  <c:v>0.00203206268841991</c:v>
                </c:pt>
                <c:pt idx="992">
                  <c:v>0.00199250248695733</c:v>
                </c:pt>
                <c:pt idx="993">
                  <c:v>0.00195363429666023</c:v>
                </c:pt>
                <c:pt idx="994">
                  <c:v>0.00191544769737773</c:v>
                </c:pt>
                <c:pt idx="995">
                  <c:v>0.00187793239144162</c:v>
                </c:pt>
                <c:pt idx="996">
                  <c:v>0.00184107820290371</c:v>
                </c:pt>
                <c:pt idx="997">
                  <c:v>0.001804875076764</c:v>
                </c:pt>
                <c:pt idx="998">
                  <c:v>0.00176931307819005</c:v>
                </c:pt>
                <c:pt idx="999">
                  <c:v>0.00173438239172786</c:v>
                </c:pt>
                <c:pt idx="1000">
                  <c:v>0.00170007332050464</c:v>
                </c:pt>
              </c:numCache>
            </c:numRef>
          </c:yVal>
          <c:smooth val="1"/>
        </c:ser>
        <c:ser>
          <c:idx val="1"/>
          <c:order val="1"/>
          <c:tx>
            <c:v>Binomial Results</c:v>
          </c:tx>
          <c:spPr>
            <a:ln w="53975"/>
          </c:spPr>
          <c:marker>
            <c:symbol val="none"/>
          </c:marker>
          <c:xVal>
            <c:numRef>
              <c:f>'Normal vs Binomial'!$D$7:$D$17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'Normal vs Binomial'!$F$7:$F$17</c:f>
              <c:numCache>
                <c:formatCode>General</c:formatCode>
                <c:ptCount val="11"/>
                <c:pt idx="0">
                  <c:v>0.0009765625</c:v>
                </c:pt>
                <c:pt idx="1">
                  <c:v>0.009765625</c:v>
                </c:pt>
                <c:pt idx="2">
                  <c:v>0.0439453125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0.0439453125</c:v>
                </c:pt>
                <c:pt idx="9">
                  <c:v>0.009765625</c:v>
                </c:pt>
                <c:pt idx="10">
                  <c:v>0.0009765625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70816"/>
        <c:axId val="-2133067424"/>
      </c:scatterChart>
      <c:valAx>
        <c:axId val="-213307081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Tall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67424"/>
        <c:crosses val="autoZero"/>
        <c:crossBetween val="midCat"/>
      </c:valAx>
      <c:valAx>
        <c:axId val="-2133067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70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778263825941"/>
          <c:y val="0.362482596214069"/>
          <c:w val="0.301221732116161"/>
          <c:h val="0.139693866776614"/>
        </c:manualLayout>
      </c:layout>
      <c:overlay val="0"/>
    </c:legend>
    <c:plotVisOnly val="1"/>
    <c:dispBlanksAs val="gap"/>
    <c:showDLblsOverMax val="0"/>
  </c:chart>
  <c:spPr>
    <a:ln w="76200">
      <a:solidFill>
        <a:sysClr val="windowText" lastClr="000000"/>
      </a:solidFill>
    </a:ln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vs</a:t>
            </a:r>
            <a:r>
              <a:rPr lang="en-US" baseline="0"/>
              <a:t> Binomial Distribution - 50 Events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1642388757704"/>
          <c:y val="0.0837799422072881"/>
          <c:w val="0.790026168714679"/>
          <c:h val="0.761680935412213"/>
        </c:manualLayout>
      </c:layout>
      <c:scatterChart>
        <c:scatterStyle val="smoothMarker"/>
        <c:varyColors val="0"/>
        <c:ser>
          <c:idx val="0"/>
          <c:order val="0"/>
          <c:tx>
            <c:v>Normal Distribution</c:v>
          </c:tx>
          <c:spPr>
            <a:ln w="76200"/>
          </c:spPr>
          <c:marker>
            <c:symbol val="none"/>
          </c:marker>
          <c:xVal>
            <c:numRef>
              <c:f>'Normal vs Binomial'!$AG$7:$AG$57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'Normal vs Binomial'!$AH$7:$AH$57</c:f>
              <c:numCache>
                <c:formatCode>General</c:formatCode>
                <c:ptCount val="51"/>
                <c:pt idx="0">
                  <c:v>1.56708665310174E-12</c:v>
                </c:pt>
                <c:pt idx="1">
                  <c:v>1.11252606898109E-11</c:v>
                </c:pt>
                <c:pt idx="2">
                  <c:v>7.29094500238198E-11</c:v>
                </c:pt>
                <c:pt idx="3">
                  <c:v>4.41076469468342E-10</c:v>
                </c:pt>
                <c:pt idx="4">
                  <c:v>2.46320409866834E-9</c:v>
                </c:pt>
                <c:pt idx="5">
                  <c:v>1.26982346718666E-8</c:v>
                </c:pt>
                <c:pt idx="6">
                  <c:v>6.04286289322247E-8</c:v>
                </c:pt>
                <c:pt idx="7">
                  <c:v>2.65459684471659E-7</c:v>
                </c:pt>
                <c:pt idx="8">
                  <c:v>1.07649210366807E-6</c:v>
                </c:pt>
                <c:pt idx="9">
                  <c:v>4.02976355332356E-6</c:v>
                </c:pt>
                <c:pt idx="10">
                  <c:v>1.39253051946748E-5</c:v>
                </c:pt>
                <c:pt idx="11">
                  <c:v>4.44207944205667E-5</c:v>
                </c:pt>
                <c:pt idx="12">
                  <c:v>0.000130805004972328</c:v>
                </c:pt>
                <c:pt idx="13">
                  <c:v>0.000355564868087775</c:v>
                </c:pt>
                <c:pt idx="14">
                  <c:v>0.00089221550649162</c:v>
                </c:pt>
                <c:pt idx="15">
                  <c:v>0.00206669853540921</c:v>
                </c:pt>
                <c:pt idx="16">
                  <c:v>0.00441917233320111</c:v>
                </c:pt>
                <c:pt idx="17">
                  <c:v>0.00872290586339453</c:v>
                </c:pt>
                <c:pt idx="18">
                  <c:v>0.0158941707677278</c:v>
                </c:pt>
                <c:pt idx="19">
                  <c:v>0.0267344347003539</c:v>
                </c:pt>
                <c:pt idx="20">
                  <c:v>0.0415107497420595</c:v>
                </c:pt>
                <c:pt idx="21">
                  <c:v>0.0594985786257469</c:v>
                </c:pt>
                <c:pt idx="22">
                  <c:v>0.0787243431714287</c:v>
                </c:pt>
                <c:pt idx="23">
                  <c:v>0.0961541298839308</c:v>
                </c:pt>
                <c:pt idx="24">
                  <c:v>0.108413478710486</c:v>
                </c:pt>
                <c:pt idx="25">
                  <c:v>0.112837916709551</c:v>
                </c:pt>
                <c:pt idx="26">
                  <c:v>0.108413478710486</c:v>
                </c:pt>
                <c:pt idx="27">
                  <c:v>0.0961541298839308</c:v>
                </c:pt>
                <c:pt idx="28">
                  <c:v>0.0787243431714287</c:v>
                </c:pt>
                <c:pt idx="29">
                  <c:v>0.0594985786257469</c:v>
                </c:pt>
                <c:pt idx="30">
                  <c:v>0.0415107497420595</c:v>
                </c:pt>
                <c:pt idx="31">
                  <c:v>0.0267344347003539</c:v>
                </c:pt>
                <c:pt idx="32">
                  <c:v>0.0158941707677278</c:v>
                </c:pt>
                <c:pt idx="33">
                  <c:v>0.00872290586339453</c:v>
                </c:pt>
                <c:pt idx="34">
                  <c:v>0.00441917233320111</c:v>
                </c:pt>
                <c:pt idx="35">
                  <c:v>0.00206669853540921</c:v>
                </c:pt>
                <c:pt idx="36">
                  <c:v>0.00089221550649162</c:v>
                </c:pt>
                <c:pt idx="37">
                  <c:v>0.000355564868087775</c:v>
                </c:pt>
                <c:pt idx="38">
                  <c:v>0.000130805004972328</c:v>
                </c:pt>
                <c:pt idx="39">
                  <c:v>4.44207944205667E-5</c:v>
                </c:pt>
                <c:pt idx="40">
                  <c:v>1.39253051946748E-5</c:v>
                </c:pt>
                <c:pt idx="41">
                  <c:v>4.02976355332356E-6</c:v>
                </c:pt>
                <c:pt idx="42">
                  <c:v>1.07649210366807E-6</c:v>
                </c:pt>
                <c:pt idx="43">
                  <c:v>2.65459684471659E-7</c:v>
                </c:pt>
                <c:pt idx="44">
                  <c:v>6.04286289322247E-8</c:v>
                </c:pt>
                <c:pt idx="45">
                  <c:v>1.26982346718666E-8</c:v>
                </c:pt>
                <c:pt idx="46">
                  <c:v>2.46320409866834E-9</c:v>
                </c:pt>
                <c:pt idx="47">
                  <c:v>4.41076469468342E-10</c:v>
                </c:pt>
                <c:pt idx="48">
                  <c:v>7.29094500238198E-11</c:v>
                </c:pt>
                <c:pt idx="49">
                  <c:v>1.11252606898109E-11</c:v>
                </c:pt>
                <c:pt idx="50">
                  <c:v>1.56708665310174E-12</c:v>
                </c:pt>
              </c:numCache>
            </c:numRef>
          </c:yVal>
          <c:smooth val="1"/>
        </c:ser>
        <c:ser>
          <c:idx val="1"/>
          <c:order val="1"/>
          <c:tx>
            <c:v>Binomial Results</c:v>
          </c:tx>
          <c:spPr>
            <a:ln w="76200"/>
          </c:spPr>
          <c:marker>
            <c:symbol val="none"/>
          </c:marker>
          <c:xVal>
            <c:numRef>
              <c:f>'Normal vs Binomial'!$Z$7:$Z$57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'Normal vs Binomial'!$AB$7:$AB$57</c:f>
              <c:numCache>
                <c:formatCode>General</c:formatCode>
                <c:ptCount val="51"/>
                <c:pt idx="0">
                  <c:v>8.88178419700125E-16</c:v>
                </c:pt>
                <c:pt idx="1">
                  <c:v>4.44089209850063E-14</c:v>
                </c:pt>
                <c:pt idx="2">
                  <c:v>1.08801856413265E-12</c:v>
                </c:pt>
                <c:pt idx="3">
                  <c:v>1.74082970261224E-11</c:v>
                </c:pt>
                <c:pt idx="4">
                  <c:v>2.04547490056939E-10</c:v>
                </c:pt>
                <c:pt idx="5">
                  <c:v>1.88183690852384E-9</c:v>
                </c:pt>
                <c:pt idx="6">
                  <c:v>1.41137768139288E-8</c:v>
                </c:pt>
                <c:pt idx="7">
                  <c:v>8.87151685446952E-8</c:v>
                </c:pt>
                <c:pt idx="8">
                  <c:v>4.76844030927736E-7</c:v>
                </c:pt>
                <c:pt idx="9">
                  <c:v>2.22527214432944E-6</c:v>
                </c:pt>
                <c:pt idx="10">
                  <c:v>9.12361579175069E-6</c:v>
                </c:pt>
                <c:pt idx="11">
                  <c:v>3.31767846972752E-5</c:v>
                </c:pt>
                <c:pt idx="12">
                  <c:v>0.000107824550266145</c:v>
                </c:pt>
                <c:pt idx="13">
                  <c:v>0.000315179454624115</c:v>
                </c:pt>
                <c:pt idx="14">
                  <c:v>0.000832974272935161</c:v>
                </c:pt>
                <c:pt idx="15">
                  <c:v>0.00199913825504439</c:v>
                </c:pt>
                <c:pt idx="16">
                  <c:v>0.00437311493290959</c:v>
                </c:pt>
                <c:pt idx="17">
                  <c:v>0.00874622986581919</c:v>
                </c:pt>
                <c:pt idx="18">
                  <c:v>0.0160347547540018</c:v>
                </c:pt>
                <c:pt idx="19">
                  <c:v>0.027005902743582</c:v>
                </c:pt>
                <c:pt idx="20">
                  <c:v>0.0418591492525522</c:v>
                </c:pt>
                <c:pt idx="21">
                  <c:v>0.0597987846465031</c:v>
                </c:pt>
                <c:pt idx="22">
                  <c:v>0.0788256706703904</c:v>
                </c:pt>
                <c:pt idx="23">
                  <c:v>0.0959616860335188</c:v>
                </c:pt>
                <c:pt idx="24">
                  <c:v>0.107956896787709</c:v>
                </c:pt>
                <c:pt idx="25">
                  <c:v>0.112275172659217</c:v>
                </c:pt>
                <c:pt idx="26">
                  <c:v>0.107956896787709</c:v>
                </c:pt>
                <c:pt idx="27">
                  <c:v>0.0959616860335188</c:v>
                </c:pt>
                <c:pt idx="28">
                  <c:v>0.0788256706703904</c:v>
                </c:pt>
                <c:pt idx="29">
                  <c:v>0.0597987846465031</c:v>
                </c:pt>
                <c:pt idx="30">
                  <c:v>0.0418591492525522</c:v>
                </c:pt>
                <c:pt idx="31">
                  <c:v>0.027005902743582</c:v>
                </c:pt>
                <c:pt idx="32">
                  <c:v>0.0160347547540018</c:v>
                </c:pt>
                <c:pt idx="33">
                  <c:v>0.00874622986581919</c:v>
                </c:pt>
                <c:pt idx="34">
                  <c:v>0.00437311493290959</c:v>
                </c:pt>
                <c:pt idx="35">
                  <c:v>0.00199913825504439</c:v>
                </c:pt>
                <c:pt idx="36">
                  <c:v>0.000832974272935161</c:v>
                </c:pt>
                <c:pt idx="37">
                  <c:v>0.000315179454624115</c:v>
                </c:pt>
                <c:pt idx="38">
                  <c:v>0.000107824550266145</c:v>
                </c:pt>
                <c:pt idx="39">
                  <c:v>3.31767846972752E-5</c:v>
                </c:pt>
                <c:pt idx="40">
                  <c:v>9.12361579175069E-6</c:v>
                </c:pt>
                <c:pt idx="41">
                  <c:v>2.22527214432944E-6</c:v>
                </c:pt>
                <c:pt idx="42">
                  <c:v>4.76844030927736E-7</c:v>
                </c:pt>
                <c:pt idx="43">
                  <c:v>8.87151685446952E-8</c:v>
                </c:pt>
                <c:pt idx="44">
                  <c:v>1.41137768139288E-8</c:v>
                </c:pt>
                <c:pt idx="45">
                  <c:v>1.88183690852384E-9</c:v>
                </c:pt>
                <c:pt idx="46">
                  <c:v>2.04547490056939E-10</c:v>
                </c:pt>
                <c:pt idx="47">
                  <c:v>1.74082970261224E-11</c:v>
                </c:pt>
                <c:pt idx="48">
                  <c:v>1.08801856413265E-12</c:v>
                </c:pt>
                <c:pt idx="49">
                  <c:v>4.44089209850063E-14</c:v>
                </c:pt>
                <c:pt idx="50">
                  <c:v>8.88178419700125E-16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37792"/>
        <c:axId val="-2133034400"/>
      </c:scatterChart>
      <c:valAx>
        <c:axId val="-2133037792"/>
        <c:scaling>
          <c:orientation val="minMax"/>
          <c:max val="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Tall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34400"/>
        <c:crosses val="autoZero"/>
        <c:crossBetween val="midCat"/>
      </c:valAx>
      <c:valAx>
        <c:axId val="-213303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Distribution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3037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8778263825941"/>
          <c:y val="0.362482596214069"/>
          <c:w val="0.29372466186879"/>
          <c:h val="0.133372877803836"/>
        </c:manualLayout>
      </c:layout>
      <c:overlay val="0"/>
    </c:legend>
    <c:plotVisOnly val="1"/>
    <c:dispBlanksAs val="gap"/>
    <c:showDLblsOverMax val="0"/>
  </c:chart>
  <c:spPr>
    <a:ln w="76200">
      <a:solidFill>
        <a:sysClr val="windowText" lastClr="000000"/>
      </a:solidFill>
    </a:ln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Dice Rolls - Outcome Probability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'Rolling Dice'!$B$11:$B$21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'Rolling Dice'!$D$11:$D$21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5.0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811712"/>
        <c:axId val="-2131808320"/>
      </c:barChart>
      <c:catAx>
        <c:axId val="-213181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Sum Of Rolls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808320"/>
        <c:crosses val="autoZero"/>
        <c:auto val="1"/>
        <c:lblAlgn val="ctr"/>
        <c:lblOffset val="100"/>
        <c:noMultiLvlLbl val="0"/>
      </c:catAx>
      <c:valAx>
        <c:axId val="-21318083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Number Of Times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1811712"/>
        <c:crosses val="autoZero"/>
        <c:crossBetween val="between"/>
        <c:majorUnit val="1.0"/>
      </c:valAx>
    </c:plotArea>
    <c:plotVisOnly val="1"/>
    <c:dispBlanksAs val="gap"/>
    <c:showDLblsOverMax val="0"/>
  </c:chart>
  <c:spPr>
    <a:ln w="571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 Dice Rolls - Outcome Probability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'Rolling Dice'!$B$12:$B$27</c:f>
              <c:numCache>
                <c:formatCode>General</c:formatCode>
                <c:ptCount val="1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</c:numCache>
            </c:numRef>
          </c:cat>
          <c:val>
            <c:numRef>
              <c:f>'Rolling Dice'!$E$12:$E$27</c:f>
              <c:numCache>
                <c:formatCode>General</c:formatCode>
                <c:ptCount val="16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  <c:pt idx="3">
                  <c:v>10.0</c:v>
                </c:pt>
                <c:pt idx="4">
                  <c:v>15.0</c:v>
                </c:pt>
                <c:pt idx="5">
                  <c:v>21.0</c:v>
                </c:pt>
                <c:pt idx="6">
                  <c:v>25.0</c:v>
                </c:pt>
                <c:pt idx="7">
                  <c:v>27.0</c:v>
                </c:pt>
                <c:pt idx="8">
                  <c:v>27.0</c:v>
                </c:pt>
                <c:pt idx="9">
                  <c:v>25.0</c:v>
                </c:pt>
                <c:pt idx="10">
                  <c:v>21.0</c:v>
                </c:pt>
                <c:pt idx="11">
                  <c:v>15.0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786464"/>
        <c:axId val="-2131782432"/>
      </c:barChart>
      <c:catAx>
        <c:axId val="-213178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Sum Of Rolls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31782432"/>
        <c:crosses val="autoZero"/>
        <c:auto val="1"/>
        <c:lblAlgn val="ctr"/>
        <c:lblOffset val="100"/>
        <c:noMultiLvlLbl val="0"/>
      </c:catAx>
      <c:valAx>
        <c:axId val="-2131782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Number Of Times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31786464"/>
        <c:crosses val="autoZero"/>
        <c:crossBetween val="between"/>
      </c:valAx>
    </c:plotArea>
    <c:plotVisOnly val="1"/>
    <c:dispBlanksAs val="gap"/>
    <c:showDLblsOverMax val="0"/>
  </c:chart>
  <c:spPr>
    <a:ln w="571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Average Roll As You Increase # Of Dice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 Die</c:v>
          </c:tx>
          <c:spPr>
            <a:ln w="57150"/>
          </c:spPr>
          <c:marker>
            <c:spPr>
              <a:ln w="57150"/>
            </c:spPr>
          </c:marker>
          <c:xVal>
            <c:numRef>
              <c:f>'Rolling Dice'!$BA$10:$BA$16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'Rolling Dice'!$AE$10:$AE$15</c:f>
              <c:numCache>
                <c:formatCode>General</c:formatCode>
                <c:ptCount val="6"/>
                <c:pt idx="0">
                  <c:v>0.166666666666667</c:v>
                </c:pt>
                <c:pt idx="1">
                  <c:v>0.166666666666667</c:v>
                </c:pt>
                <c:pt idx="2">
                  <c:v>0.166666666666667</c:v>
                </c:pt>
                <c:pt idx="3">
                  <c:v>0.166666666666667</c:v>
                </c:pt>
                <c:pt idx="4">
                  <c:v>0.166666666666667</c:v>
                </c:pt>
                <c:pt idx="5">
                  <c:v>0.166666666666667</c:v>
                </c:pt>
              </c:numCache>
            </c:numRef>
          </c:yVal>
          <c:smooth val="1"/>
        </c:ser>
        <c:ser>
          <c:idx val="0"/>
          <c:order val="1"/>
          <c:tx>
            <c:v>2 Dice</c:v>
          </c:tx>
          <c:spPr>
            <a:ln w="57150"/>
          </c:spPr>
          <c:marker>
            <c:spPr>
              <a:ln w="57150"/>
            </c:spPr>
          </c:marker>
          <c:xVal>
            <c:numRef>
              <c:f>'Rolling Dice'!$BB$11:$BB$21</c:f>
              <c:numCache>
                <c:formatCode>General</c:formatCode>
                <c:ptCount val="11"/>
                <c:pt idx="0">
                  <c:v>1.0</c:v>
                </c:pt>
                <c:pt idx="1">
                  <c:v>1.5</c:v>
                </c:pt>
                <c:pt idx="2">
                  <c:v>2.0</c:v>
                </c:pt>
                <c:pt idx="3">
                  <c:v>2.5</c:v>
                </c:pt>
                <c:pt idx="4">
                  <c:v>3.0</c:v>
                </c:pt>
                <c:pt idx="5">
                  <c:v>3.5</c:v>
                </c:pt>
                <c:pt idx="6">
                  <c:v>4.0</c:v>
                </c:pt>
                <c:pt idx="7">
                  <c:v>4.5</c:v>
                </c:pt>
                <c:pt idx="8">
                  <c:v>5.0</c:v>
                </c:pt>
                <c:pt idx="9">
                  <c:v>5.5</c:v>
                </c:pt>
                <c:pt idx="10">
                  <c:v>6.0</c:v>
                </c:pt>
              </c:numCache>
            </c:numRef>
          </c:xVal>
          <c:yVal>
            <c:numRef>
              <c:f>'Rolling Dice'!$AF$11:$AF$21</c:f>
              <c:numCache>
                <c:formatCode>General</c:formatCode>
                <c:ptCount val="11"/>
                <c:pt idx="0">
                  <c:v>0.0277777777777778</c:v>
                </c:pt>
                <c:pt idx="1">
                  <c:v>0.0555555555555555</c:v>
                </c:pt>
                <c:pt idx="2">
                  <c:v>0.0833333333333333</c:v>
                </c:pt>
                <c:pt idx="3">
                  <c:v>0.111111111111111</c:v>
                </c:pt>
                <c:pt idx="4">
                  <c:v>0.138888888888889</c:v>
                </c:pt>
                <c:pt idx="5">
                  <c:v>0.166666666666667</c:v>
                </c:pt>
                <c:pt idx="6">
                  <c:v>0.138888888888889</c:v>
                </c:pt>
                <c:pt idx="7">
                  <c:v>0.111111111111111</c:v>
                </c:pt>
                <c:pt idx="8">
                  <c:v>0.0833333333333333</c:v>
                </c:pt>
                <c:pt idx="9">
                  <c:v>0.0555555555555555</c:v>
                </c:pt>
                <c:pt idx="10">
                  <c:v>0.0277777777777778</c:v>
                </c:pt>
              </c:numCache>
            </c:numRef>
          </c:yVal>
          <c:smooth val="1"/>
        </c:ser>
        <c:ser>
          <c:idx val="2"/>
          <c:order val="2"/>
          <c:tx>
            <c:v>3 Dice</c:v>
          </c:tx>
          <c:spPr>
            <a:ln w="57150"/>
          </c:spPr>
          <c:marker>
            <c:spPr>
              <a:ln w="57150"/>
            </c:spPr>
          </c:marker>
          <c:xVal>
            <c:numRef>
              <c:f>'Rolling Dice'!$BC$12:$BC$27</c:f>
              <c:numCache>
                <c:formatCode>General</c:formatCode>
                <c:ptCount val="16"/>
                <c:pt idx="0">
                  <c:v>1.0</c:v>
                </c:pt>
                <c:pt idx="1">
                  <c:v>1.333333333333333</c:v>
                </c:pt>
                <c:pt idx="2">
                  <c:v>1.666666666666667</c:v>
                </c:pt>
                <c:pt idx="3">
                  <c:v>2.0</c:v>
                </c:pt>
                <c:pt idx="4">
                  <c:v>2.333333333333333</c:v>
                </c:pt>
                <c:pt idx="5">
                  <c:v>2.666666666666666</c:v>
                </c:pt>
                <c:pt idx="6">
                  <c:v>3.0</c:v>
                </c:pt>
                <c:pt idx="7">
                  <c:v>3.333333333333333</c:v>
                </c:pt>
                <c:pt idx="8">
                  <c:v>3.666666666666666</c:v>
                </c:pt>
                <c:pt idx="9">
                  <c:v>4.0</c:v>
                </c:pt>
                <c:pt idx="10">
                  <c:v>4.333333333333332</c:v>
                </c:pt>
                <c:pt idx="11">
                  <c:v>4.666666666666667</c:v>
                </c:pt>
                <c:pt idx="12">
                  <c:v>5.0</c:v>
                </c:pt>
                <c:pt idx="13">
                  <c:v>5.333333333333332</c:v>
                </c:pt>
                <c:pt idx="14">
                  <c:v>5.666666666666667</c:v>
                </c:pt>
                <c:pt idx="15">
                  <c:v>6.0</c:v>
                </c:pt>
              </c:numCache>
            </c:numRef>
          </c:xVal>
          <c:yVal>
            <c:numRef>
              <c:f>'Rolling Dice'!$AG$12:$AG$27</c:f>
              <c:numCache>
                <c:formatCode>General</c:formatCode>
                <c:ptCount val="16"/>
                <c:pt idx="0">
                  <c:v>0.00462962962962963</c:v>
                </c:pt>
                <c:pt idx="1">
                  <c:v>0.0138888888888889</c:v>
                </c:pt>
                <c:pt idx="2">
                  <c:v>0.0277777777777778</c:v>
                </c:pt>
                <c:pt idx="3">
                  <c:v>0.0462962962962963</c:v>
                </c:pt>
                <c:pt idx="4">
                  <c:v>0.0694444444444444</c:v>
                </c:pt>
                <c:pt idx="5">
                  <c:v>0.0972222222222222</c:v>
                </c:pt>
                <c:pt idx="6">
                  <c:v>0.115740740740741</c:v>
                </c:pt>
                <c:pt idx="7">
                  <c:v>0.125</c:v>
                </c:pt>
                <c:pt idx="8">
                  <c:v>0.125</c:v>
                </c:pt>
                <c:pt idx="9">
                  <c:v>0.115740740740741</c:v>
                </c:pt>
                <c:pt idx="10">
                  <c:v>0.0972222222222222</c:v>
                </c:pt>
                <c:pt idx="11">
                  <c:v>0.0694444444444444</c:v>
                </c:pt>
                <c:pt idx="12">
                  <c:v>0.0462962962962963</c:v>
                </c:pt>
                <c:pt idx="13">
                  <c:v>0.0277777777777778</c:v>
                </c:pt>
                <c:pt idx="14">
                  <c:v>0.0138888888888889</c:v>
                </c:pt>
                <c:pt idx="15">
                  <c:v>0.00462962962962963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87296"/>
        <c:axId val="-2132884176"/>
      </c:scatterChart>
      <c:valAx>
        <c:axId val="-213288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Average Of All 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32884176"/>
        <c:crosses val="autoZero"/>
        <c:crossBetween val="midCat"/>
      </c:valAx>
      <c:valAx>
        <c:axId val="-21328841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Probability Of Outcome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3288729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/>
              <a:t>Standard Deviation Of Average Roll 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76200"/>
          </c:spPr>
          <c:marker>
            <c:symbol val="none"/>
          </c:marker>
          <c:trendline>
            <c:spPr>
              <a:ln w="127000">
                <a:prstDash val="sysDot"/>
              </a:ln>
            </c:spPr>
            <c:trendlineType val="power"/>
            <c:dispRSqr val="0"/>
            <c:dispEq val="1"/>
            <c:trendlineLbl>
              <c:layout>
                <c:manualLayout>
                  <c:x val="-0.126525694610389"/>
                  <c:y val="-0.2344049737560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4000"/>
                  </a:pPr>
                  <a:endParaRPr lang="en-US"/>
                </a:p>
              </c:txPr>
            </c:trendlineLbl>
          </c:trendline>
          <c:xVal>
            <c:numRef>
              <c:f>'Rolling Dice'!$BW$7:$CP$7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xVal>
          <c:yVal>
            <c:numRef>
              <c:f>'Rolling Dice'!$BW$3:$CP$3</c:f>
              <c:numCache>
                <c:formatCode>General</c:formatCode>
                <c:ptCount val="20"/>
                <c:pt idx="0">
                  <c:v>1.707825127659933</c:v>
                </c:pt>
                <c:pt idx="1">
                  <c:v>1.20761472884912</c:v>
                </c:pt>
                <c:pt idx="2">
                  <c:v>0.986013297183269</c:v>
                </c:pt>
                <c:pt idx="3">
                  <c:v>0.853912563829966</c:v>
                </c:pt>
                <c:pt idx="4">
                  <c:v>0.763762615825973</c:v>
                </c:pt>
                <c:pt idx="5">
                  <c:v>0.697216688778396</c:v>
                </c:pt>
                <c:pt idx="6">
                  <c:v>0.645497224367903</c:v>
                </c:pt>
                <c:pt idx="7">
                  <c:v>0.60380736442456</c:v>
                </c:pt>
                <c:pt idx="8">
                  <c:v>0.569275042553311</c:v>
                </c:pt>
                <c:pt idx="9">
                  <c:v>0.540061724867322</c:v>
                </c:pt>
                <c:pt idx="10">
                  <c:v>0.514928650544437</c:v>
                </c:pt>
                <c:pt idx="11">
                  <c:v>0.493006648591635</c:v>
                </c:pt>
                <c:pt idx="12">
                  <c:v>0.473665466715671</c:v>
                </c:pt>
                <c:pt idx="13">
                  <c:v>0.456435464587638</c:v>
                </c:pt>
                <c:pt idx="14">
                  <c:v>0.440958551844098</c:v>
                </c:pt>
                <c:pt idx="15">
                  <c:v>0.426956281914983</c:v>
                </c:pt>
                <c:pt idx="16">
                  <c:v>0.414208434789757</c:v>
                </c:pt>
                <c:pt idx="17">
                  <c:v>0.402538242949707</c:v>
                </c:pt>
                <c:pt idx="18">
                  <c:v>0.391801954984689</c:v>
                </c:pt>
                <c:pt idx="19">
                  <c:v>0.381881307912987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95904"/>
        <c:axId val="-2131772448"/>
      </c:scatterChart>
      <c:valAx>
        <c:axId val="-2131795904"/>
        <c:scaling>
          <c:orientation val="minMax"/>
          <c:max val="2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Number Of 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31772448"/>
        <c:crosses val="autoZero"/>
        <c:crossBetween val="midCat"/>
      </c:valAx>
      <c:valAx>
        <c:axId val="-2131772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Standard Deviation Of Average Of Rolls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31795904"/>
        <c:crosses val="autoZero"/>
        <c:crossBetween val="midCat"/>
      </c:valAx>
    </c:plotArea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Average Roll As You Increase # Of Dice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5 Dice</c:v>
          </c:tx>
          <c:spPr>
            <a:ln w="69850"/>
          </c:spPr>
          <c:marker>
            <c:symbol val="square"/>
            <c:size val="4"/>
            <c:spPr>
              <a:ln w="57150"/>
            </c:spPr>
          </c:marker>
          <c:xVal>
            <c:numRef>
              <c:f>'Rolling Dice'!$CW$8:$CW$33</c:f>
              <c:numCache>
                <c:formatCode>General</c:formatCode>
                <c:ptCount val="26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4.0</c:v>
                </c:pt>
                <c:pt idx="16">
                  <c:v>4.2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6.0</c:v>
                </c:pt>
              </c:numCache>
            </c:numRef>
          </c:xVal>
          <c:yVal>
            <c:numRef>
              <c:f>'Rolling Dice'!$CX$8:$CX$33</c:f>
              <c:numCache>
                <c:formatCode>General</c:formatCode>
                <c:ptCount val="26"/>
                <c:pt idx="0">
                  <c:v>0.000128600823045267</c:v>
                </c:pt>
                <c:pt idx="1">
                  <c:v>0.000643004115226337</c:v>
                </c:pt>
                <c:pt idx="2">
                  <c:v>0.00192901234567901</c:v>
                </c:pt>
                <c:pt idx="3">
                  <c:v>0.00450102880658436</c:v>
                </c:pt>
                <c:pt idx="4">
                  <c:v>0.00900205761316872</c:v>
                </c:pt>
                <c:pt idx="5">
                  <c:v>0.0162037037037037</c:v>
                </c:pt>
                <c:pt idx="6">
                  <c:v>0.0263631687242798</c:v>
                </c:pt>
                <c:pt idx="7">
                  <c:v>0.0392232510288066</c:v>
                </c:pt>
                <c:pt idx="8">
                  <c:v>0.0540123456790123</c:v>
                </c:pt>
                <c:pt idx="9">
                  <c:v>0.0694444444444444</c:v>
                </c:pt>
                <c:pt idx="10">
                  <c:v>0.0837191358024691</c:v>
                </c:pt>
                <c:pt idx="11">
                  <c:v>0.0945216049382716</c:v>
                </c:pt>
                <c:pt idx="12">
                  <c:v>0.100308641975309</c:v>
                </c:pt>
                <c:pt idx="13">
                  <c:v>0.100308641975309</c:v>
                </c:pt>
                <c:pt idx="14">
                  <c:v>0.0945216049382716</c:v>
                </c:pt>
                <c:pt idx="15">
                  <c:v>0.0837191358024691</c:v>
                </c:pt>
                <c:pt idx="16">
                  <c:v>0.0694444444444444</c:v>
                </c:pt>
                <c:pt idx="17">
                  <c:v>0.0540123456790123</c:v>
                </c:pt>
                <c:pt idx="18">
                  <c:v>0.0392232510288066</c:v>
                </c:pt>
                <c:pt idx="19">
                  <c:v>0.0263631687242798</c:v>
                </c:pt>
                <c:pt idx="20">
                  <c:v>0.0162037037037037</c:v>
                </c:pt>
                <c:pt idx="21">
                  <c:v>0.00900205761316872</c:v>
                </c:pt>
                <c:pt idx="22">
                  <c:v>0.00450102880658436</c:v>
                </c:pt>
                <c:pt idx="23">
                  <c:v>0.00192901234567901</c:v>
                </c:pt>
                <c:pt idx="24">
                  <c:v>0.000643004115226337</c:v>
                </c:pt>
                <c:pt idx="25">
                  <c:v>0.000128600823045267</c:v>
                </c:pt>
              </c:numCache>
            </c:numRef>
          </c:yVal>
          <c:smooth val="1"/>
        </c:ser>
        <c:ser>
          <c:idx val="0"/>
          <c:order val="1"/>
          <c:tx>
            <c:v>10 Dice</c:v>
          </c:tx>
          <c:spPr>
            <a:ln w="63500"/>
          </c:spPr>
          <c:xVal>
            <c:numRef>
              <c:f>'Rolling Dice'!$CW$8:$CW$33</c:f>
              <c:numCache>
                <c:formatCode>General</c:formatCode>
                <c:ptCount val="26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4.0</c:v>
                </c:pt>
                <c:pt idx="16">
                  <c:v>4.2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6.0</c:v>
                </c:pt>
              </c:numCache>
            </c:numRef>
          </c:xVal>
          <c:yVal>
            <c:numRef>
              <c:f>'Rolling Dice'!$CY$8:$CY$33</c:f>
              <c:numCache>
                <c:formatCode>General</c:formatCode>
                <c:ptCount val="26"/>
                <c:pt idx="0">
                  <c:v>9.92290301275212E-8</c:v>
                </c:pt>
                <c:pt idx="1">
                  <c:v>2.81148918694643E-6</c:v>
                </c:pt>
                <c:pt idx="2">
                  <c:v>3.01987015021423E-5</c:v>
                </c:pt>
                <c:pt idx="3">
                  <c:v>0.000192934310911277</c:v>
                </c:pt>
                <c:pt idx="4">
                  <c:v>0.000870569357652119</c:v>
                </c:pt>
                <c:pt idx="5">
                  <c:v>0.00301669482125015</c:v>
                </c:pt>
                <c:pt idx="6">
                  <c:v>0.00842834843731477</c:v>
                </c:pt>
                <c:pt idx="7">
                  <c:v>0.0195795745376721</c:v>
                </c:pt>
                <c:pt idx="8">
                  <c:v>0.0386082295000762</c:v>
                </c:pt>
                <c:pt idx="9">
                  <c:v>0.0655457358507341</c:v>
                </c:pt>
                <c:pt idx="10">
                  <c:v>0.0967550850247252</c:v>
                </c:pt>
                <c:pt idx="11">
                  <c:v>0.125011543643838</c:v>
                </c:pt>
                <c:pt idx="12">
                  <c:v>0.141958175096107</c:v>
                </c:pt>
                <c:pt idx="13">
                  <c:v>0.141958175096107</c:v>
                </c:pt>
                <c:pt idx="14">
                  <c:v>0.125011543643838</c:v>
                </c:pt>
                <c:pt idx="15">
                  <c:v>0.0967550850247252</c:v>
                </c:pt>
                <c:pt idx="16">
                  <c:v>0.0655457358507341</c:v>
                </c:pt>
                <c:pt idx="17">
                  <c:v>0.0386082295000762</c:v>
                </c:pt>
                <c:pt idx="18">
                  <c:v>0.0195795745376721</c:v>
                </c:pt>
                <c:pt idx="19">
                  <c:v>0.00842834843731473</c:v>
                </c:pt>
                <c:pt idx="20">
                  <c:v>0.00301669482125012</c:v>
                </c:pt>
                <c:pt idx="21">
                  <c:v>0.000870569357652165</c:v>
                </c:pt>
                <c:pt idx="22">
                  <c:v>0.000192934310911326</c:v>
                </c:pt>
                <c:pt idx="23">
                  <c:v>3.01987015021331E-5</c:v>
                </c:pt>
                <c:pt idx="24">
                  <c:v>2.81148918698843E-6</c:v>
                </c:pt>
                <c:pt idx="25">
                  <c:v>9.92290301605821E-8</c:v>
                </c:pt>
              </c:numCache>
            </c:numRef>
          </c:yVal>
          <c:smooth val="1"/>
        </c:ser>
        <c:ser>
          <c:idx val="2"/>
          <c:order val="2"/>
          <c:tx>
            <c:v>20 Dice</c:v>
          </c:tx>
          <c:spPr>
            <a:ln w="63500"/>
          </c:spPr>
          <c:xVal>
            <c:numRef>
              <c:f>'Rolling Dice'!$CW$8:$CW$33</c:f>
              <c:numCache>
                <c:formatCode>General</c:formatCode>
                <c:ptCount val="26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4.0</c:v>
                </c:pt>
                <c:pt idx="16">
                  <c:v>4.2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6.0</c:v>
                </c:pt>
              </c:numCache>
            </c:numRef>
          </c:xVal>
          <c:yVal>
            <c:numRef>
              <c:f>'Rolling Dice'!$CZ$8:$CZ$33</c:f>
              <c:numCache>
                <c:formatCode>General</c:formatCode>
                <c:ptCount val="26"/>
                <c:pt idx="0">
                  <c:v>3.44624014701698E-14</c:v>
                </c:pt>
                <c:pt idx="1">
                  <c:v>3.87138583626485E-11</c:v>
                </c:pt>
                <c:pt idx="2">
                  <c:v>5.40577502972206E-9</c:v>
                </c:pt>
                <c:pt idx="3">
                  <c:v>2.52376259160176E-7</c:v>
                </c:pt>
                <c:pt idx="4">
                  <c:v>5.66751098172952E-6</c:v>
                </c:pt>
                <c:pt idx="5">
                  <c:v>7.33110470686777E-5</c:v>
                </c:pt>
                <c:pt idx="6">
                  <c:v>0.000606118301095242</c:v>
                </c:pt>
                <c:pt idx="7">
                  <c:v>0.00342058020699305</c:v>
                </c:pt>
                <c:pt idx="8">
                  <c:v>0.0137672463503969</c:v>
                </c:pt>
                <c:pt idx="9">
                  <c:v>0.0407277685314833</c:v>
                </c:pt>
                <c:pt idx="10">
                  <c:v>0.0904218535952494</c:v>
                </c:pt>
                <c:pt idx="11">
                  <c:v>0.152785613906559</c:v>
                </c:pt>
                <c:pt idx="12">
                  <c:v>0.19819158272939</c:v>
                </c:pt>
                <c:pt idx="13">
                  <c:v>0.19819158272939</c:v>
                </c:pt>
                <c:pt idx="14">
                  <c:v>0.152785613906559</c:v>
                </c:pt>
                <c:pt idx="15">
                  <c:v>0.0904218535952495</c:v>
                </c:pt>
                <c:pt idx="16">
                  <c:v>0.0407277685314832</c:v>
                </c:pt>
                <c:pt idx="17">
                  <c:v>0.0137672463503969</c:v>
                </c:pt>
                <c:pt idx="18">
                  <c:v>0.0034205802069931</c:v>
                </c:pt>
                <c:pt idx="19">
                  <c:v>0.000606118301095248</c:v>
                </c:pt>
                <c:pt idx="20">
                  <c:v>7.33110470686378E-5</c:v>
                </c:pt>
                <c:pt idx="21">
                  <c:v>5.6675109816713E-6</c:v>
                </c:pt>
                <c:pt idx="22">
                  <c:v>2.52376259174109E-7</c:v>
                </c:pt>
                <c:pt idx="23">
                  <c:v>5.40577494239836E-9</c:v>
                </c:pt>
                <c:pt idx="24">
                  <c:v>3.87139309579731E-11</c:v>
                </c:pt>
                <c:pt idx="25">
                  <c:v>3.43808053173964E-14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43648"/>
        <c:axId val="-2132840256"/>
      </c:scatterChart>
      <c:valAx>
        <c:axId val="-213284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Average Of All Dice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32840256"/>
        <c:crosses val="autoZero"/>
        <c:crossBetween val="midCat"/>
      </c:valAx>
      <c:valAx>
        <c:axId val="-2132840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Probability Of Outcome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32843648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/>
            </a:pPr>
            <a:r>
              <a:rPr lang="en-US" sz="2200"/>
              <a:t>How Square Root Increases vs Number</a:t>
            </a:r>
          </a:p>
        </c:rich>
      </c:tx>
      <c:layout>
        <c:manualLayout>
          <c:xMode val="edge"/>
          <c:yMode val="edge"/>
          <c:x val="0.191694818511857"/>
          <c:y val="0.0190594582561596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5926090621287"/>
          <c:y val="0.138005314075169"/>
          <c:w val="0.782051456484659"/>
          <c:h val="0.651252835344096"/>
        </c:manualLayout>
      </c:layout>
      <c:scatterChart>
        <c:scatterStyle val="smoothMarker"/>
        <c:varyColors val="0"/>
        <c:ser>
          <c:idx val="0"/>
          <c:order val="0"/>
          <c:spPr>
            <a:ln w="79375"/>
          </c:spPr>
          <c:marker>
            <c:symbol val="none"/>
          </c:marker>
          <c:xVal>
            <c:numRef>
              <c:f>'Rolling Dice'!$DM$8:$DM$107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'Rolling Dice'!$DN$8:$DN$107</c:f>
              <c:numCache>
                <c:formatCode>General</c:formatCode>
                <c:ptCount val="100"/>
                <c:pt idx="0">
                  <c:v>1.0</c:v>
                </c:pt>
                <c:pt idx="1">
                  <c:v>1.414213562373095</c:v>
                </c:pt>
                <c:pt idx="2">
                  <c:v>1.732050807568877</c:v>
                </c:pt>
                <c:pt idx="3">
                  <c:v>2.0</c:v>
                </c:pt>
                <c:pt idx="4">
                  <c:v>2.23606797749979</c:v>
                </c:pt>
                <c:pt idx="5">
                  <c:v>2.449489742783178</c:v>
                </c:pt>
                <c:pt idx="6">
                  <c:v>2.645751311064591</c:v>
                </c:pt>
                <c:pt idx="7">
                  <c:v>2.82842712474619</c:v>
                </c:pt>
                <c:pt idx="8">
                  <c:v>3.0</c:v>
                </c:pt>
                <c:pt idx="9">
                  <c:v>3.16227766016838</c:v>
                </c:pt>
                <c:pt idx="10">
                  <c:v>3.3166247903554</c:v>
                </c:pt>
                <c:pt idx="11">
                  <c:v>3.464101615137754</c:v>
                </c:pt>
                <c:pt idx="12">
                  <c:v>3.60555127546399</c:v>
                </c:pt>
                <c:pt idx="13">
                  <c:v>3.741657386773941</c:v>
                </c:pt>
                <c:pt idx="14">
                  <c:v>3.872983346207417</c:v>
                </c:pt>
                <c:pt idx="15">
                  <c:v>4.0</c:v>
                </c:pt>
                <c:pt idx="16">
                  <c:v>4.123105625617661</c:v>
                </c:pt>
                <c:pt idx="17">
                  <c:v>4.242640687119284</c:v>
                </c:pt>
                <c:pt idx="18">
                  <c:v>4.358898943540674</c:v>
                </c:pt>
                <c:pt idx="19">
                  <c:v>4.47213595499958</c:v>
                </c:pt>
                <c:pt idx="20">
                  <c:v>4.58257569495584</c:v>
                </c:pt>
                <c:pt idx="21">
                  <c:v>4.69041575982343</c:v>
                </c:pt>
                <c:pt idx="22">
                  <c:v>4.795831523312719</c:v>
                </c:pt>
                <c:pt idx="23">
                  <c:v>4.898979485566355</c:v>
                </c:pt>
                <c:pt idx="24">
                  <c:v>5.0</c:v>
                </c:pt>
                <c:pt idx="25">
                  <c:v>5.099019513592784</c:v>
                </c:pt>
                <c:pt idx="26">
                  <c:v>5.196152422706632</c:v>
                </c:pt>
                <c:pt idx="27">
                  <c:v>5.291502622129181</c:v>
                </c:pt>
                <c:pt idx="28">
                  <c:v>5.385164807134504</c:v>
                </c:pt>
                <c:pt idx="29">
                  <c:v>5.47722557505166</c:v>
                </c:pt>
                <c:pt idx="30">
                  <c:v>5.567764362830022</c:v>
                </c:pt>
                <c:pt idx="31">
                  <c:v>5.65685424949238</c:v>
                </c:pt>
                <c:pt idx="32">
                  <c:v>5.744562646538029</c:v>
                </c:pt>
                <c:pt idx="33">
                  <c:v>5.830951894845301</c:v>
                </c:pt>
                <c:pt idx="34">
                  <c:v>5.916079783099616</c:v>
                </c:pt>
                <c:pt idx="35">
                  <c:v>6.0</c:v>
                </c:pt>
                <c:pt idx="36">
                  <c:v>6.082762530298219</c:v>
                </c:pt>
                <c:pt idx="37">
                  <c:v>6.164414002968976</c:v>
                </c:pt>
                <c:pt idx="38">
                  <c:v>6.244997998398398</c:v>
                </c:pt>
                <c:pt idx="39">
                  <c:v>6.324555320336759</c:v>
                </c:pt>
                <c:pt idx="40">
                  <c:v>6.403124237432849</c:v>
                </c:pt>
                <c:pt idx="41">
                  <c:v>6.48074069840786</c:v>
                </c:pt>
                <c:pt idx="42">
                  <c:v>6.557438524302</c:v>
                </c:pt>
                <c:pt idx="43">
                  <c:v>6.6332495807108</c:v>
                </c:pt>
                <c:pt idx="44">
                  <c:v>6.70820393249937</c:v>
                </c:pt>
                <c:pt idx="45">
                  <c:v>6.782329983125268</c:v>
                </c:pt>
                <c:pt idx="46">
                  <c:v>6.855654600401044</c:v>
                </c:pt>
                <c:pt idx="47">
                  <c:v>6.928203230275509</c:v>
                </c:pt>
                <c:pt idx="48">
                  <c:v>7.0</c:v>
                </c:pt>
                <c:pt idx="49">
                  <c:v>7.071067811865475</c:v>
                </c:pt>
                <c:pt idx="50">
                  <c:v>7.14142842854285</c:v>
                </c:pt>
                <c:pt idx="51">
                  <c:v>7.211102550927978</c:v>
                </c:pt>
                <c:pt idx="52">
                  <c:v>7.280109889280518</c:v>
                </c:pt>
                <c:pt idx="53">
                  <c:v>7.348469228349534</c:v>
                </c:pt>
                <c:pt idx="54">
                  <c:v>7.416198487095662</c:v>
                </c:pt>
                <c:pt idx="55">
                  <c:v>7.483314773547883</c:v>
                </c:pt>
                <c:pt idx="56">
                  <c:v>7.54983443527075</c:v>
                </c:pt>
                <c:pt idx="57">
                  <c:v>7.615773105863908</c:v>
                </c:pt>
                <c:pt idx="58">
                  <c:v>7.681145747868608</c:v>
                </c:pt>
                <c:pt idx="59">
                  <c:v>7.745966692414833</c:v>
                </c:pt>
                <c:pt idx="60">
                  <c:v>7.810249675906654</c:v>
                </c:pt>
                <c:pt idx="61">
                  <c:v>7.874007874011811</c:v>
                </c:pt>
                <c:pt idx="62">
                  <c:v>7.937253933193772</c:v>
                </c:pt>
                <c:pt idx="63">
                  <c:v>8.0</c:v>
                </c:pt>
                <c:pt idx="64">
                  <c:v>8.06225774829855</c:v>
                </c:pt>
                <c:pt idx="65">
                  <c:v>8.124038404635961</c:v>
                </c:pt>
                <c:pt idx="66">
                  <c:v>8.18535277187245</c:v>
                </c:pt>
                <c:pt idx="67">
                  <c:v>8.246211251235321</c:v>
                </c:pt>
                <c:pt idx="68">
                  <c:v>8.306623862918075</c:v>
                </c:pt>
                <c:pt idx="69">
                  <c:v>8.366600265340755</c:v>
                </c:pt>
                <c:pt idx="70">
                  <c:v>8.42614977317636</c:v>
                </c:pt>
                <c:pt idx="71">
                  <c:v>8.48528137423857</c:v>
                </c:pt>
                <c:pt idx="72">
                  <c:v>8.54400374531753</c:v>
                </c:pt>
                <c:pt idx="73">
                  <c:v>8.602325267042627</c:v>
                </c:pt>
                <c:pt idx="74">
                  <c:v>8.660254037844387</c:v>
                </c:pt>
                <c:pt idx="75">
                  <c:v>8.717797887081347</c:v>
                </c:pt>
                <c:pt idx="76">
                  <c:v>8.774964387392123</c:v>
                </c:pt>
                <c:pt idx="77">
                  <c:v>8.831760866327847</c:v>
                </c:pt>
                <c:pt idx="78">
                  <c:v>8.888194417315588</c:v>
                </c:pt>
                <c:pt idx="79">
                  <c:v>8.944271909999159</c:v>
                </c:pt>
                <c:pt idx="80">
                  <c:v>9.0</c:v>
                </c:pt>
                <c:pt idx="81">
                  <c:v>9.055385138137417</c:v>
                </c:pt>
                <c:pt idx="82">
                  <c:v>9.1104335791443</c:v>
                </c:pt>
                <c:pt idx="83">
                  <c:v>9.16515138991168</c:v>
                </c:pt>
                <c:pt idx="84">
                  <c:v>9.219544457292887</c:v>
                </c:pt>
                <c:pt idx="85">
                  <c:v>9.273618495495704</c:v>
                </c:pt>
                <c:pt idx="86">
                  <c:v>9.327379053088815</c:v>
                </c:pt>
                <c:pt idx="87">
                  <c:v>9.38083151964686</c:v>
                </c:pt>
                <c:pt idx="88">
                  <c:v>9.433981132056603</c:v>
                </c:pt>
                <c:pt idx="89">
                  <c:v>9.486832980505138</c:v>
                </c:pt>
                <c:pt idx="90">
                  <c:v>9.539392014169456</c:v>
                </c:pt>
                <c:pt idx="91">
                  <c:v>9.591663046625438</c:v>
                </c:pt>
                <c:pt idx="92">
                  <c:v>9.643650760992955</c:v>
                </c:pt>
                <c:pt idx="93">
                  <c:v>9.695359714832658</c:v>
                </c:pt>
                <c:pt idx="94">
                  <c:v>9.746794344808963</c:v>
                </c:pt>
                <c:pt idx="95">
                  <c:v>9.797958971132711</c:v>
                </c:pt>
                <c:pt idx="96">
                  <c:v>9.848857801796104</c:v>
                </c:pt>
                <c:pt idx="97">
                  <c:v>9.899494936611665</c:v>
                </c:pt>
                <c:pt idx="98">
                  <c:v>9.9498743710662</c:v>
                </c:pt>
                <c:pt idx="99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12176"/>
        <c:axId val="-2132909056"/>
      </c:scatterChart>
      <c:valAx>
        <c:axId val="-2132912176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32909056"/>
        <c:crosses val="autoZero"/>
        <c:crossBetween val="midCat"/>
      </c:valAx>
      <c:valAx>
        <c:axId val="-2132909056"/>
        <c:scaling>
          <c:orientation val="minMax"/>
          <c:max val="1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Square Root of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-2132912176"/>
        <c:crosses val="autoZero"/>
        <c:crossBetween val="midCat"/>
        <c:majorUnit val="2.0"/>
      </c:valAx>
    </c:plotArea>
    <c:plotVisOnly val="1"/>
    <c:dispBlanksAs val="gap"/>
    <c:showDLblsOverMax val="0"/>
  </c:chart>
  <c:spPr>
    <a:ln w="762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 Deviation Of Measured</a:t>
            </a:r>
            <a:r>
              <a:rPr lang="en-US" baseline="0"/>
              <a:t> Data 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0725425850694"/>
          <c:y val="0.106889415242991"/>
          <c:w val="0.882469980508635"/>
          <c:h val="0.759027028843085"/>
        </c:manualLayout>
      </c:layout>
      <c:scatterChart>
        <c:scatterStyle val="smoothMarker"/>
        <c:varyColors val="0"/>
        <c:ser>
          <c:idx val="0"/>
          <c:order val="0"/>
          <c:tx>
            <c:v>10 Random Draws</c:v>
          </c:tx>
          <c:spPr>
            <a:ln w="66675">
              <a:prstDash val="sysDash"/>
            </a:ln>
          </c:spPr>
          <c:marker>
            <c:symbol val="none"/>
          </c:marker>
          <c:xVal>
            <c:numRef>
              <c:f>'Random Dice'!$AC$6:$AC$26</c:f>
              <c:numCache>
                <c:formatCode>General</c:formatCode>
                <c:ptCount val="21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4.0</c:v>
                </c:pt>
                <c:pt idx="16">
                  <c:v>4.2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</c:numCache>
            </c:numRef>
          </c:xVal>
          <c:yVal>
            <c:numRef>
              <c:f>'Random Dice'!$AD$6:$AD$26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8.0</c:v>
                </c:pt>
                <c:pt idx="4">
                  <c:v>14.0</c:v>
                </c:pt>
                <c:pt idx="5">
                  <c:v>39.0</c:v>
                </c:pt>
                <c:pt idx="6">
                  <c:v>91.0</c:v>
                </c:pt>
                <c:pt idx="7">
                  <c:v>101.0</c:v>
                </c:pt>
                <c:pt idx="8">
                  <c:v>147.0</c:v>
                </c:pt>
                <c:pt idx="9">
                  <c:v>184.0</c:v>
                </c:pt>
                <c:pt idx="10">
                  <c:v>157.0</c:v>
                </c:pt>
                <c:pt idx="11">
                  <c:v>130.0</c:v>
                </c:pt>
                <c:pt idx="12">
                  <c:v>68.0</c:v>
                </c:pt>
                <c:pt idx="13">
                  <c:v>45.0</c:v>
                </c:pt>
                <c:pt idx="14">
                  <c:v>10.0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5 Random Draw</c:v>
          </c:tx>
          <c:spPr>
            <a:ln w="63500"/>
          </c:spPr>
          <c:marker>
            <c:symbol val="none"/>
          </c:marker>
          <c:xVal>
            <c:numRef>
              <c:f>'Random Dice'!$AG$6:$AG$26</c:f>
              <c:numCache>
                <c:formatCode>General</c:formatCode>
                <c:ptCount val="21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4.0</c:v>
                </c:pt>
                <c:pt idx="16">
                  <c:v>4.2</c:v>
                </c:pt>
                <c:pt idx="17">
                  <c:v>4.4</c:v>
                </c:pt>
                <c:pt idx="18">
                  <c:v>4.6</c:v>
                </c:pt>
                <c:pt idx="19">
                  <c:v>4.8</c:v>
                </c:pt>
                <c:pt idx="20">
                  <c:v>5.0</c:v>
                </c:pt>
              </c:numCache>
            </c:numRef>
          </c:xVal>
          <c:yVal>
            <c:numRef>
              <c:f>'Random Dice'!$AH$6:$AH$26</c:f>
              <c:numCache>
                <c:formatCode>General</c:formatCode>
                <c:ptCount val="21"/>
                <c:pt idx="0">
                  <c:v>13.0</c:v>
                </c:pt>
                <c:pt idx="1">
                  <c:v>21.0</c:v>
                </c:pt>
                <c:pt idx="2">
                  <c:v>16.0</c:v>
                </c:pt>
                <c:pt idx="3">
                  <c:v>31.0</c:v>
                </c:pt>
                <c:pt idx="4">
                  <c:v>61.0</c:v>
                </c:pt>
                <c:pt idx="5">
                  <c:v>88.0</c:v>
                </c:pt>
                <c:pt idx="6">
                  <c:v>97.0</c:v>
                </c:pt>
                <c:pt idx="7">
                  <c:v>110.0</c:v>
                </c:pt>
                <c:pt idx="8">
                  <c:v>105.0</c:v>
                </c:pt>
                <c:pt idx="9">
                  <c:v>138.0</c:v>
                </c:pt>
                <c:pt idx="10">
                  <c:v>98.0</c:v>
                </c:pt>
                <c:pt idx="11">
                  <c:v>102.0</c:v>
                </c:pt>
                <c:pt idx="12">
                  <c:v>55.0</c:v>
                </c:pt>
                <c:pt idx="13">
                  <c:v>25.0</c:v>
                </c:pt>
                <c:pt idx="14">
                  <c:v>27.0</c:v>
                </c:pt>
                <c:pt idx="15">
                  <c:v>9.0</c:v>
                </c:pt>
                <c:pt idx="16">
                  <c:v>2.0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52704"/>
        <c:axId val="-2132949312"/>
      </c:scatterChart>
      <c:valAx>
        <c:axId val="-2132952704"/>
        <c:scaling>
          <c:orientation val="minMax"/>
          <c:max val="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Measured Standard Deviation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949312"/>
        <c:crosses val="autoZero"/>
        <c:crossBetween val="midCat"/>
      </c:valAx>
      <c:valAx>
        <c:axId val="-213294931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Histogram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2952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 w="76200">
      <a:solidFill>
        <a:schemeClr val="tx1"/>
      </a:solidFill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 Density vs Z</a:t>
            </a:r>
            <a:r>
              <a:rPr lang="en-US" baseline="0"/>
              <a:t> Value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'Z Table'!$Q$57:$Q$737</c:f>
              <c:numCache>
                <c:formatCode>0.00</c:formatCode>
                <c:ptCount val="681"/>
                <c:pt idx="0">
                  <c:v>-3.4</c:v>
                </c:pt>
                <c:pt idx="1">
                  <c:v>-3.39</c:v>
                </c:pt>
                <c:pt idx="2">
                  <c:v>-3.38</c:v>
                </c:pt>
                <c:pt idx="3">
                  <c:v>-3.37</c:v>
                </c:pt>
                <c:pt idx="4">
                  <c:v>-3.360000000000001</c:v>
                </c:pt>
                <c:pt idx="5">
                  <c:v>-3.350000000000001</c:v>
                </c:pt>
                <c:pt idx="6">
                  <c:v>-3.340000000000001</c:v>
                </c:pt>
                <c:pt idx="7">
                  <c:v>-3.330000000000001</c:v>
                </c:pt>
                <c:pt idx="8">
                  <c:v>-3.320000000000002</c:v>
                </c:pt>
                <c:pt idx="9">
                  <c:v>-3.310000000000002</c:v>
                </c:pt>
                <c:pt idx="10">
                  <c:v>-3.300000000000002</c:v>
                </c:pt>
                <c:pt idx="11">
                  <c:v>-3.290000000000002</c:v>
                </c:pt>
                <c:pt idx="12">
                  <c:v>-3.280000000000002</c:v>
                </c:pt>
                <c:pt idx="13">
                  <c:v>-3.270000000000003</c:v>
                </c:pt>
                <c:pt idx="14">
                  <c:v>-3.260000000000003</c:v>
                </c:pt>
                <c:pt idx="15">
                  <c:v>-3.250000000000003</c:v>
                </c:pt>
                <c:pt idx="16">
                  <c:v>-3.240000000000003</c:v>
                </c:pt>
                <c:pt idx="17">
                  <c:v>-3.230000000000004</c:v>
                </c:pt>
                <c:pt idx="18">
                  <c:v>-3.220000000000004</c:v>
                </c:pt>
                <c:pt idx="19">
                  <c:v>-3.210000000000004</c:v>
                </c:pt>
                <c:pt idx="20">
                  <c:v>-3.200000000000004</c:v>
                </c:pt>
                <c:pt idx="21">
                  <c:v>-3.190000000000004</c:v>
                </c:pt>
                <c:pt idx="22">
                  <c:v>-3.180000000000005</c:v>
                </c:pt>
                <c:pt idx="23">
                  <c:v>-3.170000000000005</c:v>
                </c:pt>
                <c:pt idx="24">
                  <c:v>-3.160000000000005</c:v>
                </c:pt>
                <c:pt idx="25">
                  <c:v>-3.150000000000005</c:v>
                </c:pt>
                <c:pt idx="26">
                  <c:v>-3.140000000000005</c:v>
                </c:pt>
                <c:pt idx="27">
                  <c:v>-3.130000000000006</c:v>
                </c:pt>
                <c:pt idx="28">
                  <c:v>-3.120000000000006</c:v>
                </c:pt>
                <c:pt idx="29">
                  <c:v>-3.110000000000006</c:v>
                </c:pt>
                <c:pt idx="30">
                  <c:v>-3.100000000000006</c:v>
                </c:pt>
                <c:pt idx="31">
                  <c:v>-3.090000000000006</c:v>
                </c:pt>
                <c:pt idx="32">
                  <c:v>-3.080000000000007</c:v>
                </c:pt>
                <c:pt idx="33">
                  <c:v>-3.070000000000007</c:v>
                </c:pt>
                <c:pt idx="34">
                  <c:v>-3.060000000000007</c:v>
                </c:pt>
                <c:pt idx="35">
                  <c:v>-3.050000000000007</c:v>
                </c:pt>
                <c:pt idx="36">
                  <c:v>-3.040000000000008</c:v>
                </c:pt>
                <c:pt idx="37">
                  <c:v>-3.030000000000008</c:v>
                </c:pt>
                <c:pt idx="38">
                  <c:v>-3.020000000000008</c:v>
                </c:pt>
                <c:pt idx="39">
                  <c:v>-3.010000000000008</c:v>
                </c:pt>
                <c:pt idx="40">
                  <c:v>-3.000000000000008</c:v>
                </c:pt>
                <c:pt idx="41">
                  <c:v>-2.990000000000009</c:v>
                </c:pt>
                <c:pt idx="42">
                  <c:v>-2.980000000000009</c:v>
                </c:pt>
                <c:pt idx="43">
                  <c:v>-2.970000000000009</c:v>
                </c:pt>
                <c:pt idx="44">
                  <c:v>-2.960000000000009</c:v>
                </c:pt>
                <c:pt idx="45">
                  <c:v>-2.950000000000009</c:v>
                </c:pt>
                <c:pt idx="46">
                  <c:v>-2.94000000000001</c:v>
                </c:pt>
                <c:pt idx="47">
                  <c:v>-2.93000000000001</c:v>
                </c:pt>
                <c:pt idx="48">
                  <c:v>-2.92000000000001</c:v>
                </c:pt>
                <c:pt idx="49">
                  <c:v>-2.91000000000001</c:v>
                </c:pt>
                <c:pt idx="50">
                  <c:v>-2.900000000000011</c:v>
                </c:pt>
                <c:pt idx="51">
                  <c:v>-2.890000000000011</c:v>
                </c:pt>
                <c:pt idx="52">
                  <c:v>-2.880000000000011</c:v>
                </c:pt>
                <c:pt idx="53">
                  <c:v>-2.870000000000011</c:v>
                </c:pt>
                <c:pt idx="54">
                  <c:v>-2.860000000000011</c:v>
                </c:pt>
                <c:pt idx="55">
                  <c:v>-2.850000000000012</c:v>
                </c:pt>
                <c:pt idx="56">
                  <c:v>-2.840000000000012</c:v>
                </c:pt>
                <c:pt idx="57">
                  <c:v>-2.830000000000012</c:v>
                </c:pt>
                <c:pt idx="58">
                  <c:v>-2.820000000000012</c:v>
                </c:pt>
                <c:pt idx="59">
                  <c:v>-2.810000000000012</c:v>
                </c:pt>
                <c:pt idx="60">
                  <c:v>-2.800000000000013</c:v>
                </c:pt>
                <c:pt idx="61">
                  <c:v>-2.790000000000013</c:v>
                </c:pt>
                <c:pt idx="62">
                  <c:v>-2.780000000000013</c:v>
                </c:pt>
                <c:pt idx="63">
                  <c:v>-2.770000000000013</c:v>
                </c:pt>
                <c:pt idx="64">
                  <c:v>-2.760000000000013</c:v>
                </c:pt>
                <c:pt idx="65">
                  <c:v>-2.750000000000014</c:v>
                </c:pt>
                <c:pt idx="66">
                  <c:v>-2.740000000000014</c:v>
                </c:pt>
                <c:pt idx="67">
                  <c:v>-2.730000000000014</c:v>
                </c:pt>
                <c:pt idx="68">
                  <c:v>-2.720000000000014</c:v>
                </c:pt>
                <c:pt idx="69">
                  <c:v>-2.710000000000015</c:v>
                </c:pt>
                <c:pt idx="70">
                  <c:v>-2.700000000000015</c:v>
                </c:pt>
                <c:pt idx="71">
                  <c:v>-2.690000000000015</c:v>
                </c:pt>
                <c:pt idx="72">
                  <c:v>-2.680000000000015</c:v>
                </c:pt>
                <c:pt idx="73">
                  <c:v>-2.670000000000015</c:v>
                </c:pt>
                <c:pt idx="74">
                  <c:v>-2.660000000000016</c:v>
                </c:pt>
                <c:pt idx="75">
                  <c:v>-2.650000000000016</c:v>
                </c:pt>
                <c:pt idx="76">
                  <c:v>-2.640000000000016</c:v>
                </c:pt>
                <c:pt idx="77">
                  <c:v>-2.630000000000016</c:v>
                </c:pt>
                <c:pt idx="78">
                  <c:v>-2.620000000000016</c:v>
                </c:pt>
                <c:pt idx="79">
                  <c:v>-2.610000000000017</c:v>
                </c:pt>
                <c:pt idx="80">
                  <c:v>-2.600000000000017</c:v>
                </c:pt>
                <c:pt idx="81">
                  <c:v>-2.590000000000017</c:v>
                </c:pt>
                <c:pt idx="82">
                  <c:v>-2.580000000000017</c:v>
                </c:pt>
                <c:pt idx="83">
                  <c:v>-2.570000000000018</c:v>
                </c:pt>
                <c:pt idx="84">
                  <c:v>-2.560000000000018</c:v>
                </c:pt>
                <c:pt idx="85">
                  <c:v>-2.550000000000018</c:v>
                </c:pt>
                <c:pt idx="86">
                  <c:v>-2.540000000000018</c:v>
                </c:pt>
                <c:pt idx="87">
                  <c:v>-2.530000000000018</c:v>
                </c:pt>
                <c:pt idx="88">
                  <c:v>-2.520000000000019</c:v>
                </c:pt>
                <c:pt idx="89">
                  <c:v>-2.510000000000019</c:v>
                </c:pt>
                <c:pt idx="90">
                  <c:v>-2.50000000000002</c:v>
                </c:pt>
                <c:pt idx="91">
                  <c:v>-2.490000000000019</c:v>
                </c:pt>
                <c:pt idx="92">
                  <c:v>-2.480000000000019</c:v>
                </c:pt>
                <c:pt idx="93">
                  <c:v>-2.47000000000002</c:v>
                </c:pt>
                <c:pt idx="94">
                  <c:v>-2.46000000000002</c:v>
                </c:pt>
                <c:pt idx="95">
                  <c:v>-2.45000000000002</c:v>
                </c:pt>
                <c:pt idx="96">
                  <c:v>-2.44000000000002</c:v>
                </c:pt>
                <c:pt idx="97">
                  <c:v>-2.430000000000021</c:v>
                </c:pt>
                <c:pt idx="98">
                  <c:v>-2.420000000000021</c:v>
                </c:pt>
                <c:pt idx="99">
                  <c:v>-2.410000000000021</c:v>
                </c:pt>
                <c:pt idx="100">
                  <c:v>-2.400000000000021</c:v>
                </c:pt>
                <c:pt idx="101">
                  <c:v>-2.390000000000021</c:v>
                </c:pt>
                <c:pt idx="102">
                  <c:v>-2.380000000000022</c:v>
                </c:pt>
                <c:pt idx="103">
                  <c:v>-2.370000000000022</c:v>
                </c:pt>
                <c:pt idx="104">
                  <c:v>-2.360000000000022</c:v>
                </c:pt>
                <c:pt idx="105">
                  <c:v>-2.350000000000022</c:v>
                </c:pt>
                <c:pt idx="106">
                  <c:v>-2.340000000000022</c:v>
                </c:pt>
                <c:pt idx="107">
                  <c:v>-2.330000000000023</c:v>
                </c:pt>
                <c:pt idx="108">
                  <c:v>-2.320000000000023</c:v>
                </c:pt>
                <c:pt idx="109">
                  <c:v>-2.310000000000023</c:v>
                </c:pt>
                <c:pt idx="110">
                  <c:v>-2.300000000000023</c:v>
                </c:pt>
                <c:pt idx="111">
                  <c:v>-2.290000000000024</c:v>
                </c:pt>
                <c:pt idx="112">
                  <c:v>-2.280000000000024</c:v>
                </c:pt>
                <c:pt idx="113">
                  <c:v>-2.270000000000024</c:v>
                </c:pt>
                <c:pt idx="114">
                  <c:v>-2.260000000000024</c:v>
                </c:pt>
                <c:pt idx="115">
                  <c:v>-2.250000000000024</c:v>
                </c:pt>
                <c:pt idx="116">
                  <c:v>-2.240000000000025</c:v>
                </c:pt>
                <c:pt idx="117">
                  <c:v>-2.230000000000025</c:v>
                </c:pt>
                <c:pt idx="118">
                  <c:v>-2.220000000000025</c:v>
                </c:pt>
                <c:pt idx="119">
                  <c:v>-2.210000000000025</c:v>
                </c:pt>
                <c:pt idx="120">
                  <c:v>-2.200000000000025</c:v>
                </c:pt>
                <c:pt idx="121">
                  <c:v>-2.190000000000026</c:v>
                </c:pt>
                <c:pt idx="122">
                  <c:v>-2.180000000000026</c:v>
                </c:pt>
                <c:pt idx="123">
                  <c:v>-2.170000000000026</c:v>
                </c:pt>
                <c:pt idx="124">
                  <c:v>-2.160000000000026</c:v>
                </c:pt>
                <c:pt idx="125">
                  <c:v>-2.150000000000027</c:v>
                </c:pt>
                <c:pt idx="126">
                  <c:v>-2.140000000000027</c:v>
                </c:pt>
                <c:pt idx="127">
                  <c:v>-2.130000000000027</c:v>
                </c:pt>
                <c:pt idx="128">
                  <c:v>-2.120000000000027</c:v>
                </c:pt>
                <c:pt idx="129">
                  <c:v>-2.110000000000027</c:v>
                </c:pt>
                <c:pt idx="130">
                  <c:v>-2.100000000000028</c:v>
                </c:pt>
                <c:pt idx="131">
                  <c:v>-2.090000000000028</c:v>
                </c:pt>
                <c:pt idx="132">
                  <c:v>-2.080000000000028</c:v>
                </c:pt>
                <c:pt idx="133">
                  <c:v>-2.070000000000028</c:v>
                </c:pt>
                <c:pt idx="134">
                  <c:v>-2.060000000000028</c:v>
                </c:pt>
                <c:pt idx="135">
                  <c:v>-2.050000000000029</c:v>
                </c:pt>
                <c:pt idx="136">
                  <c:v>-2.040000000000029</c:v>
                </c:pt>
                <c:pt idx="137">
                  <c:v>-2.030000000000029</c:v>
                </c:pt>
                <c:pt idx="138">
                  <c:v>-2.020000000000029</c:v>
                </c:pt>
                <c:pt idx="139">
                  <c:v>-2.01000000000003</c:v>
                </c:pt>
                <c:pt idx="140">
                  <c:v>-2.00000000000003</c:v>
                </c:pt>
                <c:pt idx="141">
                  <c:v>-1.99000000000003</c:v>
                </c:pt>
                <c:pt idx="142">
                  <c:v>-1.98000000000003</c:v>
                </c:pt>
                <c:pt idx="143">
                  <c:v>-1.97000000000003</c:v>
                </c:pt>
                <c:pt idx="144">
                  <c:v>-1.96000000000003</c:v>
                </c:pt>
                <c:pt idx="145">
                  <c:v>-1.95000000000003</c:v>
                </c:pt>
                <c:pt idx="146">
                  <c:v>-1.94000000000003</c:v>
                </c:pt>
                <c:pt idx="147">
                  <c:v>-1.93000000000003</c:v>
                </c:pt>
                <c:pt idx="148">
                  <c:v>-1.92000000000003</c:v>
                </c:pt>
                <c:pt idx="149">
                  <c:v>-1.91000000000003</c:v>
                </c:pt>
                <c:pt idx="150">
                  <c:v>-1.90000000000003</c:v>
                </c:pt>
                <c:pt idx="151">
                  <c:v>-1.89000000000003</c:v>
                </c:pt>
                <c:pt idx="152">
                  <c:v>-1.88000000000003</c:v>
                </c:pt>
                <c:pt idx="153">
                  <c:v>-1.87000000000003</c:v>
                </c:pt>
                <c:pt idx="154">
                  <c:v>-1.86000000000003</c:v>
                </c:pt>
                <c:pt idx="155">
                  <c:v>-1.85000000000003</c:v>
                </c:pt>
                <c:pt idx="156">
                  <c:v>-1.84000000000003</c:v>
                </c:pt>
                <c:pt idx="157">
                  <c:v>-1.83000000000003</c:v>
                </c:pt>
                <c:pt idx="158">
                  <c:v>-1.82000000000003</c:v>
                </c:pt>
                <c:pt idx="159">
                  <c:v>-1.81000000000003</c:v>
                </c:pt>
                <c:pt idx="160">
                  <c:v>-1.80000000000003</c:v>
                </c:pt>
                <c:pt idx="161">
                  <c:v>-1.790000000000029</c:v>
                </c:pt>
                <c:pt idx="162">
                  <c:v>-1.780000000000029</c:v>
                </c:pt>
                <c:pt idx="163">
                  <c:v>-1.770000000000029</c:v>
                </c:pt>
                <c:pt idx="164">
                  <c:v>-1.760000000000029</c:v>
                </c:pt>
                <c:pt idx="165">
                  <c:v>-1.750000000000029</c:v>
                </c:pt>
                <c:pt idx="166">
                  <c:v>-1.740000000000029</c:v>
                </c:pt>
                <c:pt idx="167">
                  <c:v>-1.730000000000029</c:v>
                </c:pt>
                <c:pt idx="168">
                  <c:v>-1.720000000000029</c:v>
                </c:pt>
                <c:pt idx="169">
                  <c:v>-1.710000000000029</c:v>
                </c:pt>
                <c:pt idx="170">
                  <c:v>-1.700000000000029</c:v>
                </c:pt>
                <c:pt idx="171">
                  <c:v>-1.690000000000029</c:v>
                </c:pt>
                <c:pt idx="172">
                  <c:v>-1.680000000000029</c:v>
                </c:pt>
                <c:pt idx="173">
                  <c:v>-1.670000000000029</c:v>
                </c:pt>
                <c:pt idx="174">
                  <c:v>-1.660000000000029</c:v>
                </c:pt>
                <c:pt idx="175">
                  <c:v>-1.650000000000029</c:v>
                </c:pt>
                <c:pt idx="176">
                  <c:v>-1.640000000000029</c:v>
                </c:pt>
                <c:pt idx="177">
                  <c:v>-1.630000000000029</c:v>
                </c:pt>
                <c:pt idx="178">
                  <c:v>-1.620000000000029</c:v>
                </c:pt>
                <c:pt idx="179">
                  <c:v>-1.610000000000029</c:v>
                </c:pt>
                <c:pt idx="180">
                  <c:v>-1.600000000000029</c:v>
                </c:pt>
                <c:pt idx="181">
                  <c:v>-1.590000000000029</c:v>
                </c:pt>
                <c:pt idx="182">
                  <c:v>-1.580000000000029</c:v>
                </c:pt>
                <c:pt idx="183">
                  <c:v>-1.570000000000029</c:v>
                </c:pt>
                <c:pt idx="184">
                  <c:v>-1.560000000000029</c:v>
                </c:pt>
                <c:pt idx="185">
                  <c:v>-1.550000000000029</c:v>
                </c:pt>
                <c:pt idx="186">
                  <c:v>-1.540000000000029</c:v>
                </c:pt>
                <c:pt idx="187">
                  <c:v>-1.530000000000029</c:v>
                </c:pt>
                <c:pt idx="188">
                  <c:v>-1.520000000000029</c:v>
                </c:pt>
                <c:pt idx="189">
                  <c:v>-1.510000000000029</c:v>
                </c:pt>
                <c:pt idx="190">
                  <c:v>-1.500000000000029</c:v>
                </c:pt>
                <c:pt idx="191">
                  <c:v>-1.490000000000029</c:v>
                </c:pt>
                <c:pt idx="192">
                  <c:v>-1.480000000000029</c:v>
                </c:pt>
                <c:pt idx="193">
                  <c:v>-1.470000000000029</c:v>
                </c:pt>
                <c:pt idx="194">
                  <c:v>-1.460000000000029</c:v>
                </c:pt>
                <c:pt idx="195">
                  <c:v>-1.450000000000029</c:v>
                </c:pt>
                <c:pt idx="196">
                  <c:v>-1.440000000000029</c:v>
                </c:pt>
                <c:pt idx="197">
                  <c:v>-1.430000000000029</c:v>
                </c:pt>
                <c:pt idx="198">
                  <c:v>-1.420000000000029</c:v>
                </c:pt>
                <c:pt idx="199">
                  <c:v>-1.410000000000029</c:v>
                </c:pt>
                <c:pt idx="200">
                  <c:v>-1.400000000000029</c:v>
                </c:pt>
                <c:pt idx="201">
                  <c:v>-1.39000000000003</c:v>
                </c:pt>
                <c:pt idx="202">
                  <c:v>-1.38000000000003</c:v>
                </c:pt>
                <c:pt idx="203">
                  <c:v>-1.37000000000003</c:v>
                </c:pt>
                <c:pt idx="204">
                  <c:v>-1.36000000000003</c:v>
                </c:pt>
                <c:pt idx="205">
                  <c:v>-1.35000000000003</c:v>
                </c:pt>
                <c:pt idx="206">
                  <c:v>-1.34000000000003</c:v>
                </c:pt>
                <c:pt idx="207">
                  <c:v>-1.33000000000003</c:v>
                </c:pt>
                <c:pt idx="208">
                  <c:v>-1.32000000000003</c:v>
                </c:pt>
                <c:pt idx="209">
                  <c:v>-1.31000000000003</c:v>
                </c:pt>
                <c:pt idx="210">
                  <c:v>-1.30000000000003</c:v>
                </c:pt>
                <c:pt idx="211">
                  <c:v>-1.29000000000003</c:v>
                </c:pt>
                <c:pt idx="212">
                  <c:v>-1.28000000000003</c:v>
                </c:pt>
                <c:pt idx="213">
                  <c:v>-1.27000000000003</c:v>
                </c:pt>
                <c:pt idx="214">
                  <c:v>-1.26000000000003</c:v>
                </c:pt>
                <c:pt idx="215">
                  <c:v>-1.25000000000003</c:v>
                </c:pt>
                <c:pt idx="216">
                  <c:v>-1.24000000000003</c:v>
                </c:pt>
                <c:pt idx="217">
                  <c:v>-1.23000000000003</c:v>
                </c:pt>
                <c:pt idx="218">
                  <c:v>-1.22000000000003</c:v>
                </c:pt>
                <c:pt idx="219">
                  <c:v>-1.21000000000003</c:v>
                </c:pt>
                <c:pt idx="220">
                  <c:v>-1.20000000000003</c:v>
                </c:pt>
                <c:pt idx="221">
                  <c:v>-1.19000000000003</c:v>
                </c:pt>
                <c:pt idx="222">
                  <c:v>-1.18000000000003</c:v>
                </c:pt>
                <c:pt idx="223">
                  <c:v>-1.17000000000003</c:v>
                </c:pt>
                <c:pt idx="224">
                  <c:v>-1.160000000000029</c:v>
                </c:pt>
                <c:pt idx="225">
                  <c:v>-1.150000000000029</c:v>
                </c:pt>
                <c:pt idx="226">
                  <c:v>-1.140000000000029</c:v>
                </c:pt>
                <c:pt idx="227">
                  <c:v>-1.130000000000029</c:v>
                </c:pt>
                <c:pt idx="228">
                  <c:v>-1.120000000000029</c:v>
                </c:pt>
                <c:pt idx="229">
                  <c:v>-1.110000000000029</c:v>
                </c:pt>
                <c:pt idx="230">
                  <c:v>-1.100000000000029</c:v>
                </c:pt>
                <c:pt idx="231">
                  <c:v>-1.090000000000029</c:v>
                </c:pt>
                <c:pt idx="232">
                  <c:v>-1.080000000000029</c:v>
                </c:pt>
                <c:pt idx="233">
                  <c:v>-1.070000000000029</c:v>
                </c:pt>
                <c:pt idx="234">
                  <c:v>-1.060000000000029</c:v>
                </c:pt>
                <c:pt idx="235">
                  <c:v>-1.050000000000029</c:v>
                </c:pt>
                <c:pt idx="236">
                  <c:v>-1.040000000000029</c:v>
                </c:pt>
                <c:pt idx="237">
                  <c:v>-1.030000000000029</c:v>
                </c:pt>
                <c:pt idx="238">
                  <c:v>-1.020000000000029</c:v>
                </c:pt>
                <c:pt idx="239">
                  <c:v>-1.010000000000029</c:v>
                </c:pt>
                <c:pt idx="240">
                  <c:v>-1.000000000000029</c:v>
                </c:pt>
                <c:pt idx="241">
                  <c:v>-0.990000000000029</c:v>
                </c:pt>
                <c:pt idx="242">
                  <c:v>-0.980000000000029</c:v>
                </c:pt>
                <c:pt idx="243">
                  <c:v>-0.970000000000029</c:v>
                </c:pt>
                <c:pt idx="244">
                  <c:v>-0.960000000000029</c:v>
                </c:pt>
                <c:pt idx="245">
                  <c:v>-0.950000000000029</c:v>
                </c:pt>
                <c:pt idx="246">
                  <c:v>-0.940000000000029</c:v>
                </c:pt>
                <c:pt idx="247">
                  <c:v>-0.930000000000029</c:v>
                </c:pt>
                <c:pt idx="248">
                  <c:v>-0.920000000000029</c:v>
                </c:pt>
                <c:pt idx="249">
                  <c:v>-0.910000000000029</c:v>
                </c:pt>
                <c:pt idx="250">
                  <c:v>-0.900000000000029</c:v>
                </c:pt>
                <c:pt idx="251">
                  <c:v>-0.890000000000029</c:v>
                </c:pt>
                <c:pt idx="252">
                  <c:v>-0.880000000000029</c:v>
                </c:pt>
                <c:pt idx="253">
                  <c:v>-0.870000000000029</c:v>
                </c:pt>
                <c:pt idx="254">
                  <c:v>-0.860000000000029</c:v>
                </c:pt>
                <c:pt idx="255">
                  <c:v>-0.850000000000029</c:v>
                </c:pt>
                <c:pt idx="256">
                  <c:v>-0.840000000000029</c:v>
                </c:pt>
                <c:pt idx="257">
                  <c:v>-0.830000000000029</c:v>
                </c:pt>
                <c:pt idx="258">
                  <c:v>-0.820000000000029</c:v>
                </c:pt>
                <c:pt idx="259">
                  <c:v>-0.810000000000029</c:v>
                </c:pt>
                <c:pt idx="260">
                  <c:v>-0.800000000000029</c:v>
                </c:pt>
                <c:pt idx="261">
                  <c:v>-0.790000000000029</c:v>
                </c:pt>
                <c:pt idx="262">
                  <c:v>-0.780000000000029</c:v>
                </c:pt>
                <c:pt idx="263">
                  <c:v>-0.770000000000029</c:v>
                </c:pt>
                <c:pt idx="264">
                  <c:v>-0.760000000000029</c:v>
                </c:pt>
                <c:pt idx="265">
                  <c:v>-0.750000000000029</c:v>
                </c:pt>
                <c:pt idx="266">
                  <c:v>-0.740000000000029</c:v>
                </c:pt>
                <c:pt idx="267">
                  <c:v>-0.730000000000029</c:v>
                </c:pt>
                <c:pt idx="268">
                  <c:v>-0.720000000000029</c:v>
                </c:pt>
                <c:pt idx="269">
                  <c:v>-0.710000000000029</c:v>
                </c:pt>
                <c:pt idx="270">
                  <c:v>-0.700000000000029</c:v>
                </c:pt>
                <c:pt idx="271">
                  <c:v>-0.690000000000028</c:v>
                </c:pt>
                <c:pt idx="272">
                  <c:v>-0.680000000000028</c:v>
                </c:pt>
                <c:pt idx="273">
                  <c:v>-0.670000000000028</c:v>
                </c:pt>
                <c:pt idx="274">
                  <c:v>-0.660000000000028</c:v>
                </c:pt>
                <c:pt idx="275">
                  <c:v>-0.650000000000028</c:v>
                </c:pt>
                <c:pt idx="276">
                  <c:v>-0.640000000000028</c:v>
                </c:pt>
                <c:pt idx="277">
                  <c:v>-0.630000000000028</c:v>
                </c:pt>
                <c:pt idx="278">
                  <c:v>-0.620000000000028</c:v>
                </c:pt>
                <c:pt idx="279">
                  <c:v>-0.610000000000028</c:v>
                </c:pt>
                <c:pt idx="280">
                  <c:v>-0.600000000000028</c:v>
                </c:pt>
                <c:pt idx="281">
                  <c:v>-0.590000000000028</c:v>
                </c:pt>
                <c:pt idx="282">
                  <c:v>-0.580000000000028</c:v>
                </c:pt>
                <c:pt idx="283">
                  <c:v>-0.570000000000028</c:v>
                </c:pt>
                <c:pt idx="284">
                  <c:v>-0.560000000000028</c:v>
                </c:pt>
                <c:pt idx="285">
                  <c:v>-0.550000000000028</c:v>
                </c:pt>
                <c:pt idx="286">
                  <c:v>-0.540000000000028</c:v>
                </c:pt>
                <c:pt idx="287">
                  <c:v>-0.530000000000028</c:v>
                </c:pt>
                <c:pt idx="288">
                  <c:v>-0.520000000000028</c:v>
                </c:pt>
                <c:pt idx="289">
                  <c:v>-0.510000000000028</c:v>
                </c:pt>
                <c:pt idx="290">
                  <c:v>-0.500000000000028</c:v>
                </c:pt>
                <c:pt idx="291">
                  <c:v>-0.490000000000028</c:v>
                </c:pt>
                <c:pt idx="292">
                  <c:v>-0.480000000000028</c:v>
                </c:pt>
                <c:pt idx="293">
                  <c:v>-0.470000000000028</c:v>
                </c:pt>
                <c:pt idx="294">
                  <c:v>-0.460000000000028</c:v>
                </c:pt>
                <c:pt idx="295">
                  <c:v>-0.450000000000028</c:v>
                </c:pt>
                <c:pt idx="296">
                  <c:v>-0.440000000000028</c:v>
                </c:pt>
                <c:pt idx="297">
                  <c:v>-0.430000000000028</c:v>
                </c:pt>
                <c:pt idx="298">
                  <c:v>-0.420000000000028</c:v>
                </c:pt>
                <c:pt idx="299">
                  <c:v>-0.410000000000028</c:v>
                </c:pt>
                <c:pt idx="300">
                  <c:v>-0.400000000000028</c:v>
                </c:pt>
                <c:pt idx="301">
                  <c:v>-0.390000000000028</c:v>
                </c:pt>
                <c:pt idx="302">
                  <c:v>-0.380000000000028</c:v>
                </c:pt>
                <c:pt idx="303">
                  <c:v>-0.370000000000028</c:v>
                </c:pt>
                <c:pt idx="304">
                  <c:v>-0.360000000000028</c:v>
                </c:pt>
                <c:pt idx="305">
                  <c:v>-0.350000000000028</c:v>
                </c:pt>
                <c:pt idx="306">
                  <c:v>-0.340000000000028</c:v>
                </c:pt>
                <c:pt idx="307">
                  <c:v>-0.330000000000028</c:v>
                </c:pt>
                <c:pt idx="308">
                  <c:v>-0.320000000000028</c:v>
                </c:pt>
                <c:pt idx="309">
                  <c:v>-0.310000000000028</c:v>
                </c:pt>
                <c:pt idx="310">
                  <c:v>-0.300000000000028</c:v>
                </c:pt>
                <c:pt idx="311">
                  <c:v>-0.290000000000028</c:v>
                </c:pt>
                <c:pt idx="312">
                  <c:v>-0.280000000000028</c:v>
                </c:pt>
                <c:pt idx="313">
                  <c:v>-0.270000000000028</c:v>
                </c:pt>
                <c:pt idx="314">
                  <c:v>-0.260000000000028</c:v>
                </c:pt>
                <c:pt idx="315">
                  <c:v>-0.250000000000028</c:v>
                </c:pt>
                <c:pt idx="316">
                  <c:v>-0.240000000000028</c:v>
                </c:pt>
                <c:pt idx="317">
                  <c:v>-0.230000000000028</c:v>
                </c:pt>
                <c:pt idx="318">
                  <c:v>-0.220000000000028</c:v>
                </c:pt>
                <c:pt idx="319">
                  <c:v>-0.210000000000028</c:v>
                </c:pt>
                <c:pt idx="320">
                  <c:v>-0.200000000000028</c:v>
                </c:pt>
                <c:pt idx="321">
                  <c:v>-0.190000000000028</c:v>
                </c:pt>
                <c:pt idx="322">
                  <c:v>-0.180000000000028</c:v>
                </c:pt>
                <c:pt idx="323">
                  <c:v>-0.170000000000028</c:v>
                </c:pt>
                <c:pt idx="324">
                  <c:v>-0.160000000000028</c:v>
                </c:pt>
                <c:pt idx="325">
                  <c:v>-0.150000000000028</c:v>
                </c:pt>
                <c:pt idx="326">
                  <c:v>-0.140000000000028</c:v>
                </c:pt>
                <c:pt idx="327">
                  <c:v>-0.130000000000028</c:v>
                </c:pt>
                <c:pt idx="328">
                  <c:v>-0.120000000000028</c:v>
                </c:pt>
                <c:pt idx="329">
                  <c:v>-0.110000000000028</c:v>
                </c:pt>
                <c:pt idx="330">
                  <c:v>-0.100000000000028</c:v>
                </c:pt>
                <c:pt idx="331">
                  <c:v>-0.0900000000000281</c:v>
                </c:pt>
                <c:pt idx="332">
                  <c:v>-0.0800000000000281</c:v>
                </c:pt>
                <c:pt idx="333">
                  <c:v>-0.0700000000000281</c:v>
                </c:pt>
                <c:pt idx="334">
                  <c:v>-0.0600000000000281</c:v>
                </c:pt>
                <c:pt idx="335">
                  <c:v>-0.0500000000000281</c:v>
                </c:pt>
                <c:pt idx="336">
                  <c:v>-0.0400000000000281</c:v>
                </c:pt>
                <c:pt idx="337">
                  <c:v>-0.0300000000000281</c:v>
                </c:pt>
                <c:pt idx="338">
                  <c:v>-0.0200000000000281</c:v>
                </c:pt>
                <c:pt idx="339">
                  <c:v>-0.0100000000000281</c:v>
                </c:pt>
                <c:pt idx="340">
                  <c:v>-2.81129286516801E-14</c:v>
                </c:pt>
                <c:pt idx="341">
                  <c:v>0.00999999999997188</c:v>
                </c:pt>
                <c:pt idx="342">
                  <c:v>0.0199999999999719</c:v>
                </c:pt>
                <c:pt idx="343">
                  <c:v>0.0299999999999719</c:v>
                </c:pt>
                <c:pt idx="344">
                  <c:v>0.0399999999999719</c:v>
                </c:pt>
                <c:pt idx="345">
                  <c:v>0.0499999999999719</c:v>
                </c:pt>
                <c:pt idx="346">
                  <c:v>0.0599999999999719</c:v>
                </c:pt>
                <c:pt idx="347">
                  <c:v>0.0699999999999719</c:v>
                </c:pt>
                <c:pt idx="348">
                  <c:v>0.0799999999999719</c:v>
                </c:pt>
                <c:pt idx="349">
                  <c:v>0.0899999999999719</c:v>
                </c:pt>
                <c:pt idx="350">
                  <c:v>0.0999999999999718</c:v>
                </c:pt>
                <c:pt idx="351">
                  <c:v>0.109999999999972</c:v>
                </c:pt>
                <c:pt idx="352">
                  <c:v>0.119999999999972</c:v>
                </c:pt>
                <c:pt idx="353">
                  <c:v>0.129999999999972</c:v>
                </c:pt>
                <c:pt idx="354">
                  <c:v>0.139999999999972</c:v>
                </c:pt>
                <c:pt idx="355">
                  <c:v>0.149999999999972</c:v>
                </c:pt>
                <c:pt idx="356">
                  <c:v>0.159999999999972</c:v>
                </c:pt>
                <c:pt idx="357">
                  <c:v>0.169999999999972</c:v>
                </c:pt>
                <c:pt idx="358">
                  <c:v>0.179999999999972</c:v>
                </c:pt>
                <c:pt idx="359">
                  <c:v>0.189999999999972</c:v>
                </c:pt>
                <c:pt idx="360">
                  <c:v>0.199999999999972</c:v>
                </c:pt>
                <c:pt idx="361">
                  <c:v>0.209999999999972</c:v>
                </c:pt>
                <c:pt idx="362">
                  <c:v>0.219999999999972</c:v>
                </c:pt>
                <c:pt idx="363">
                  <c:v>0.229999999999972</c:v>
                </c:pt>
                <c:pt idx="364">
                  <c:v>0.239999999999972</c:v>
                </c:pt>
                <c:pt idx="365">
                  <c:v>0.249999999999972</c:v>
                </c:pt>
                <c:pt idx="366">
                  <c:v>0.259999999999972</c:v>
                </c:pt>
                <c:pt idx="367">
                  <c:v>0.269999999999972</c:v>
                </c:pt>
                <c:pt idx="368">
                  <c:v>0.279999999999972</c:v>
                </c:pt>
                <c:pt idx="369">
                  <c:v>0.289999999999972</c:v>
                </c:pt>
                <c:pt idx="370">
                  <c:v>0.299999999999972</c:v>
                </c:pt>
                <c:pt idx="371">
                  <c:v>0.309999999999972</c:v>
                </c:pt>
                <c:pt idx="372">
                  <c:v>0.319999999999972</c:v>
                </c:pt>
                <c:pt idx="373">
                  <c:v>0.329999999999972</c:v>
                </c:pt>
                <c:pt idx="374">
                  <c:v>0.339999999999972</c:v>
                </c:pt>
                <c:pt idx="375">
                  <c:v>0.349999999999972</c:v>
                </c:pt>
                <c:pt idx="376">
                  <c:v>0.359999999999972</c:v>
                </c:pt>
                <c:pt idx="377">
                  <c:v>0.369999999999972</c:v>
                </c:pt>
                <c:pt idx="378">
                  <c:v>0.379999999999972</c:v>
                </c:pt>
                <c:pt idx="379">
                  <c:v>0.389999999999972</c:v>
                </c:pt>
                <c:pt idx="380">
                  <c:v>0.399999999999972</c:v>
                </c:pt>
                <c:pt idx="381">
                  <c:v>0.409999999999972</c:v>
                </c:pt>
                <c:pt idx="382">
                  <c:v>0.419999999999972</c:v>
                </c:pt>
                <c:pt idx="383">
                  <c:v>0.429999999999972</c:v>
                </c:pt>
                <c:pt idx="384">
                  <c:v>0.439999999999972</c:v>
                </c:pt>
                <c:pt idx="385">
                  <c:v>0.449999999999972</c:v>
                </c:pt>
                <c:pt idx="386">
                  <c:v>0.459999999999972</c:v>
                </c:pt>
                <c:pt idx="387">
                  <c:v>0.469999999999972</c:v>
                </c:pt>
                <c:pt idx="388">
                  <c:v>0.479999999999972</c:v>
                </c:pt>
                <c:pt idx="389">
                  <c:v>0.489999999999972</c:v>
                </c:pt>
                <c:pt idx="390">
                  <c:v>0.499999999999972</c:v>
                </c:pt>
                <c:pt idx="391">
                  <c:v>0.509999999999972</c:v>
                </c:pt>
                <c:pt idx="392">
                  <c:v>0.519999999999972</c:v>
                </c:pt>
                <c:pt idx="393">
                  <c:v>0.529999999999972</c:v>
                </c:pt>
                <c:pt idx="394">
                  <c:v>0.539999999999972</c:v>
                </c:pt>
                <c:pt idx="395">
                  <c:v>0.549999999999972</c:v>
                </c:pt>
                <c:pt idx="396">
                  <c:v>0.559999999999972</c:v>
                </c:pt>
                <c:pt idx="397">
                  <c:v>0.569999999999972</c:v>
                </c:pt>
                <c:pt idx="398">
                  <c:v>0.579999999999972</c:v>
                </c:pt>
                <c:pt idx="399">
                  <c:v>0.589999999999972</c:v>
                </c:pt>
                <c:pt idx="400">
                  <c:v>0.599999999999972</c:v>
                </c:pt>
                <c:pt idx="401">
                  <c:v>0.609999999999972</c:v>
                </c:pt>
                <c:pt idx="402">
                  <c:v>0.619999999999972</c:v>
                </c:pt>
                <c:pt idx="403">
                  <c:v>0.629999999999972</c:v>
                </c:pt>
                <c:pt idx="404">
                  <c:v>0.639999999999972</c:v>
                </c:pt>
                <c:pt idx="405">
                  <c:v>0.649999999999972</c:v>
                </c:pt>
                <c:pt idx="406">
                  <c:v>0.659999999999972</c:v>
                </c:pt>
                <c:pt idx="407">
                  <c:v>0.669999999999972</c:v>
                </c:pt>
                <c:pt idx="408">
                  <c:v>0.679999999999972</c:v>
                </c:pt>
                <c:pt idx="409">
                  <c:v>0.689999999999972</c:v>
                </c:pt>
                <c:pt idx="410">
                  <c:v>0.699999999999972</c:v>
                </c:pt>
                <c:pt idx="411">
                  <c:v>0.709999999999972</c:v>
                </c:pt>
                <c:pt idx="412">
                  <c:v>0.719999999999972</c:v>
                </c:pt>
                <c:pt idx="413">
                  <c:v>0.729999999999972</c:v>
                </c:pt>
                <c:pt idx="414">
                  <c:v>0.739999999999972</c:v>
                </c:pt>
                <c:pt idx="415">
                  <c:v>0.749999999999972</c:v>
                </c:pt>
                <c:pt idx="416">
                  <c:v>0.759999999999972</c:v>
                </c:pt>
                <c:pt idx="417">
                  <c:v>0.769999999999972</c:v>
                </c:pt>
                <c:pt idx="418">
                  <c:v>0.779999999999972</c:v>
                </c:pt>
                <c:pt idx="419">
                  <c:v>0.789999999999972</c:v>
                </c:pt>
                <c:pt idx="420">
                  <c:v>0.799999999999972</c:v>
                </c:pt>
                <c:pt idx="421">
                  <c:v>0.809999999999972</c:v>
                </c:pt>
                <c:pt idx="422">
                  <c:v>0.819999999999972</c:v>
                </c:pt>
                <c:pt idx="423">
                  <c:v>0.829999999999972</c:v>
                </c:pt>
                <c:pt idx="424">
                  <c:v>0.839999999999972</c:v>
                </c:pt>
                <c:pt idx="425">
                  <c:v>0.849999999999972</c:v>
                </c:pt>
                <c:pt idx="426">
                  <c:v>0.859999999999972</c:v>
                </c:pt>
                <c:pt idx="427">
                  <c:v>0.869999999999972</c:v>
                </c:pt>
                <c:pt idx="428">
                  <c:v>0.879999999999972</c:v>
                </c:pt>
                <c:pt idx="429">
                  <c:v>0.889999999999972</c:v>
                </c:pt>
                <c:pt idx="430">
                  <c:v>0.899999999999972</c:v>
                </c:pt>
                <c:pt idx="431">
                  <c:v>0.909999999999972</c:v>
                </c:pt>
                <c:pt idx="432">
                  <c:v>0.919999999999972</c:v>
                </c:pt>
                <c:pt idx="433">
                  <c:v>0.929999999999972</c:v>
                </c:pt>
                <c:pt idx="434">
                  <c:v>0.939999999999972</c:v>
                </c:pt>
                <c:pt idx="435">
                  <c:v>0.949999999999972</c:v>
                </c:pt>
                <c:pt idx="436">
                  <c:v>0.959999999999973</c:v>
                </c:pt>
                <c:pt idx="437">
                  <c:v>0.969999999999973</c:v>
                </c:pt>
                <c:pt idx="438">
                  <c:v>0.979999999999973</c:v>
                </c:pt>
                <c:pt idx="439">
                  <c:v>0.989999999999973</c:v>
                </c:pt>
                <c:pt idx="440">
                  <c:v>0.999999999999973</c:v>
                </c:pt>
                <c:pt idx="441">
                  <c:v>1.009999999999972</c:v>
                </c:pt>
                <c:pt idx="442">
                  <c:v>1.019999999999972</c:v>
                </c:pt>
                <c:pt idx="443">
                  <c:v>1.029999999999972</c:v>
                </c:pt>
                <c:pt idx="444">
                  <c:v>1.039999999999972</c:v>
                </c:pt>
                <c:pt idx="445">
                  <c:v>1.049999999999972</c:v>
                </c:pt>
                <c:pt idx="446">
                  <c:v>1.059999999999973</c:v>
                </c:pt>
                <c:pt idx="447">
                  <c:v>1.069999999999973</c:v>
                </c:pt>
                <c:pt idx="448">
                  <c:v>1.079999999999973</c:v>
                </c:pt>
                <c:pt idx="449">
                  <c:v>1.089999999999973</c:v>
                </c:pt>
                <c:pt idx="450">
                  <c:v>1.099999999999973</c:v>
                </c:pt>
                <c:pt idx="451">
                  <c:v>1.109999999999973</c:v>
                </c:pt>
                <c:pt idx="452">
                  <c:v>1.119999999999973</c:v>
                </c:pt>
                <c:pt idx="453">
                  <c:v>1.129999999999973</c:v>
                </c:pt>
                <c:pt idx="454">
                  <c:v>1.139999999999973</c:v>
                </c:pt>
                <c:pt idx="455">
                  <c:v>1.149999999999973</c:v>
                </c:pt>
                <c:pt idx="456">
                  <c:v>1.159999999999973</c:v>
                </c:pt>
                <c:pt idx="457">
                  <c:v>1.169999999999973</c:v>
                </c:pt>
                <c:pt idx="458">
                  <c:v>1.179999999999973</c:v>
                </c:pt>
                <c:pt idx="459">
                  <c:v>1.189999999999973</c:v>
                </c:pt>
                <c:pt idx="460">
                  <c:v>1.199999999999973</c:v>
                </c:pt>
                <c:pt idx="461">
                  <c:v>1.209999999999973</c:v>
                </c:pt>
                <c:pt idx="462">
                  <c:v>1.219999999999973</c:v>
                </c:pt>
                <c:pt idx="463">
                  <c:v>1.229999999999973</c:v>
                </c:pt>
                <c:pt idx="464">
                  <c:v>1.239999999999973</c:v>
                </c:pt>
                <c:pt idx="465">
                  <c:v>1.249999999999973</c:v>
                </c:pt>
                <c:pt idx="466">
                  <c:v>1.259999999999973</c:v>
                </c:pt>
                <c:pt idx="467">
                  <c:v>1.269999999999973</c:v>
                </c:pt>
                <c:pt idx="468">
                  <c:v>1.279999999999973</c:v>
                </c:pt>
                <c:pt idx="469">
                  <c:v>1.289999999999973</c:v>
                </c:pt>
                <c:pt idx="470">
                  <c:v>1.299999999999973</c:v>
                </c:pt>
                <c:pt idx="471">
                  <c:v>1.309999999999973</c:v>
                </c:pt>
                <c:pt idx="472">
                  <c:v>1.319999999999973</c:v>
                </c:pt>
                <c:pt idx="473">
                  <c:v>1.329999999999973</c:v>
                </c:pt>
                <c:pt idx="474">
                  <c:v>1.339999999999973</c:v>
                </c:pt>
                <c:pt idx="475">
                  <c:v>1.349999999999973</c:v>
                </c:pt>
                <c:pt idx="476">
                  <c:v>1.359999999999973</c:v>
                </c:pt>
                <c:pt idx="477">
                  <c:v>1.369999999999973</c:v>
                </c:pt>
                <c:pt idx="478">
                  <c:v>1.379999999999973</c:v>
                </c:pt>
                <c:pt idx="479">
                  <c:v>1.389999999999973</c:v>
                </c:pt>
                <c:pt idx="480">
                  <c:v>1.399999999999973</c:v>
                </c:pt>
                <c:pt idx="481">
                  <c:v>1.409999999999973</c:v>
                </c:pt>
                <c:pt idx="482">
                  <c:v>1.419999999999973</c:v>
                </c:pt>
                <c:pt idx="483">
                  <c:v>1.429999999999973</c:v>
                </c:pt>
                <c:pt idx="484">
                  <c:v>1.439999999999973</c:v>
                </c:pt>
                <c:pt idx="485">
                  <c:v>1.449999999999973</c:v>
                </c:pt>
                <c:pt idx="486">
                  <c:v>1.459999999999973</c:v>
                </c:pt>
                <c:pt idx="487">
                  <c:v>1.469999999999973</c:v>
                </c:pt>
                <c:pt idx="488">
                  <c:v>1.479999999999973</c:v>
                </c:pt>
                <c:pt idx="489">
                  <c:v>1.489999999999973</c:v>
                </c:pt>
                <c:pt idx="490">
                  <c:v>1.499999999999973</c:v>
                </c:pt>
                <c:pt idx="491">
                  <c:v>1.509999999999973</c:v>
                </c:pt>
                <c:pt idx="492">
                  <c:v>1.519999999999973</c:v>
                </c:pt>
                <c:pt idx="493">
                  <c:v>1.529999999999973</c:v>
                </c:pt>
                <c:pt idx="494">
                  <c:v>1.539999999999973</c:v>
                </c:pt>
                <c:pt idx="495">
                  <c:v>1.549999999999973</c:v>
                </c:pt>
                <c:pt idx="496">
                  <c:v>1.559999999999973</c:v>
                </c:pt>
                <c:pt idx="497">
                  <c:v>1.569999999999973</c:v>
                </c:pt>
                <c:pt idx="498">
                  <c:v>1.579999999999973</c:v>
                </c:pt>
                <c:pt idx="499">
                  <c:v>1.589999999999973</c:v>
                </c:pt>
                <c:pt idx="500">
                  <c:v>1.599999999999973</c:v>
                </c:pt>
                <c:pt idx="501">
                  <c:v>1.609999999999973</c:v>
                </c:pt>
                <c:pt idx="502">
                  <c:v>1.619999999999973</c:v>
                </c:pt>
                <c:pt idx="503">
                  <c:v>1.629999999999973</c:v>
                </c:pt>
                <c:pt idx="504">
                  <c:v>1.639999999999973</c:v>
                </c:pt>
                <c:pt idx="505">
                  <c:v>1.649999999999973</c:v>
                </c:pt>
                <c:pt idx="506">
                  <c:v>1.659999999999973</c:v>
                </c:pt>
                <c:pt idx="507">
                  <c:v>1.669999999999973</c:v>
                </c:pt>
                <c:pt idx="508">
                  <c:v>1.679999999999973</c:v>
                </c:pt>
                <c:pt idx="509">
                  <c:v>1.689999999999973</c:v>
                </c:pt>
                <c:pt idx="510">
                  <c:v>1.699999999999973</c:v>
                </c:pt>
                <c:pt idx="511">
                  <c:v>1.709999999999973</c:v>
                </c:pt>
                <c:pt idx="512">
                  <c:v>1.719999999999973</c:v>
                </c:pt>
                <c:pt idx="513">
                  <c:v>1.729999999999973</c:v>
                </c:pt>
                <c:pt idx="514">
                  <c:v>1.739999999999973</c:v>
                </c:pt>
                <c:pt idx="515">
                  <c:v>1.749999999999973</c:v>
                </c:pt>
                <c:pt idx="516">
                  <c:v>1.759999999999973</c:v>
                </c:pt>
                <c:pt idx="517">
                  <c:v>1.769999999999973</c:v>
                </c:pt>
                <c:pt idx="518">
                  <c:v>1.779999999999973</c:v>
                </c:pt>
                <c:pt idx="519">
                  <c:v>1.789999999999973</c:v>
                </c:pt>
                <c:pt idx="520">
                  <c:v>1.799999999999973</c:v>
                </c:pt>
                <c:pt idx="521">
                  <c:v>1.809999999999973</c:v>
                </c:pt>
                <c:pt idx="522">
                  <c:v>1.819999999999973</c:v>
                </c:pt>
                <c:pt idx="523">
                  <c:v>1.829999999999973</c:v>
                </c:pt>
                <c:pt idx="524">
                  <c:v>1.839999999999973</c:v>
                </c:pt>
                <c:pt idx="525">
                  <c:v>1.849999999999973</c:v>
                </c:pt>
                <c:pt idx="526">
                  <c:v>1.859999999999973</c:v>
                </c:pt>
                <c:pt idx="527">
                  <c:v>1.869999999999973</c:v>
                </c:pt>
                <c:pt idx="528">
                  <c:v>1.879999999999973</c:v>
                </c:pt>
                <c:pt idx="529">
                  <c:v>1.889999999999973</c:v>
                </c:pt>
                <c:pt idx="530">
                  <c:v>1.899999999999973</c:v>
                </c:pt>
                <c:pt idx="531">
                  <c:v>1.909999999999973</c:v>
                </c:pt>
                <c:pt idx="532">
                  <c:v>1.919999999999973</c:v>
                </c:pt>
                <c:pt idx="533">
                  <c:v>1.929999999999973</c:v>
                </c:pt>
                <c:pt idx="534">
                  <c:v>1.939999999999973</c:v>
                </c:pt>
                <c:pt idx="535">
                  <c:v>1.949999999999973</c:v>
                </c:pt>
                <c:pt idx="536">
                  <c:v>1.959999999999973</c:v>
                </c:pt>
                <c:pt idx="537">
                  <c:v>1.969999999999973</c:v>
                </c:pt>
                <c:pt idx="538">
                  <c:v>1.979999999999973</c:v>
                </c:pt>
                <c:pt idx="539">
                  <c:v>1.989999999999973</c:v>
                </c:pt>
                <c:pt idx="540">
                  <c:v>1.999999999999973</c:v>
                </c:pt>
                <c:pt idx="541">
                  <c:v>2.009999999999973</c:v>
                </c:pt>
                <c:pt idx="542">
                  <c:v>2.019999999999973</c:v>
                </c:pt>
                <c:pt idx="543">
                  <c:v>2.029999999999973</c:v>
                </c:pt>
                <c:pt idx="544">
                  <c:v>2.039999999999972</c:v>
                </c:pt>
                <c:pt idx="545">
                  <c:v>2.049999999999972</c:v>
                </c:pt>
                <c:pt idx="546">
                  <c:v>2.059999999999972</c:v>
                </c:pt>
                <c:pt idx="547">
                  <c:v>2.069999999999972</c:v>
                </c:pt>
                <c:pt idx="548">
                  <c:v>2.079999999999972</c:v>
                </c:pt>
                <c:pt idx="549">
                  <c:v>2.089999999999971</c:v>
                </c:pt>
                <c:pt idx="550">
                  <c:v>2.099999999999971</c:v>
                </c:pt>
                <c:pt idx="551">
                  <c:v>2.109999999999971</c:v>
                </c:pt>
                <c:pt idx="552">
                  <c:v>2.119999999999971</c:v>
                </c:pt>
                <c:pt idx="553">
                  <c:v>2.129999999999971</c:v>
                </c:pt>
                <c:pt idx="554">
                  <c:v>2.13999999999997</c:v>
                </c:pt>
                <c:pt idx="555">
                  <c:v>2.14999999999997</c:v>
                </c:pt>
                <c:pt idx="556">
                  <c:v>2.15999999999997</c:v>
                </c:pt>
                <c:pt idx="557">
                  <c:v>2.16999999999997</c:v>
                </c:pt>
                <c:pt idx="558">
                  <c:v>2.17999999999997</c:v>
                </c:pt>
                <c:pt idx="559">
                  <c:v>2.189999999999969</c:v>
                </c:pt>
                <c:pt idx="560">
                  <c:v>2.199999999999969</c:v>
                </c:pt>
                <c:pt idx="561">
                  <c:v>2.209999999999969</c:v>
                </c:pt>
                <c:pt idx="562">
                  <c:v>2.219999999999969</c:v>
                </c:pt>
                <c:pt idx="563">
                  <c:v>2.229999999999968</c:v>
                </c:pt>
                <c:pt idx="564">
                  <c:v>2.239999999999968</c:v>
                </c:pt>
                <c:pt idx="565">
                  <c:v>2.249999999999968</c:v>
                </c:pt>
                <c:pt idx="566">
                  <c:v>2.259999999999968</c:v>
                </c:pt>
                <c:pt idx="567">
                  <c:v>2.269999999999968</c:v>
                </c:pt>
                <c:pt idx="568">
                  <c:v>2.279999999999967</c:v>
                </c:pt>
                <c:pt idx="569">
                  <c:v>2.289999999999967</c:v>
                </c:pt>
                <c:pt idx="570">
                  <c:v>2.299999999999967</c:v>
                </c:pt>
                <c:pt idx="571">
                  <c:v>2.309999999999967</c:v>
                </c:pt>
                <c:pt idx="572">
                  <c:v>2.319999999999966</c:v>
                </c:pt>
                <c:pt idx="573">
                  <c:v>2.329999999999966</c:v>
                </c:pt>
                <c:pt idx="574">
                  <c:v>2.339999999999966</c:v>
                </c:pt>
                <c:pt idx="575">
                  <c:v>2.349999999999966</c:v>
                </c:pt>
                <c:pt idx="576">
                  <c:v>2.359999999999966</c:v>
                </c:pt>
                <c:pt idx="577">
                  <c:v>2.369999999999965</c:v>
                </c:pt>
                <c:pt idx="578">
                  <c:v>2.379999999999965</c:v>
                </c:pt>
                <c:pt idx="579">
                  <c:v>2.389999999999965</c:v>
                </c:pt>
                <c:pt idx="580">
                  <c:v>2.399999999999965</c:v>
                </c:pt>
                <c:pt idx="581">
                  <c:v>2.409999999999965</c:v>
                </c:pt>
                <c:pt idx="582">
                  <c:v>2.419999999999964</c:v>
                </c:pt>
                <c:pt idx="583">
                  <c:v>2.429999999999964</c:v>
                </c:pt>
                <c:pt idx="584">
                  <c:v>2.439999999999964</c:v>
                </c:pt>
                <c:pt idx="585">
                  <c:v>2.449999999999964</c:v>
                </c:pt>
                <c:pt idx="586">
                  <c:v>2.459999999999964</c:v>
                </c:pt>
                <c:pt idx="587">
                  <c:v>2.469999999999963</c:v>
                </c:pt>
                <c:pt idx="588">
                  <c:v>2.479999999999963</c:v>
                </c:pt>
                <c:pt idx="589">
                  <c:v>2.489999999999963</c:v>
                </c:pt>
                <c:pt idx="590">
                  <c:v>2.499999999999963</c:v>
                </c:pt>
                <c:pt idx="591">
                  <c:v>2.509999999999962</c:v>
                </c:pt>
                <c:pt idx="592">
                  <c:v>2.519999999999962</c:v>
                </c:pt>
                <c:pt idx="593">
                  <c:v>2.529999999999962</c:v>
                </c:pt>
                <c:pt idx="594">
                  <c:v>2.539999999999962</c:v>
                </c:pt>
                <c:pt idx="595">
                  <c:v>2.549999999999962</c:v>
                </c:pt>
                <c:pt idx="596">
                  <c:v>2.559999999999961</c:v>
                </c:pt>
                <c:pt idx="597">
                  <c:v>2.569999999999961</c:v>
                </c:pt>
                <c:pt idx="598">
                  <c:v>2.579999999999961</c:v>
                </c:pt>
                <c:pt idx="599">
                  <c:v>2.589999999999961</c:v>
                </c:pt>
                <c:pt idx="600">
                  <c:v>2.599999999999961</c:v>
                </c:pt>
                <c:pt idx="601">
                  <c:v>2.60999999999996</c:v>
                </c:pt>
                <c:pt idx="602">
                  <c:v>2.61999999999996</c:v>
                </c:pt>
                <c:pt idx="603">
                  <c:v>2.62999999999996</c:v>
                </c:pt>
                <c:pt idx="604">
                  <c:v>2.63999999999996</c:v>
                </c:pt>
                <c:pt idx="605">
                  <c:v>2.649999999999959</c:v>
                </c:pt>
                <c:pt idx="606">
                  <c:v>2.659999999999959</c:v>
                </c:pt>
                <c:pt idx="607">
                  <c:v>2.669999999999959</c:v>
                </c:pt>
                <c:pt idx="608">
                  <c:v>2.679999999999959</c:v>
                </c:pt>
                <c:pt idx="609">
                  <c:v>2.689999999999959</c:v>
                </c:pt>
                <c:pt idx="610">
                  <c:v>2.699999999999958</c:v>
                </c:pt>
                <c:pt idx="611">
                  <c:v>2.709999999999958</c:v>
                </c:pt>
                <c:pt idx="612">
                  <c:v>2.719999999999958</c:v>
                </c:pt>
                <c:pt idx="613">
                  <c:v>2.729999999999958</c:v>
                </c:pt>
                <c:pt idx="614">
                  <c:v>2.739999999999958</c:v>
                </c:pt>
                <c:pt idx="615">
                  <c:v>2.749999999999957</c:v>
                </c:pt>
                <c:pt idx="616">
                  <c:v>2.759999999999957</c:v>
                </c:pt>
                <c:pt idx="617">
                  <c:v>2.769999999999957</c:v>
                </c:pt>
                <c:pt idx="618">
                  <c:v>2.779999999999957</c:v>
                </c:pt>
                <c:pt idx="619">
                  <c:v>2.789999999999956</c:v>
                </c:pt>
                <c:pt idx="620">
                  <c:v>2.799999999999956</c:v>
                </c:pt>
                <c:pt idx="621">
                  <c:v>2.809999999999956</c:v>
                </c:pt>
                <c:pt idx="622">
                  <c:v>2.819999999999956</c:v>
                </c:pt>
                <c:pt idx="623">
                  <c:v>2.829999999999956</c:v>
                </c:pt>
                <c:pt idx="624">
                  <c:v>2.839999999999955</c:v>
                </c:pt>
                <c:pt idx="625">
                  <c:v>2.849999999999955</c:v>
                </c:pt>
                <c:pt idx="626">
                  <c:v>2.859999999999955</c:v>
                </c:pt>
                <c:pt idx="627">
                  <c:v>2.869999999999955</c:v>
                </c:pt>
                <c:pt idx="628">
                  <c:v>2.879999999999955</c:v>
                </c:pt>
                <c:pt idx="629">
                  <c:v>2.889999999999954</c:v>
                </c:pt>
                <c:pt idx="630">
                  <c:v>2.899999999999954</c:v>
                </c:pt>
                <c:pt idx="631">
                  <c:v>2.909999999999954</c:v>
                </c:pt>
                <c:pt idx="632">
                  <c:v>2.919999999999954</c:v>
                </c:pt>
                <c:pt idx="633">
                  <c:v>2.929999999999954</c:v>
                </c:pt>
                <c:pt idx="634">
                  <c:v>2.939999999999953</c:v>
                </c:pt>
                <c:pt idx="635">
                  <c:v>2.949999999999953</c:v>
                </c:pt>
                <c:pt idx="636">
                  <c:v>2.959999999999953</c:v>
                </c:pt>
                <c:pt idx="637">
                  <c:v>2.969999999999953</c:v>
                </c:pt>
                <c:pt idx="638">
                  <c:v>2.979999999999952</c:v>
                </c:pt>
                <c:pt idx="639">
                  <c:v>2.989999999999952</c:v>
                </c:pt>
                <c:pt idx="640">
                  <c:v>2.999999999999952</c:v>
                </c:pt>
                <c:pt idx="641">
                  <c:v>3.009999999999952</c:v>
                </c:pt>
                <c:pt idx="642">
                  <c:v>3.019999999999952</c:v>
                </c:pt>
                <c:pt idx="643">
                  <c:v>3.029999999999951</c:v>
                </c:pt>
                <c:pt idx="644">
                  <c:v>3.039999999999951</c:v>
                </c:pt>
                <c:pt idx="645">
                  <c:v>3.049999999999951</c:v>
                </c:pt>
                <c:pt idx="646">
                  <c:v>3.059999999999951</c:v>
                </c:pt>
                <c:pt idx="647">
                  <c:v>3.069999999999951</c:v>
                </c:pt>
                <c:pt idx="648">
                  <c:v>3.07999999999995</c:v>
                </c:pt>
                <c:pt idx="649">
                  <c:v>3.08999999999995</c:v>
                </c:pt>
                <c:pt idx="650">
                  <c:v>3.09999999999995</c:v>
                </c:pt>
                <c:pt idx="651">
                  <c:v>3.10999999999995</c:v>
                </c:pt>
                <c:pt idx="652">
                  <c:v>3.119999999999949</c:v>
                </c:pt>
                <c:pt idx="653">
                  <c:v>3.129999999999949</c:v>
                </c:pt>
                <c:pt idx="654">
                  <c:v>3.139999999999949</c:v>
                </c:pt>
                <c:pt idx="655">
                  <c:v>3.149999999999949</c:v>
                </c:pt>
                <c:pt idx="656">
                  <c:v>3.159999999999949</c:v>
                </c:pt>
                <c:pt idx="657">
                  <c:v>3.169999999999948</c:v>
                </c:pt>
                <c:pt idx="658">
                  <c:v>3.179999999999948</c:v>
                </c:pt>
                <c:pt idx="659">
                  <c:v>3.189999999999948</c:v>
                </c:pt>
                <c:pt idx="660">
                  <c:v>3.199999999999948</c:v>
                </c:pt>
                <c:pt idx="661">
                  <c:v>3.209999999999948</c:v>
                </c:pt>
                <c:pt idx="662">
                  <c:v>3.219999999999947</c:v>
                </c:pt>
                <c:pt idx="663">
                  <c:v>3.229999999999947</c:v>
                </c:pt>
                <c:pt idx="664">
                  <c:v>3.239999999999947</c:v>
                </c:pt>
                <c:pt idx="665">
                  <c:v>3.249999999999947</c:v>
                </c:pt>
                <c:pt idx="666">
                  <c:v>3.259999999999946</c:v>
                </c:pt>
                <c:pt idx="667">
                  <c:v>3.269999999999946</c:v>
                </c:pt>
                <c:pt idx="668">
                  <c:v>3.279999999999946</c:v>
                </c:pt>
                <c:pt idx="669">
                  <c:v>3.289999999999946</c:v>
                </c:pt>
                <c:pt idx="670">
                  <c:v>3.299999999999946</c:v>
                </c:pt>
                <c:pt idx="671">
                  <c:v>3.309999999999945</c:v>
                </c:pt>
                <c:pt idx="672">
                  <c:v>3.319999999999945</c:v>
                </c:pt>
                <c:pt idx="673">
                  <c:v>3.329999999999945</c:v>
                </c:pt>
                <c:pt idx="674">
                  <c:v>3.339999999999945</c:v>
                </c:pt>
                <c:pt idx="675">
                  <c:v>3.349999999999945</c:v>
                </c:pt>
                <c:pt idx="676">
                  <c:v>3.359999999999944</c:v>
                </c:pt>
                <c:pt idx="677">
                  <c:v>3.369999999999944</c:v>
                </c:pt>
                <c:pt idx="678">
                  <c:v>3.379999999999944</c:v>
                </c:pt>
                <c:pt idx="679">
                  <c:v>3.389999999999944</c:v>
                </c:pt>
                <c:pt idx="680">
                  <c:v>3.399999999999943</c:v>
                </c:pt>
              </c:numCache>
            </c:numRef>
          </c:xVal>
          <c:yVal>
            <c:numRef>
              <c:f>'Z Table'!$S$57:$S$737</c:f>
              <c:numCache>
                <c:formatCode>General</c:formatCode>
                <c:ptCount val="681"/>
                <c:pt idx="0">
                  <c:v>0.00123221916847302</c:v>
                </c:pt>
                <c:pt idx="1">
                  <c:v>0.00127477124366183</c:v>
                </c:pt>
                <c:pt idx="2">
                  <c:v>0.00131866089182274</c:v>
                </c:pt>
                <c:pt idx="3">
                  <c:v>0.0013639252362389</c:v>
                </c:pt>
                <c:pt idx="4">
                  <c:v>0.00141060225694138</c:v>
                </c:pt>
                <c:pt idx="5">
                  <c:v>0.00145873080466674</c:v>
                </c:pt>
                <c:pt idx="6">
                  <c:v>0.0015083506148503</c:v>
                </c:pt>
                <c:pt idx="7">
                  <c:v>0.00155950232164768</c:v>
                </c:pt>
                <c:pt idx="8">
                  <c:v>0.00161222747197712</c:v>
                </c:pt>
                <c:pt idx="9">
                  <c:v>0.00166656853957457</c:v>
                </c:pt>
                <c:pt idx="10">
                  <c:v>0.00172256893905367</c:v>
                </c:pt>
                <c:pt idx="11">
                  <c:v>0.00178027303996186</c:v>
                </c:pt>
                <c:pt idx="12">
                  <c:v>0.00183972618082426</c:v>
                </c:pt>
                <c:pt idx="13">
                  <c:v>0.00190097468316606</c:v>
                </c:pt>
                <c:pt idx="14">
                  <c:v>0.00196406586550436</c:v>
                </c:pt>
                <c:pt idx="15">
                  <c:v>0.00202904805729975</c:v>
                </c:pt>
                <c:pt idx="16">
                  <c:v>0.00209597061285792</c:v>
                </c:pt>
                <c:pt idx="17">
                  <c:v>0.00216488392517104</c:v>
                </c:pt>
                <c:pt idx="18">
                  <c:v>0.00223583943968851</c:v>
                </c:pt>
                <c:pt idx="19">
                  <c:v>0.00230888966800647</c:v>
                </c:pt>
                <c:pt idx="20">
                  <c:v>0.00238408820146481</c:v>
                </c:pt>
                <c:pt idx="21">
                  <c:v>0.00246148972464066</c:v>
                </c:pt>
                <c:pt idx="22">
                  <c:v>0.00254115002872648</c:v>
                </c:pt>
                <c:pt idx="23">
                  <c:v>0.00262312602478098</c:v>
                </c:pt>
                <c:pt idx="24">
                  <c:v>0.00270747575684066</c:v>
                </c:pt>
                <c:pt idx="25">
                  <c:v>0.0027942584148794</c:v>
                </c:pt>
                <c:pt idx="26">
                  <c:v>0.00288353434760339</c:v>
                </c:pt>
                <c:pt idx="27">
                  <c:v>0.0029753650750682</c:v>
                </c:pt>
                <c:pt idx="28">
                  <c:v>0.00306981330110469</c:v>
                </c:pt>
                <c:pt idx="29">
                  <c:v>0.00316694292554002</c:v>
                </c:pt>
                <c:pt idx="30">
                  <c:v>0.00326681905619986</c:v>
                </c:pt>
                <c:pt idx="31">
                  <c:v>0.00336950802067741</c:v>
                </c:pt>
                <c:pt idx="32">
                  <c:v>0.00347507737785486</c:v>
                </c:pt>
                <c:pt idx="33">
                  <c:v>0.00358359592916228</c:v>
                </c:pt>
                <c:pt idx="34">
                  <c:v>0.00369513372955895</c:v>
                </c:pt>
                <c:pt idx="35">
                  <c:v>0.00380976209822172</c:v>
                </c:pt>
                <c:pt idx="36">
                  <c:v>0.00392755362892469</c:v>
                </c:pt>
                <c:pt idx="37">
                  <c:v>0.00404858220009433</c:v>
                </c:pt>
                <c:pt idx="38">
                  <c:v>0.00417292298452386</c:v>
                </c:pt>
                <c:pt idx="39">
                  <c:v>0.00430065245873034</c:v>
                </c:pt>
                <c:pt idx="40">
                  <c:v>0.0044318484119379</c:v>
                </c:pt>
                <c:pt idx="41">
                  <c:v>0.00456658995467003</c:v>
                </c:pt>
                <c:pt idx="42">
                  <c:v>0.00470495752693385</c:v>
                </c:pt>
                <c:pt idx="43">
                  <c:v>0.00484703290597882</c:v>
                </c:pt>
                <c:pt idx="44">
                  <c:v>0.00499289921361224</c:v>
                </c:pt>
                <c:pt idx="45">
                  <c:v>0.0051426409230538</c:v>
                </c:pt>
                <c:pt idx="46">
                  <c:v>0.00529634386531086</c:v>
                </c:pt>
                <c:pt idx="47">
                  <c:v>0.00545409523505639</c:v>
                </c:pt>
                <c:pt idx="48">
                  <c:v>0.0056159835959908</c:v>
                </c:pt>
                <c:pt idx="49">
                  <c:v>0.0057820988856693</c:v>
                </c:pt>
                <c:pt idx="50">
                  <c:v>0.00595253241977567</c:v>
                </c:pt>
                <c:pt idx="51">
                  <c:v>0.0061273768958235</c:v>
                </c:pt>
                <c:pt idx="52">
                  <c:v>0.00630672639626572</c:v>
                </c:pt>
                <c:pt idx="53">
                  <c:v>0.00649067639099316</c:v>
                </c:pt>
                <c:pt idx="54">
                  <c:v>0.0066793237392024</c:v>
                </c:pt>
                <c:pt idx="55">
                  <c:v>0.00687276669061374</c:v>
                </c:pt>
                <c:pt idx="56">
                  <c:v>0.00707110488601921</c:v>
                </c:pt>
                <c:pt idx="57">
                  <c:v>0.00727443935714097</c:v>
                </c:pt>
                <c:pt idx="58">
                  <c:v>0.0074828725257803</c:v>
                </c:pt>
                <c:pt idx="59">
                  <c:v>0.00769650820223705</c:v>
                </c:pt>
                <c:pt idx="60">
                  <c:v>0.00791545158297968</c:v>
                </c:pt>
                <c:pt idx="61">
                  <c:v>0.00813980924754573</c:v>
                </c:pt>
                <c:pt idx="62">
                  <c:v>0.00836968915465272</c:v>
                </c:pt>
                <c:pt idx="63">
                  <c:v>0.00860520063749935</c:v>
                </c:pt>
                <c:pt idx="64">
                  <c:v>0.00884645439823689</c:v>
                </c:pt>
                <c:pt idx="65">
                  <c:v>0.00909356250159071</c:v>
                </c:pt>
                <c:pt idx="66">
                  <c:v>0.00934663836761193</c:v>
                </c:pt>
                <c:pt idx="67">
                  <c:v>0.00960579676353921</c:v>
                </c:pt>
                <c:pt idx="68">
                  <c:v>0.00987115379475075</c:v>
                </c:pt>
                <c:pt idx="69">
                  <c:v>0.0101428268947867</c:v>
                </c:pt>
                <c:pt idx="70">
                  <c:v>0.0104209348144222</c:v>
                </c:pt>
                <c:pt idx="71">
                  <c:v>0.0107055976097717</c:v>
                </c:pt>
                <c:pt idx="72">
                  <c:v>0.0109969366294051</c:v>
                </c:pt>
                <c:pt idx="73">
                  <c:v>0.0112950745004557</c:v>
                </c:pt>
                <c:pt idx="74">
                  <c:v>0.0116001351137021</c:v>
                </c:pt>
                <c:pt idx="75">
                  <c:v>0.0119122436076047</c:v>
                </c:pt>
                <c:pt idx="76">
                  <c:v>0.0122315263512775</c:v>
                </c:pt>
                <c:pt idx="77">
                  <c:v>0.0125581109263777</c:v>
                </c:pt>
                <c:pt idx="78">
                  <c:v>0.0128921261078947</c:v>
                </c:pt>
                <c:pt idx="79">
                  <c:v>0.0132337018438208</c:v>
                </c:pt>
                <c:pt idx="80">
                  <c:v>0.013582969233685</c:v>
                </c:pt>
                <c:pt idx="81">
                  <c:v>0.0139400605059352</c:v>
                </c:pt>
                <c:pt idx="82">
                  <c:v>0.0143051089941491</c:v>
                </c:pt>
                <c:pt idx="83">
                  <c:v>0.0146782491120594</c:v>
                </c:pt>
                <c:pt idx="84">
                  <c:v>0.0150596163273768</c:v>
                </c:pt>
                <c:pt idx="85">
                  <c:v>0.0154493471343945</c:v>
                </c:pt>
                <c:pt idx="86">
                  <c:v>0.0158475790253601</c:v>
                </c:pt>
                <c:pt idx="87">
                  <c:v>0.0162544504605997</c:v>
                </c:pt>
                <c:pt idx="88">
                  <c:v>0.0166701008373803</c:v>
                </c:pt>
                <c:pt idx="89">
                  <c:v>0.0170946704574961</c:v>
                </c:pt>
                <c:pt idx="90">
                  <c:v>0.0175283004935677</c:v>
                </c:pt>
                <c:pt idx="91">
                  <c:v>0.0179711329540388</c:v>
                </c:pt>
                <c:pt idx="92">
                  <c:v>0.0184233106468612</c:v>
                </c:pt>
                <c:pt idx="93">
                  <c:v>0.0188849771418552</c:v>
                </c:pt>
                <c:pt idx="94">
                  <c:v>0.019356276731736</c:v>
                </c:pt>
                <c:pt idx="95">
                  <c:v>0.0198373543917943</c:v>
                </c:pt>
                <c:pt idx="96">
                  <c:v>0.0203283557382248</c:v>
                </c:pt>
                <c:pt idx="97">
                  <c:v>0.0208294269850911</c:v>
                </c:pt>
                <c:pt idx="98">
                  <c:v>0.0213407148999217</c:v>
                </c:pt>
                <c:pt idx="99">
                  <c:v>0.0218623667579283</c:v>
                </c:pt>
                <c:pt idx="100">
                  <c:v>0.0223945302948418</c:v>
                </c:pt>
                <c:pt idx="101">
                  <c:v>0.0229373536583595</c:v>
                </c:pt>
                <c:pt idx="102">
                  <c:v>0.0234909853582002</c:v>
                </c:pt>
                <c:pt idx="103">
                  <c:v>0.0240555742147617</c:v>
                </c:pt>
                <c:pt idx="104">
                  <c:v>0.0246312693063812</c:v>
                </c:pt>
                <c:pt idx="105">
                  <c:v>0.0252182199151931</c:v>
                </c:pt>
                <c:pt idx="106">
                  <c:v>0.0258165754715863</c:v>
                </c:pt>
                <c:pt idx="107">
                  <c:v>0.0264264854972603</c:v>
                </c:pt>
                <c:pt idx="108">
                  <c:v>0.0270480995468803</c:v>
                </c:pt>
                <c:pt idx="109">
                  <c:v>0.0276815671483351</c:v>
                </c:pt>
                <c:pt idx="110">
                  <c:v>0.0283270377415996</c:v>
                </c:pt>
                <c:pt idx="111">
                  <c:v>0.0289846606162079</c:v>
                </c:pt>
                <c:pt idx="112">
                  <c:v>0.0296545848473397</c:v>
                </c:pt>
                <c:pt idx="113">
                  <c:v>0.03033695923053</c:v>
                </c:pt>
                <c:pt idx="114">
                  <c:v>0.0310319322150065</c:v>
                </c:pt>
                <c:pt idx="115">
                  <c:v>0.0317396518356657</c:v>
                </c:pt>
                <c:pt idx="116">
                  <c:v>0.0324602656436957</c:v>
                </c:pt>
                <c:pt idx="117">
                  <c:v>0.0331939206358593</c:v>
                </c:pt>
                <c:pt idx="118">
                  <c:v>0.0339407631824473</c:v>
                </c:pt>
                <c:pt idx="119">
                  <c:v>0.0347009389539169</c:v>
                </c:pt>
                <c:pt idx="120">
                  <c:v>0.0354745928462294</c:v>
                </c:pt>
                <c:pt idx="121">
                  <c:v>0.0362618689049042</c:v>
                </c:pt>
                <c:pt idx="122">
                  <c:v>0.0370629102478044</c:v>
                </c:pt>
                <c:pt idx="123">
                  <c:v>0.0378778589866753</c:v>
                </c:pt>
                <c:pt idx="124">
                  <c:v>0.0387068561474534</c:v>
                </c:pt>
                <c:pt idx="125">
                  <c:v>0.0395500415893679</c:v>
                </c:pt>
                <c:pt idx="126">
                  <c:v>0.040407553922858</c:v>
                </c:pt>
                <c:pt idx="127">
                  <c:v>0.041279530426328</c:v>
                </c:pt>
                <c:pt idx="128">
                  <c:v>0.0421661069617679</c:v>
                </c:pt>
                <c:pt idx="129">
                  <c:v>0.0430674178892632</c:v>
                </c:pt>
                <c:pt idx="130">
                  <c:v>0.0439835959804246</c:v>
                </c:pt>
                <c:pt idx="131">
                  <c:v>0.0449147723307645</c:v>
                </c:pt>
                <c:pt idx="132">
                  <c:v>0.0458610762710522</c:v>
                </c:pt>
                <c:pt idx="133">
                  <c:v>0.0468226352776804</c:v>
                </c:pt>
                <c:pt idx="134">
                  <c:v>0.0477995748820742</c:v>
                </c:pt>
                <c:pt idx="135">
                  <c:v>0.0487920185791799</c:v>
                </c:pt>
                <c:pt idx="136">
                  <c:v>0.0498000877350678</c:v>
                </c:pt>
                <c:pt idx="137">
                  <c:v>0.0508239014936882</c:v>
                </c:pt>
                <c:pt idx="138">
                  <c:v>0.0518635766828175</c:v>
                </c:pt>
                <c:pt idx="139">
                  <c:v>0.0529192277192371</c:v>
                </c:pt>
                <c:pt idx="140">
                  <c:v>0.0539909665131848</c:v>
                </c:pt>
                <c:pt idx="141">
                  <c:v>0.0550789023721225</c:v>
                </c:pt>
                <c:pt idx="142">
                  <c:v>0.0561831419038647</c:v>
                </c:pt>
                <c:pt idx="143">
                  <c:v>0.0573037889191138</c:v>
                </c:pt>
                <c:pt idx="144">
                  <c:v>0.0584409443334481</c:v>
                </c:pt>
                <c:pt idx="145">
                  <c:v>0.0595947060688126</c:v>
                </c:pt>
                <c:pt idx="146">
                  <c:v>0.0607651689545613</c:v>
                </c:pt>
                <c:pt idx="147">
                  <c:v>0.0619524246281016</c:v>
                </c:pt>
                <c:pt idx="148">
                  <c:v>0.063156561435195</c:v>
                </c:pt>
                <c:pt idx="149">
                  <c:v>0.0643776643299657</c:v>
                </c:pt>
                <c:pt idx="150">
                  <c:v>0.0656158147746729</c:v>
                </c:pt>
                <c:pt idx="151">
                  <c:v>0.0668710906393034</c:v>
                </c:pt>
                <c:pt idx="152">
                  <c:v>0.0681435661010407</c:v>
                </c:pt>
                <c:pt idx="153">
                  <c:v>0.0694333115436703</c:v>
                </c:pt>
                <c:pt idx="154">
                  <c:v>0.0707403934569795</c:v>
                </c:pt>
                <c:pt idx="155">
                  <c:v>0.072064874336214</c:v>
                </c:pt>
                <c:pt idx="156">
                  <c:v>0.0734068125816529</c:v>
                </c:pt>
                <c:pt idx="157">
                  <c:v>0.0747662623983636</c:v>
                </c:pt>
                <c:pt idx="158">
                  <c:v>0.0761432736962032</c:v>
                </c:pt>
                <c:pt idx="159">
                  <c:v>0.0775378919901298</c:v>
                </c:pt>
                <c:pt idx="160">
                  <c:v>0.0789501583008899</c:v>
                </c:pt>
                <c:pt idx="161">
                  <c:v>0.0803801090561499</c:v>
                </c:pt>
                <c:pt idx="162">
                  <c:v>0.0818277759921385</c:v>
                </c:pt>
                <c:pt idx="163">
                  <c:v>0.0832931860558701</c:v>
                </c:pt>
                <c:pt idx="164">
                  <c:v>0.0847763613080178</c:v>
                </c:pt>
                <c:pt idx="165">
                  <c:v>0.086277318826507</c:v>
                </c:pt>
                <c:pt idx="166">
                  <c:v>0.0877960706109011</c:v>
                </c:pt>
                <c:pt idx="167">
                  <c:v>0.0893326234876504</c:v>
                </c:pt>
                <c:pt idx="168">
                  <c:v>0.0908869790162782</c:v>
                </c:pt>
                <c:pt idx="169">
                  <c:v>0.092459133396576</c:v>
                </c:pt>
                <c:pt idx="170">
                  <c:v>0.0940490773768822</c:v>
                </c:pt>
                <c:pt idx="171">
                  <c:v>0.0956567961635192</c:v>
                </c:pt>
                <c:pt idx="172">
                  <c:v>0.0972822693314627</c:v>
                </c:pt>
                <c:pt idx="173">
                  <c:v>0.0989254707363188</c:v>
                </c:pt>
                <c:pt idx="174">
                  <c:v>0.100586368427686</c:v>
                </c:pt>
                <c:pt idx="175">
                  <c:v>0.102264924563973</c:v>
                </c:pt>
                <c:pt idx="176">
                  <c:v>0.103961095328759</c:v>
                </c:pt>
                <c:pt idx="177">
                  <c:v>0.105674830848759</c:v>
                </c:pt>
                <c:pt idx="178">
                  <c:v>0.107406075113479</c:v>
                </c:pt>
                <c:pt idx="179">
                  <c:v>0.109154765896642</c:v>
                </c:pt>
                <c:pt idx="180">
                  <c:v>0.11092083467945</c:v>
                </c:pt>
                <c:pt idx="181">
                  <c:v>0.112704206575765</c:v>
                </c:pt>
                <c:pt idx="182">
                  <c:v>0.114504800259287</c:v>
                </c:pt>
                <c:pt idx="183">
                  <c:v>0.116322527892802</c:v>
                </c:pt>
                <c:pt idx="184">
                  <c:v>0.118157295059577</c:v>
                </c:pt>
                <c:pt idx="185">
                  <c:v>0.12000900069698</c:v>
                </c:pt>
                <c:pt idx="186">
                  <c:v>0.121877537032396</c:v>
                </c:pt>
                <c:pt idx="187">
                  <c:v>0.123762789521518</c:v>
                </c:pt>
                <c:pt idx="188">
                  <c:v>0.125664636789083</c:v>
                </c:pt>
                <c:pt idx="189">
                  <c:v>0.127582950572136</c:v>
                </c:pt>
                <c:pt idx="190">
                  <c:v>0.129517595665886</c:v>
                </c:pt>
                <c:pt idx="191">
                  <c:v>0.131468429872225</c:v>
                </c:pt>
                <c:pt idx="192">
                  <c:v>0.133435303950997</c:v>
                </c:pt>
                <c:pt idx="193">
                  <c:v>0.135418061574065</c:v>
                </c:pt>
                <c:pt idx="194">
                  <c:v>0.137416539282276</c:v>
                </c:pt>
                <c:pt idx="195">
                  <c:v>0.139430566445354</c:v>
                </c:pt>
                <c:pt idx="196">
                  <c:v>0.141459965224833</c:v>
                </c:pt>
                <c:pt idx="197">
                  <c:v>0.143504550540056</c:v>
                </c:pt>
                <c:pt idx="198">
                  <c:v>0.145564130037342</c:v>
                </c:pt>
                <c:pt idx="199">
                  <c:v>0.14763850406235</c:v>
                </c:pt>
                <c:pt idx="200">
                  <c:v>0.149727465635739</c:v>
                </c:pt>
                <c:pt idx="201">
                  <c:v>0.151830800432155</c:v>
                </c:pt>
                <c:pt idx="202">
                  <c:v>0.153948286762627</c:v>
                </c:pt>
                <c:pt idx="203">
                  <c:v>0.156079695560415</c:v>
                </c:pt>
                <c:pt idx="204">
                  <c:v>0.158224790370377</c:v>
                </c:pt>
                <c:pt idx="205">
                  <c:v>0.160383327341913</c:v>
                </c:pt>
                <c:pt idx="206">
                  <c:v>0.162555055225528</c:v>
                </c:pt>
                <c:pt idx="207">
                  <c:v>0.16473971537307</c:v>
                </c:pt>
                <c:pt idx="208">
                  <c:v>0.166937041741707</c:v>
                </c:pt>
                <c:pt idx="209">
                  <c:v>0.169146760901666</c:v>
                </c:pt>
                <c:pt idx="210">
                  <c:v>0.171368592047801</c:v>
                </c:pt>
                <c:pt idx="211">
                  <c:v>0.173602247015026</c:v>
                </c:pt>
                <c:pt idx="212">
                  <c:v>0.175847430297656</c:v>
                </c:pt>
                <c:pt idx="213">
                  <c:v>0.178103839072687</c:v>
                </c:pt>
                <c:pt idx="214">
                  <c:v>0.180371163227074</c:v>
                </c:pt>
                <c:pt idx="215">
                  <c:v>0.182649085389015</c:v>
                </c:pt>
                <c:pt idx="216">
                  <c:v>0.184937280963299</c:v>
                </c:pt>
                <c:pt idx="217">
                  <c:v>0.187235418170723</c:v>
                </c:pt>
                <c:pt idx="218">
                  <c:v>0.189543158091633</c:v>
                </c:pt>
                <c:pt idx="219">
                  <c:v>0.191860154713593</c:v>
                </c:pt>
                <c:pt idx="220">
                  <c:v>0.194186054983206</c:v>
                </c:pt>
                <c:pt idx="221">
                  <c:v>0.19652049886213</c:v>
                </c:pt>
                <c:pt idx="222">
                  <c:v>0.198863119387269</c:v>
                </c:pt>
                <c:pt idx="223">
                  <c:v>0.201213542735191</c:v>
                </c:pt>
                <c:pt idx="224">
                  <c:v>0.203571388290753</c:v>
                </c:pt>
                <c:pt idx="225">
                  <c:v>0.205936268719968</c:v>
                </c:pt>
                <c:pt idx="226">
                  <c:v>0.208307790047101</c:v>
                </c:pt>
                <c:pt idx="227">
                  <c:v>0.210685551736008</c:v>
                </c:pt>
                <c:pt idx="228">
                  <c:v>0.213069146775711</c:v>
                </c:pt>
                <c:pt idx="229">
                  <c:v>0.215458161770213</c:v>
                </c:pt>
                <c:pt idx="230">
                  <c:v>0.217852177032544</c:v>
                </c:pt>
                <c:pt idx="231">
                  <c:v>0.220250766683026</c:v>
                </c:pt>
                <c:pt idx="232">
                  <c:v>0.222653498751754</c:v>
                </c:pt>
                <c:pt idx="233">
                  <c:v>0.225059935285263</c:v>
                </c:pt>
                <c:pt idx="234">
                  <c:v>0.227469632457379</c:v>
                </c:pt>
                <c:pt idx="235">
                  <c:v>0.229882140684226</c:v>
                </c:pt>
                <c:pt idx="236">
                  <c:v>0.232297004743359</c:v>
                </c:pt>
                <c:pt idx="237">
                  <c:v>0.234713763897005</c:v>
                </c:pt>
                <c:pt idx="238">
                  <c:v>0.237131952019373</c:v>
                </c:pt>
                <c:pt idx="239">
                  <c:v>0.239551097728006</c:v>
                </c:pt>
                <c:pt idx="240">
                  <c:v>0.241970724519136</c:v>
                </c:pt>
                <c:pt idx="241">
                  <c:v>0.244390350906993</c:v>
                </c:pt>
                <c:pt idx="242">
                  <c:v>0.246809490567036</c:v>
                </c:pt>
                <c:pt idx="243">
                  <c:v>0.249227652483059</c:v>
                </c:pt>
                <c:pt idx="244">
                  <c:v>0.25164434109811</c:v>
                </c:pt>
                <c:pt idx="245">
                  <c:v>0.254059056469182</c:v>
                </c:pt>
                <c:pt idx="246">
                  <c:v>0.256471294425613</c:v>
                </c:pt>
                <c:pt idx="247">
                  <c:v>0.258880546731142</c:v>
                </c:pt>
                <c:pt idx="248">
                  <c:v>0.261286301249546</c:v>
                </c:pt>
                <c:pt idx="249">
                  <c:v>0.263688042113811</c:v>
                </c:pt>
                <c:pt idx="250">
                  <c:v>0.266085249898748</c:v>
                </c:pt>
                <c:pt idx="251">
                  <c:v>0.268477401796996</c:v>
                </c:pt>
                <c:pt idx="252">
                  <c:v>0.270863971798331</c:v>
                </c:pt>
                <c:pt idx="253">
                  <c:v>0.273244430872209</c:v>
                </c:pt>
                <c:pt idx="254">
                  <c:v>0.27561824715345</c:v>
                </c:pt>
                <c:pt idx="255">
                  <c:v>0.27798488613099</c:v>
                </c:pt>
                <c:pt idx="256">
                  <c:v>0.280343810839614</c:v>
                </c:pt>
                <c:pt idx="257">
                  <c:v>0.282694482054573</c:v>
                </c:pt>
                <c:pt idx="258">
                  <c:v>0.285036358489</c:v>
                </c:pt>
                <c:pt idx="259">
                  <c:v>0.287368896994022</c:v>
                </c:pt>
                <c:pt idx="260">
                  <c:v>0.289691552761476</c:v>
                </c:pt>
                <c:pt idx="261">
                  <c:v>0.292003779529135</c:v>
                </c:pt>
                <c:pt idx="262">
                  <c:v>0.294305029788319</c:v>
                </c:pt>
                <c:pt idx="263">
                  <c:v>0.296594754993809</c:v>
                </c:pt>
                <c:pt idx="264">
                  <c:v>0.298872405775946</c:v>
                </c:pt>
                <c:pt idx="265">
                  <c:v>0.301137432154798</c:v>
                </c:pt>
                <c:pt idx="266">
                  <c:v>0.303389283756294</c:v>
                </c:pt>
                <c:pt idx="267">
                  <c:v>0.305627410030204</c:v>
                </c:pt>
                <c:pt idx="268">
                  <c:v>0.307851260469847</c:v>
                </c:pt>
                <c:pt idx="269">
                  <c:v>0.31006028483341</c:v>
                </c:pt>
                <c:pt idx="270">
                  <c:v>0.312253933366755</c:v>
                </c:pt>
                <c:pt idx="271">
                  <c:v>0.314431657027591</c:v>
                </c:pt>
                <c:pt idx="272">
                  <c:v>0.316592907710887</c:v>
                </c:pt>
                <c:pt idx="273">
                  <c:v>0.318737138475395</c:v>
                </c:pt>
                <c:pt idx="274">
                  <c:v>0.320863803771166</c:v>
                </c:pt>
                <c:pt idx="275">
                  <c:v>0.322972359667908</c:v>
                </c:pt>
                <c:pt idx="276">
                  <c:v>0.325062264084076</c:v>
                </c:pt>
                <c:pt idx="277">
                  <c:v>0.327132977016549</c:v>
                </c:pt>
                <c:pt idx="278">
                  <c:v>0.329183960770759</c:v>
                </c:pt>
                <c:pt idx="279">
                  <c:v>0.331214680191147</c:v>
                </c:pt>
                <c:pt idx="280">
                  <c:v>0.333224602891794</c:v>
                </c:pt>
                <c:pt idx="281">
                  <c:v>0.3352131994871</c:v>
                </c:pt>
                <c:pt idx="282">
                  <c:v>0.337179943822375</c:v>
                </c:pt>
                <c:pt idx="283">
                  <c:v>0.339124313204187</c:v>
                </c:pt>
                <c:pt idx="284">
                  <c:v>0.341045788630347</c:v>
                </c:pt>
                <c:pt idx="285">
                  <c:v>0.342943855019378</c:v>
                </c:pt>
                <c:pt idx="286">
                  <c:v>0.344818001439328</c:v>
                </c:pt>
                <c:pt idx="287">
                  <c:v>0.346667721335786</c:v>
                </c:pt>
                <c:pt idx="288">
                  <c:v>0.348492512758969</c:v>
                </c:pt>
                <c:pt idx="289">
                  <c:v>0.350291878589721</c:v>
                </c:pt>
                <c:pt idx="290">
                  <c:v>0.352065326764294</c:v>
                </c:pt>
                <c:pt idx="291">
                  <c:v>0.353812370497775</c:v>
                </c:pt>
                <c:pt idx="292">
                  <c:v>0.355532528505992</c:v>
                </c:pt>
                <c:pt idx="293">
                  <c:v>0.357225325225796</c:v>
                </c:pt>
                <c:pt idx="294">
                  <c:v>0.35889029103354</c:v>
                </c:pt>
                <c:pt idx="295">
                  <c:v>0.360526962461643</c:v>
                </c:pt>
                <c:pt idx="296">
                  <c:v>0.362134882413088</c:v>
                </c:pt>
                <c:pt idx="297">
                  <c:v>0.363713600373709</c:v>
                </c:pt>
                <c:pt idx="298">
                  <c:v>0.36526267262215</c:v>
                </c:pt>
                <c:pt idx="299">
                  <c:v>0.366781662437332</c:v>
                </c:pt>
                <c:pt idx="300">
                  <c:v>0.368270140303319</c:v>
                </c:pt>
                <c:pt idx="301">
                  <c:v>0.369727684111428</c:v>
                </c:pt>
                <c:pt idx="302">
                  <c:v>0.371153879359462</c:v>
                </c:pt>
                <c:pt idx="303">
                  <c:v>0.372548319347929</c:v>
                </c:pt>
                <c:pt idx="304">
                  <c:v>0.373910605373125</c:v>
                </c:pt>
                <c:pt idx="305">
                  <c:v>0.375240346916934</c:v>
                </c:pt>
                <c:pt idx="306">
                  <c:v>0.37653716183325</c:v>
                </c:pt>
                <c:pt idx="307">
                  <c:v>0.377800676530861</c:v>
                </c:pt>
                <c:pt idx="308">
                  <c:v>0.379030526152698</c:v>
                </c:pt>
                <c:pt idx="309">
                  <c:v>0.380226354751322</c:v>
                </c:pt>
                <c:pt idx="310">
                  <c:v>0.381387815460521</c:v>
                </c:pt>
                <c:pt idx="311">
                  <c:v>0.382514570662921</c:v>
                </c:pt>
                <c:pt idx="312">
                  <c:v>0.383606292153475</c:v>
                </c:pt>
                <c:pt idx="313">
                  <c:v>0.38466266129874</c:v>
                </c:pt>
                <c:pt idx="314">
                  <c:v>0.385683369191813</c:v>
                </c:pt>
                <c:pt idx="315">
                  <c:v>0.386668116802846</c:v>
                </c:pt>
                <c:pt idx="316">
                  <c:v>0.387616615125011</c:v>
                </c:pt>
                <c:pt idx="317">
                  <c:v>0.388528585315833</c:v>
                </c:pt>
                <c:pt idx="318">
                  <c:v>0.389403758833788</c:v>
                </c:pt>
                <c:pt idx="319">
                  <c:v>0.390241877570072</c:v>
                </c:pt>
                <c:pt idx="320">
                  <c:v>0.391042693975454</c:v>
                </c:pt>
                <c:pt idx="321">
                  <c:v>0.391805971182119</c:v>
                </c:pt>
                <c:pt idx="322">
                  <c:v>0.392531483120427</c:v>
                </c:pt>
                <c:pt idx="323">
                  <c:v>0.393219014630495</c:v>
                </c:pt>
                <c:pt idx="324">
                  <c:v>0.393868361568539</c:v>
                </c:pt>
                <c:pt idx="325">
                  <c:v>0.394479330907887</c:v>
                </c:pt>
                <c:pt idx="326">
                  <c:v>0.39505174083461</c:v>
                </c:pt>
                <c:pt idx="327">
                  <c:v>0.395585420837686</c:v>
                </c:pt>
                <c:pt idx="328">
                  <c:v>0.396080211793655</c:v>
                </c:pt>
                <c:pt idx="329">
                  <c:v>0.396535966045685</c:v>
                </c:pt>
                <c:pt idx="330">
                  <c:v>0.396952547477011</c:v>
                </c:pt>
                <c:pt idx="331">
                  <c:v>0.397329831578687</c:v>
                </c:pt>
                <c:pt idx="332">
                  <c:v>0.397667705511608</c:v>
                </c:pt>
                <c:pt idx="333">
                  <c:v>0.39796606816275</c:v>
                </c:pt>
                <c:pt idx="334">
                  <c:v>0.398224830195606</c:v>
                </c:pt>
                <c:pt idx="335">
                  <c:v>0.398443914094763</c:v>
                </c:pt>
                <c:pt idx="336">
                  <c:v>0.398623254204605</c:v>
                </c:pt>
                <c:pt idx="337">
                  <c:v>0.398762796762099</c:v>
                </c:pt>
                <c:pt idx="338">
                  <c:v>0.398862499923666</c:v>
                </c:pt>
                <c:pt idx="339">
                  <c:v>0.398922333786082</c:v>
                </c:pt>
                <c:pt idx="340">
                  <c:v>0.398942280401433</c:v>
                </c:pt>
                <c:pt idx="341">
                  <c:v>0.398922333786082</c:v>
                </c:pt>
                <c:pt idx="342">
                  <c:v>0.398862499923666</c:v>
                </c:pt>
                <c:pt idx="343">
                  <c:v>0.3987627967621</c:v>
                </c:pt>
                <c:pt idx="344">
                  <c:v>0.398623254204605</c:v>
                </c:pt>
                <c:pt idx="345">
                  <c:v>0.398443914094765</c:v>
                </c:pt>
                <c:pt idx="346">
                  <c:v>0.398224830195608</c:v>
                </c:pt>
                <c:pt idx="347">
                  <c:v>0.397966068162752</c:v>
                </c:pt>
                <c:pt idx="348">
                  <c:v>0.39766770551161</c:v>
                </c:pt>
                <c:pt idx="349">
                  <c:v>0.397329831578689</c:v>
                </c:pt>
                <c:pt idx="350">
                  <c:v>0.396952547477013</c:v>
                </c:pt>
                <c:pt idx="351">
                  <c:v>0.396535966045687</c:v>
                </c:pt>
                <c:pt idx="352">
                  <c:v>0.396080211793657</c:v>
                </c:pt>
                <c:pt idx="353">
                  <c:v>0.395585420837689</c:v>
                </c:pt>
                <c:pt idx="354">
                  <c:v>0.395051740834613</c:v>
                </c:pt>
                <c:pt idx="355">
                  <c:v>0.39447933090789</c:v>
                </c:pt>
                <c:pt idx="356">
                  <c:v>0.393868361568543</c:v>
                </c:pt>
                <c:pt idx="357">
                  <c:v>0.393219014630499</c:v>
                </c:pt>
                <c:pt idx="358">
                  <c:v>0.392531483120431</c:v>
                </c:pt>
                <c:pt idx="359">
                  <c:v>0.391805971182123</c:v>
                </c:pt>
                <c:pt idx="360">
                  <c:v>0.391042693975458</c:v>
                </c:pt>
                <c:pt idx="361">
                  <c:v>0.390241877570077</c:v>
                </c:pt>
                <c:pt idx="362">
                  <c:v>0.389403758833793</c:v>
                </c:pt>
                <c:pt idx="363">
                  <c:v>0.388528585315838</c:v>
                </c:pt>
                <c:pt idx="364">
                  <c:v>0.387616615125017</c:v>
                </c:pt>
                <c:pt idx="365">
                  <c:v>0.386668116802852</c:v>
                </c:pt>
                <c:pt idx="366">
                  <c:v>0.385683369191819</c:v>
                </c:pt>
                <c:pt idx="367">
                  <c:v>0.384662661298746</c:v>
                </c:pt>
                <c:pt idx="368">
                  <c:v>0.383606292153482</c:v>
                </c:pt>
                <c:pt idx="369">
                  <c:v>0.382514570662927</c:v>
                </c:pt>
                <c:pt idx="370">
                  <c:v>0.381387815460527</c:v>
                </c:pt>
                <c:pt idx="371">
                  <c:v>0.380226354751328</c:v>
                </c:pt>
                <c:pt idx="372">
                  <c:v>0.379030526152705</c:v>
                </c:pt>
                <c:pt idx="373">
                  <c:v>0.377800676530868</c:v>
                </c:pt>
                <c:pt idx="374">
                  <c:v>0.376537161833257</c:v>
                </c:pt>
                <c:pt idx="375">
                  <c:v>0.375240346916942</c:v>
                </c:pt>
                <c:pt idx="376">
                  <c:v>0.373910605373132</c:v>
                </c:pt>
                <c:pt idx="377">
                  <c:v>0.372548319347937</c:v>
                </c:pt>
                <c:pt idx="378">
                  <c:v>0.37115387935947</c:v>
                </c:pt>
                <c:pt idx="379">
                  <c:v>0.369727684111436</c:v>
                </c:pt>
                <c:pt idx="380">
                  <c:v>0.368270140303327</c:v>
                </c:pt>
                <c:pt idx="381">
                  <c:v>0.36678166243734</c:v>
                </c:pt>
                <c:pt idx="382">
                  <c:v>0.365262672622158</c:v>
                </c:pt>
                <c:pt idx="383">
                  <c:v>0.363713600373718</c:v>
                </c:pt>
                <c:pt idx="384">
                  <c:v>0.362134882413097</c:v>
                </c:pt>
                <c:pt idx="385">
                  <c:v>0.360526962461652</c:v>
                </c:pt>
                <c:pt idx="386">
                  <c:v>0.358890291033549</c:v>
                </c:pt>
                <c:pt idx="387">
                  <c:v>0.357225325225805</c:v>
                </c:pt>
                <c:pt idx="388">
                  <c:v>0.355532528506002</c:v>
                </c:pt>
                <c:pt idx="389">
                  <c:v>0.353812370497784</c:v>
                </c:pt>
                <c:pt idx="390">
                  <c:v>0.352065326764304</c:v>
                </c:pt>
                <c:pt idx="391">
                  <c:v>0.350291878589731</c:v>
                </c:pt>
                <c:pt idx="392">
                  <c:v>0.348492512758979</c:v>
                </c:pt>
                <c:pt idx="393">
                  <c:v>0.346667721335797</c:v>
                </c:pt>
                <c:pt idx="394">
                  <c:v>0.344818001439338</c:v>
                </c:pt>
                <c:pt idx="395">
                  <c:v>0.342943855019389</c:v>
                </c:pt>
                <c:pt idx="396">
                  <c:v>0.341045788630358</c:v>
                </c:pt>
                <c:pt idx="397">
                  <c:v>0.339124313204198</c:v>
                </c:pt>
                <c:pt idx="398">
                  <c:v>0.337179943822386</c:v>
                </c:pt>
                <c:pt idx="399">
                  <c:v>0.335213199487112</c:v>
                </c:pt>
                <c:pt idx="400">
                  <c:v>0.333224602891805</c:v>
                </c:pt>
                <c:pt idx="401">
                  <c:v>0.331214680191159</c:v>
                </c:pt>
                <c:pt idx="402">
                  <c:v>0.32918396077077</c:v>
                </c:pt>
                <c:pt idx="403">
                  <c:v>0.32713297701656</c:v>
                </c:pt>
                <c:pt idx="404">
                  <c:v>0.325062264084088</c:v>
                </c:pt>
                <c:pt idx="405">
                  <c:v>0.32297235966792</c:v>
                </c:pt>
                <c:pt idx="406">
                  <c:v>0.320863803771178</c:v>
                </c:pt>
                <c:pt idx="407">
                  <c:v>0.318737138475407</c:v>
                </c:pt>
                <c:pt idx="408">
                  <c:v>0.316592907710899</c:v>
                </c:pt>
                <c:pt idx="409">
                  <c:v>0.314431657027603</c:v>
                </c:pt>
                <c:pt idx="410">
                  <c:v>0.312253933366767</c:v>
                </c:pt>
                <c:pt idx="411">
                  <c:v>0.310060284833422</c:v>
                </c:pt>
                <c:pt idx="412">
                  <c:v>0.307851260469859</c:v>
                </c:pt>
                <c:pt idx="413">
                  <c:v>0.305627410030216</c:v>
                </c:pt>
                <c:pt idx="414">
                  <c:v>0.303389283756306</c:v>
                </c:pt>
                <c:pt idx="415">
                  <c:v>0.301137432154811</c:v>
                </c:pt>
                <c:pt idx="416">
                  <c:v>0.298872405775959</c:v>
                </c:pt>
                <c:pt idx="417">
                  <c:v>0.296594754993822</c:v>
                </c:pt>
                <c:pt idx="418">
                  <c:v>0.294305029788331</c:v>
                </c:pt>
                <c:pt idx="419">
                  <c:v>0.292003779529148</c:v>
                </c:pt>
                <c:pt idx="420">
                  <c:v>0.289691552761489</c:v>
                </c:pt>
                <c:pt idx="421">
                  <c:v>0.287368896994035</c:v>
                </c:pt>
                <c:pt idx="422">
                  <c:v>0.285036358489014</c:v>
                </c:pt>
                <c:pt idx="423">
                  <c:v>0.282694482054587</c:v>
                </c:pt>
                <c:pt idx="424">
                  <c:v>0.280343810839627</c:v>
                </c:pt>
                <c:pt idx="425">
                  <c:v>0.277984886131003</c:v>
                </c:pt>
                <c:pt idx="426">
                  <c:v>0.275618247153463</c:v>
                </c:pt>
                <c:pt idx="427">
                  <c:v>0.273244430872223</c:v>
                </c:pt>
                <c:pt idx="428">
                  <c:v>0.270863971798345</c:v>
                </c:pt>
                <c:pt idx="429">
                  <c:v>0.268477401797009</c:v>
                </c:pt>
                <c:pt idx="430">
                  <c:v>0.266085249898761</c:v>
                </c:pt>
                <c:pt idx="431">
                  <c:v>0.263688042113825</c:v>
                </c:pt>
                <c:pt idx="432">
                  <c:v>0.26128630124956</c:v>
                </c:pt>
                <c:pt idx="433">
                  <c:v>0.258880546731155</c:v>
                </c:pt>
                <c:pt idx="434">
                  <c:v>0.256471294425627</c:v>
                </c:pt>
                <c:pt idx="435">
                  <c:v>0.254059056469196</c:v>
                </c:pt>
                <c:pt idx="436">
                  <c:v>0.251644341098124</c:v>
                </c:pt>
                <c:pt idx="437">
                  <c:v>0.249227652483073</c:v>
                </c:pt>
                <c:pt idx="438">
                  <c:v>0.246809490567049</c:v>
                </c:pt>
                <c:pt idx="439">
                  <c:v>0.244390350907006</c:v>
                </c:pt>
                <c:pt idx="440">
                  <c:v>0.24197072451915</c:v>
                </c:pt>
                <c:pt idx="441">
                  <c:v>0.23955109772802</c:v>
                </c:pt>
                <c:pt idx="442">
                  <c:v>0.237131952019386</c:v>
                </c:pt>
                <c:pt idx="443">
                  <c:v>0.234713763897018</c:v>
                </c:pt>
                <c:pt idx="444">
                  <c:v>0.232297004743373</c:v>
                </c:pt>
                <c:pt idx="445">
                  <c:v>0.22988214068424</c:v>
                </c:pt>
                <c:pt idx="446">
                  <c:v>0.227469632457392</c:v>
                </c:pt>
                <c:pt idx="447">
                  <c:v>0.225059935285276</c:v>
                </c:pt>
                <c:pt idx="448">
                  <c:v>0.222653498751768</c:v>
                </c:pt>
                <c:pt idx="449">
                  <c:v>0.22025076668304</c:v>
                </c:pt>
                <c:pt idx="450">
                  <c:v>0.217852177032557</c:v>
                </c:pt>
                <c:pt idx="451">
                  <c:v>0.215458161770226</c:v>
                </c:pt>
                <c:pt idx="452">
                  <c:v>0.213069146775724</c:v>
                </c:pt>
                <c:pt idx="453">
                  <c:v>0.210685551736022</c:v>
                </c:pt>
                <c:pt idx="454">
                  <c:v>0.208307790047115</c:v>
                </c:pt>
                <c:pt idx="455">
                  <c:v>0.205936268719981</c:v>
                </c:pt>
                <c:pt idx="456">
                  <c:v>0.203571388290766</c:v>
                </c:pt>
                <c:pt idx="457">
                  <c:v>0.201213542735204</c:v>
                </c:pt>
                <c:pt idx="458">
                  <c:v>0.198863119387282</c:v>
                </c:pt>
                <c:pt idx="459">
                  <c:v>0.196520498862143</c:v>
                </c:pt>
                <c:pt idx="460">
                  <c:v>0.194186054983219</c:v>
                </c:pt>
                <c:pt idx="461">
                  <c:v>0.191860154713606</c:v>
                </c:pt>
                <c:pt idx="462">
                  <c:v>0.189543158091647</c:v>
                </c:pt>
                <c:pt idx="463">
                  <c:v>0.187235418170736</c:v>
                </c:pt>
                <c:pt idx="464">
                  <c:v>0.184937280963312</c:v>
                </c:pt>
                <c:pt idx="465">
                  <c:v>0.182649085389028</c:v>
                </c:pt>
                <c:pt idx="466">
                  <c:v>0.180371163227087</c:v>
                </c:pt>
                <c:pt idx="467">
                  <c:v>0.1781038390727</c:v>
                </c:pt>
                <c:pt idx="468">
                  <c:v>0.175847430297668</c:v>
                </c:pt>
                <c:pt idx="469">
                  <c:v>0.173602247015039</c:v>
                </c:pt>
                <c:pt idx="470">
                  <c:v>0.171368592047813</c:v>
                </c:pt>
                <c:pt idx="471">
                  <c:v>0.169146760901678</c:v>
                </c:pt>
                <c:pt idx="472">
                  <c:v>0.16693704174172</c:v>
                </c:pt>
                <c:pt idx="473">
                  <c:v>0.164739715373083</c:v>
                </c:pt>
                <c:pt idx="474">
                  <c:v>0.16255505522554</c:v>
                </c:pt>
                <c:pt idx="475">
                  <c:v>0.160383327341925</c:v>
                </c:pt>
                <c:pt idx="476">
                  <c:v>0.158224790370389</c:v>
                </c:pt>
                <c:pt idx="477">
                  <c:v>0.156079695560427</c:v>
                </c:pt>
                <c:pt idx="478">
                  <c:v>0.153948286762639</c:v>
                </c:pt>
                <c:pt idx="479">
                  <c:v>0.151830800432167</c:v>
                </c:pt>
                <c:pt idx="480">
                  <c:v>0.149727465635751</c:v>
                </c:pt>
                <c:pt idx="481">
                  <c:v>0.147638504062361</c:v>
                </c:pt>
                <c:pt idx="482">
                  <c:v>0.145564130037353</c:v>
                </c:pt>
                <c:pt idx="483">
                  <c:v>0.143504550540068</c:v>
                </c:pt>
                <c:pt idx="484">
                  <c:v>0.141459965224844</c:v>
                </c:pt>
                <c:pt idx="485">
                  <c:v>0.139430566445366</c:v>
                </c:pt>
                <c:pt idx="486">
                  <c:v>0.137416539282287</c:v>
                </c:pt>
                <c:pt idx="487">
                  <c:v>0.135418061574077</c:v>
                </c:pt>
                <c:pt idx="488">
                  <c:v>0.133435303951008</c:v>
                </c:pt>
                <c:pt idx="489">
                  <c:v>0.131468429872236</c:v>
                </c:pt>
                <c:pt idx="490">
                  <c:v>0.129517595665897</c:v>
                </c:pt>
                <c:pt idx="491">
                  <c:v>0.127582950572147</c:v>
                </c:pt>
                <c:pt idx="492">
                  <c:v>0.125664636789093</c:v>
                </c:pt>
                <c:pt idx="493">
                  <c:v>0.123762789521528</c:v>
                </c:pt>
                <c:pt idx="494">
                  <c:v>0.121877537032407</c:v>
                </c:pt>
                <c:pt idx="495">
                  <c:v>0.120009000696991</c:v>
                </c:pt>
                <c:pt idx="496">
                  <c:v>0.118157295059587</c:v>
                </c:pt>
                <c:pt idx="497">
                  <c:v>0.116322527892812</c:v>
                </c:pt>
                <c:pt idx="498">
                  <c:v>0.114504800259297</c:v>
                </c:pt>
                <c:pt idx="499">
                  <c:v>0.112704206575775</c:v>
                </c:pt>
                <c:pt idx="500">
                  <c:v>0.11092083467946</c:v>
                </c:pt>
                <c:pt idx="501">
                  <c:v>0.109154765896652</c:v>
                </c:pt>
                <c:pt idx="502">
                  <c:v>0.107406075113489</c:v>
                </c:pt>
                <c:pt idx="503">
                  <c:v>0.105674830848768</c:v>
                </c:pt>
                <c:pt idx="504">
                  <c:v>0.103961095328769</c:v>
                </c:pt>
                <c:pt idx="505">
                  <c:v>0.102264924563983</c:v>
                </c:pt>
                <c:pt idx="506">
                  <c:v>0.100586368427695</c:v>
                </c:pt>
                <c:pt idx="507">
                  <c:v>0.0989254707363281</c:v>
                </c:pt>
                <c:pt idx="508">
                  <c:v>0.0972822693314719</c:v>
                </c:pt>
                <c:pt idx="509">
                  <c:v>0.0956567961635283</c:v>
                </c:pt>
                <c:pt idx="510">
                  <c:v>0.0940490773768912</c:v>
                </c:pt>
                <c:pt idx="511">
                  <c:v>0.0924591333965849</c:v>
                </c:pt>
                <c:pt idx="512">
                  <c:v>0.0908869790162871</c:v>
                </c:pt>
                <c:pt idx="513">
                  <c:v>0.0893326234876591</c:v>
                </c:pt>
                <c:pt idx="514">
                  <c:v>0.0877960706109097</c:v>
                </c:pt>
                <c:pt idx="515">
                  <c:v>0.0862773188265156</c:v>
                </c:pt>
                <c:pt idx="516">
                  <c:v>0.0847763613080262</c:v>
                </c:pt>
                <c:pt idx="517">
                  <c:v>0.0832931860558784</c:v>
                </c:pt>
                <c:pt idx="518">
                  <c:v>0.0818277759921467</c:v>
                </c:pt>
                <c:pt idx="519">
                  <c:v>0.080380109056158</c:v>
                </c:pt>
                <c:pt idx="520">
                  <c:v>0.078950158300898</c:v>
                </c:pt>
                <c:pt idx="521">
                  <c:v>0.0775378919901378</c:v>
                </c:pt>
                <c:pt idx="522">
                  <c:v>0.076143273696211</c:v>
                </c:pt>
                <c:pt idx="523">
                  <c:v>0.0747662623983713</c:v>
                </c:pt>
                <c:pt idx="524">
                  <c:v>0.0734068125816605</c:v>
                </c:pt>
                <c:pt idx="525">
                  <c:v>0.0720648743362216</c:v>
                </c:pt>
                <c:pt idx="526">
                  <c:v>0.0707403934569869</c:v>
                </c:pt>
                <c:pt idx="527">
                  <c:v>0.0694333115436777</c:v>
                </c:pt>
                <c:pt idx="528">
                  <c:v>0.068143566101048</c:v>
                </c:pt>
                <c:pt idx="529">
                  <c:v>0.0668710906393105</c:v>
                </c:pt>
                <c:pt idx="530">
                  <c:v>0.0656158147746799</c:v>
                </c:pt>
                <c:pt idx="531">
                  <c:v>0.0643776643299726</c:v>
                </c:pt>
                <c:pt idx="532">
                  <c:v>0.0631565614352019</c:v>
                </c:pt>
                <c:pt idx="533">
                  <c:v>0.0619524246281084</c:v>
                </c:pt>
                <c:pt idx="534">
                  <c:v>0.0607651689545679</c:v>
                </c:pt>
                <c:pt idx="535">
                  <c:v>0.0595947060688192</c:v>
                </c:pt>
                <c:pt idx="536">
                  <c:v>0.0584409443334545</c:v>
                </c:pt>
                <c:pt idx="537">
                  <c:v>0.0573037889191201</c:v>
                </c:pt>
                <c:pt idx="538">
                  <c:v>0.056183141903871</c:v>
                </c:pt>
                <c:pt idx="539">
                  <c:v>0.0550789023721287</c:v>
                </c:pt>
                <c:pt idx="540">
                  <c:v>0.0539909665131909</c:v>
                </c:pt>
                <c:pt idx="541">
                  <c:v>0.0529192277192431</c:v>
                </c:pt>
                <c:pt idx="542">
                  <c:v>0.0518635766828234</c:v>
                </c:pt>
                <c:pt idx="543">
                  <c:v>0.050823901493694</c:v>
                </c:pt>
                <c:pt idx="544">
                  <c:v>0.0498000877350735</c:v>
                </c:pt>
                <c:pt idx="545">
                  <c:v>0.0487920185791855</c:v>
                </c:pt>
                <c:pt idx="546">
                  <c:v>0.0477995748820798</c:v>
                </c:pt>
                <c:pt idx="547">
                  <c:v>0.0468226352776859</c:v>
                </c:pt>
                <c:pt idx="548">
                  <c:v>0.0458610762710576</c:v>
                </c:pt>
                <c:pt idx="549">
                  <c:v>0.0449147723307698</c:v>
                </c:pt>
                <c:pt idx="550">
                  <c:v>0.0439835959804298</c:v>
                </c:pt>
                <c:pt idx="551">
                  <c:v>0.0430674178892683</c:v>
                </c:pt>
                <c:pt idx="552">
                  <c:v>0.0421661069617729</c:v>
                </c:pt>
                <c:pt idx="553">
                  <c:v>0.041279530426333</c:v>
                </c:pt>
                <c:pt idx="554">
                  <c:v>0.0404075539228629</c:v>
                </c:pt>
                <c:pt idx="555">
                  <c:v>0.0395500415893727</c:v>
                </c:pt>
                <c:pt idx="556">
                  <c:v>0.0387068561474581</c:v>
                </c:pt>
                <c:pt idx="557">
                  <c:v>0.03787785898668</c:v>
                </c:pt>
                <c:pt idx="558">
                  <c:v>0.0370629102478089</c:v>
                </c:pt>
                <c:pt idx="559">
                  <c:v>0.0362618689049086</c:v>
                </c:pt>
                <c:pt idx="560">
                  <c:v>0.0354745928462338</c:v>
                </c:pt>
                <c:pt idx="561">
                  <c:v>0.0347009389539212</c:v>
                </c:pt>
                <c:pt idx="562">
                  <c:v>0.0339407631824516</c:v>
                </c:pt>
                <c:pt idx="563">
                  <c:v>0.0331939206358635</c:v>
                </c:pt>
                <c:pt idx="564">
                  <c:v>0.0324602656436998</c:v>
                </c:pt>
                <c:pt idx="565">
                  <c:v>0.0317396518356697</c:v>
                </c:pt>
                <c:pt idx="566">
                  <c:v>0.0310319322150105</c:v>
                </c:pt>
                <c:pt idx="567">
                  <c:v>0.0303369592305339</c:v>
                </c:pt>
                <c:pt idx="568">
                  <c:v>0.0296545848473435</c:v>
                </c:pt>
                <c:pt idx="569">
                  <c:v>0.0289846606162116</c:v>
                </c:pt>
                <c:pt idx="570">
                  <c:v>0.0283270377416033</c:v>
                </c:pt>
                <c:pt idx="571">
                  <c:v>0.0276815671483387</c:v>
                </c:pt>
                <c:pt idx="572">
                  <c:v>0.0270480995468839</c:v>
                </c:pt>
                <c:pt idx="573">
                  <c:v>0.0264264854972638</c:v>
                </c:pt>
                <c:pt idx="574">
                  <c:v>0.0258165754715897</c:v>
                </c:pt>
                <c:pt idx="575">
                  <c:v>0.0252182199151964</c:v>
                </c:pt>
                <c:pt idx="576">
                  <c:v>0.0246312693063845</c:v>
                </c:pt>
                <c:pt idx="577">
                  <c:v>0.0240555742147649</c:v>
                </c:pt>
                <c:pt idx="578">
                  <c:v>0.0234909853582033</c:v>
                </c:pt>
                <c:pt idx="579">
                  <c:v>0.0229373536583626</c:v>
                </c:pt>
                <c:pt idx="580">
                  <c:v>0.0223945302948448</c:v>
                </c:pt>
                <c:pt idx="581">
                  <c:v>0.0218623667579313</c:v>
                </c:pt>
                <c:pt idx="582">
                  <c:v>0.0213407148999246</c:v>
                </c:pt>
                <c:pt idx="583">
                  <c:v>0.020829426985094</c:v>
                </c:pt>
                <c:pt idx="584">
                  <c:v>0.0203283557382276</c:v>
                </c:pt>
                <c:pt idx="585">
                  <c:v>0.0198373543917971</c:v>
                </c:pt>
                <c:pt idx="586">
                  <c:v>0.0193562767317387</c:v>
                </c:pt>
                <c:pt idx="587">
                  <c:v>0.0188849771418579</c:v>
                </c:pt>
                <c:pt idx="588">
                  <c:v>0.0184233106468637</c:v>
                </c:pt>
                <c:pt idx="589">
                  <c:v>0.0179711329540413</c:v>
                </c:pt>
                <c:pt idx="590">
                  <c:v>0.0175283004935702</c:v>
                </c:pt>
                <c:pt idx="591">
                  <c:v>0.0170946704574986</c:v>
                </c:pt>
                <c:pt idx="592">
                  <c:v>0.0166701008373826</c:v>
                </c:pt>
                <c:pt idx="593">
                  <c:v>0.0162544504606021</c:v>
                </c:pt>
                <c:pt idx="594">
                  <c:v>0.0158475790253623</c:v>
                </c:pt>
                <c:pt idx="595">
                  <c:v>0.0154493471343967</c:v>
                </c:pt>
                <c:pt idx="596">
                  <c:v>0.0150596163273789</c:v>
                </c:pt>
                <c:pt idx="597">
                  <c:v>0.0146782491120615</c:v>
                </c:pt>
                <c:pt idx="598">
                  <c:v>0.0143051089941511</c:v>
                </c:pt>
                <c:pt idx="599">
                  <c:v>0.0139400605059372</c:v>
                </c:pt>
                <c:pt idx="600">
                  <c:v>0.013582969233687</c:v>
                </c:pt>
                <c:pt idx="601">
                  <c:v>0.0132337018438227</c:v>
                </c:pt>
                <c:pt idx="602">
                  <c:v>0.0128921261078967</c:v>
                </c:pt>
                <c:pt idx="603">
                  <c:v>0.0125581109263795</c:v>
                </c:pt>
                <c:pt idx="604">
                  <c:v>0.0122315263512793</c:v>
                </c:pt>
                <c:pt idx="605">
                  <c:v>0.0119122436076065</c:v>
                </c:pt>
                <c:pt idx="606">
                  <c:v>0.0116001351137038</c:v>
                </c:pt>
                <c:pt idx="607">
                  <c:v>0.0112950745004574</c:v>
                </c:pt>
                <c:pt idx="608">
                  <c:v>0.0109969366294068</c:v>
                </c:pt>
                <c:pt idx="609">
                  <c:v>0.0107055976097734</c:v>
                </c:pt>
                <c:pt idx="610">
                  <c:v>0.0104209348144238</c:v>
                </c:pt>
                <c:pt idx="611">
                  <c:v>0.0101428268947882</c:v>
                </c:pt>
                <c:pt idx="612">
                  <c:v>0.00987115379475226</c:v>
                </c:pt>
                <c:pt idx="613">
                  <c:v>0.00960579676354069</c:v>
                </c:pt>
                <c:pt idx="614">
                  <c:v>0.00934663836761337</c:v>
                </c:pt>
                <c:pt idx="615">
                  <c:v>0.00909356250159212</c:v>
                </c:pt>
                <c:pt idx="616">
                  <c:v>0.00884645439823827</c:v>
                </c:pt>
                <c:pt idx="617">
                  <c:v>0.0086052006375007</c:v>
                </c:pt>
                <c:pt idx="618">
                  <c:v>0.00836968915465404</c:v>
                </c:pt>
                <c:pt idx="619">
                  <c:v>0.00813980924754701</c:v>
                </c:pt>
                <c:pt idx="620">
                  <c:v>0.00791545158298093</c:v>
                </c:pt>
                <c:pt idx="621">
                  <c:v>0.00769650820223827</c:v>
                </c:pt>
                <c:pt idx="622">
                  <c:v>0.00748287252578149</c:v>
                </c:pt>
                <c:pt idx="623">
                  <c:v>0.00727443935714213</c:v>
                </c:pt>
                <c:pt idx="624">
                  <c:v>0.00707110488602034</c:v>
                </c:pt>
                <c:pt idx="625">
                  <c:v>0.00687276669061485</c:v>
                </c:pt>
                <c:pt idx="626">
                  <c:v>0.00667932373920347</c:v>
                </c:pt>
                <c:pt idx="627">
                  <c:v>0.0064906763909942</c:v>
                </c:pt>
                <c:pt idx="628">
                  <c:v>0.00630672639626675</c:v>
                </c:pt>
                <c:pt idx="629">
                  <c:v>0.00612737689582449</c:v>
                </c:pt>
                <c:pt idx="630">
                  <c:v>0.00595253241977665</c:v>
                </c:pt>
                <c:pt idx="631">
                  <c:v>0.00578209888567025</c:v>
                </c:pt>
                <c:pt idx="632">
                  <c:v>0.00561598359599172</c:v>
                </c:pt>
                <c:pt idx="633">
                  <c:v>0.00545409523505729</c:v>
                </c:pt>
                <c:pt idx="634">
                  <c:v>0.00529634386531174</c:v>
                </c:pt>
                <c:pt idx="635">
                  <c:v>0.00514264092305465</c:v>
                </c:pt>
                <c:pt idx="636">
                  <c:v>0.00499289921361307</c:v>
                </c:pt>
                <c:pt idx="637">
                  <c:v>0.00484703290597963</c:v>
                </c:pt>
                <c:pt idx="638">
                  <c:v>0.00470495752693464</c:v>
                </c:pt>
                <c:pt idx="639">
                  <c:v>0.0045665899546708</c:v>
                </c:pt>
                <c:pt idx="640">
                  <c:v>0.00443184841193864</c:v>
                </c:pt>
                <c:pt idx="641">
                  <c:v>0.00430065245873107</c:v>
                </c:pt>
                <c:pt idx="642">
                  <c:v>0.00417292298452457</c:v>
                </c:pt>
                <c:pt idx="643">
                  <c:v>0.00404858220009502</c:v>
                </c:pt>
                <c:pt idx="644">
                  <c:v>0.00392755362892536</c:v>
                </c:pt>
                <c:pt idx="645">
                  <c:v>0.00380976209822237</c:v>
                </c:pt>
                <c:pt idx="646">
                  <c:v>0.00369513372955959</c:v>
                </c:pt>
                <c:pt idx="647">
                  <c:v>0.0035835959291629</c:v>
                </c:pt>
                <c:pt idx="648">
                  <c:v>0.00347507737785547</c:v>
                </c:pt>
                <c:pt idx="649">
                  <c:v>0.003369508020678</c:v>
                </c:pt>
                <c:pt idx="650">
                  <c:v>0.00326681905620043</c:v>
                </c:pt>
                <c:pt idx="651">
                  <c:v>0.00316694292554057</c:v>
                </c:pt>
                <c:pt idx="652">
                  <c:v>0.00306981330110523</c:v>
                </c:pt>
                <c:pt idx="653">
                  <c:v>0.00297536507506872</c:v>
                </c:pt>
                <c:pt idx="654">
                  <c:v>0.0028835343476039</c:v>
                </c:pt>
                <c:pt idx="655">
                  <c:v>0.0027942584148799</c:v>
                </c:pt>
                <c:pt idx="656">
                  <c:v>0.00270747575684114</c:v>
                </c:pt>
                <c:pt idx="657">
                  <c:v>0.00262312602478145</c:v>
                </c:pt>
                <c:pt idx="658">
                  <c:v>0.00254115002872694</c:v>
                </c:pt>
                <c:pt idx="659">
                  <c:v>0.00246148972464111</c:v>
                </c:pt>
                <c:pt idx="660">
                  <c:v>0.00238408820146524</c:v>
                </c:pt>
                <c:pt idx="661">
                  <c:v>0.00230888966800688</c:v>
                </c:pt>
                <c:pt idx="662">
                  <c:v>0.00223583943968892</c:v>
                </c:pt>
                <c:pt idx="663">
                  <c:v>0.00216488392517143</c:v>
                </c:pt>
                <c:pt idx="664">
                  <c:v>0.0020959706128583</c:v>
                </c:pt>
                <c:pt idx="665">
                  <c:v>0.00202904805730012</c:v>
                </c:pt>
                <c:pt idx="666">
                  <c:v>0.00196406586550472</c:v>
                </c:pt>
                <c:pt idx="667">
                  <c:v>0.00190097468316641</c:v>
                </c:pt>
                <c:pt idx="668">
                  <c:v>0.0018397261808246</c:v>
                </c:pt>
                <c:pt idx="669">
                  <c:v>0.00178027303996219</c:v>
                </c:pt>
                <c:pt idx="670">
                  <c:v>0.00172256893905399</c:v>
                </c:pt>
                <c:pt idx="671">
                  <c:v>0.00166656853957488</c:v>
                </c:pt>
                <c:pt idx="672">
                  <c:v>0.00161222747197742</c:v>
                </c:pt>
                <c:pt idx="673">
                  <c:v>0.00155950232164798</c:v>
                </c:pt>
                <c:pt idx="674">
                  <c:v>0.00150835061485058</c:v>
                </c:pt>
                <c:pt idx="675">
                  <c:v>0.00145873080466702</c:v>
                </c:pt>
                <c:pt idx="676">
                  <c:v>0.00141060225694165</c:v>
                </c:pt>
                <c:pt idx="677">
                  <c:v>0.00136392523623916</c:v>
                </c:pt>
                <c:pt idx="678">
                  <c:v>0.00131866089182299</c:v>
                </c:pt>
                <c:pt idx="679">
                  <c:v>0.00127477124366208</c:v>
                </c:pt>
                <c:pt idx="680">
                  <c:v>0.00123221916847326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67520"/>
        <c:axId val="-2132964128"/>
      </c:scatterChart>
      <c:valAx>
        <c:axId val="-213296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 Value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132964128"/>
        <c:crosses val="autoZero"/>
        <c:crossBetween val="midCat"/>
      </c:valAx>
      <c:valAx>
        <c:axId val="-213296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96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359834</xdr:colOff>
      <xdr:row>88</xdr:row>
      <xdr:rowOff>30691</xdr:rowOff>
    </xdr:from>
    <xdr:to>
      <xdr:col>11</xdr:col>
      <xdr:colOff>201084</xdr:colOff>
      <xdr:row>112</xdr:row>
      <xdr:rowOff>105833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363681</xdr:colOff>
      <xdr:row>114</xdr:row>
      <xdr:rowOff>77932</xdr:rowOff>
    </xdr:from>
    <xdr:to>
      <xdr:col>11</xdr:col>
      <xdr:colOff>204931</xdr:colOff>
      <xdr:row>138</xdr:row>
      <xdr:rowOff>153074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355022</xdr:colOff>
      <xdr:row>140</xdr:row>
      <xdr:rowOff>77932</xdr:rowOff>
    </xdr:from>
    <xdr:to>
      <xdr:col>11</xdr:col>
      <xdr:colOff>196272</xdr:colOff>
      <xdr:row>164</xdr:row>
      <xdr:rowOff>153074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434684</xdr:colOff>
      <xdr:row>103</xdr:row>
      <xdr:rowOff>119495</xdr:rowOff>
    </xdr:from>
    <xdr:to>
      <xdr:col>44</xdr:col>
      <xdr:colOff>607866</xdr:colOff>
      <xdr:row>135</xdr:row>
      <xdr:rowOff>62345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114902</xdr:colOff>
      <xdr:row>100</xdr:row>
      <xdr:rowOff>154667</xdr:rowOff>
    </xdr:from>
    <xdr:to>
      <xdr:col>88</xdr:col>
      <xdr:colOff>320521</xdr:colOff>
      <xdr:row>132</xdr:row>
      <xdr:rowOff>90713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96</xdr:col>
      <xdr:colOff>49480</xdr:colOff>
      <xdr:row>99</xdr:row>
      <xdr:rowOff>81642</xdr:rowOff>
    </xdr:from>
    <xdr:to>
      <xdr:col>108</xdr:col>
      <xdr:colOff>18554</xdr:colOff>
      <xdr:row>131</xdr:row>
      <xdr:rowOff>17070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593035</xdr:colOff>
      <xdr:row>7</xdr:row>
      <xdr:rowOff>145359</xdr:rowOff>
    </xdr:from>
    <xdr:to>
      <xdr:col>128</xdr:col>
      <xdr:colOff>523875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434879</xdr:colOff>
      <xdr:row>21</xdr:row>
      <xdr:rowOff>67236</xdr:rowOff>
    </xdr:from>
    <xdr:to>
      <xdr:col>9</xdr:col>
      <xdr:colOff>994833</xdr:colOff>
      <xdr:row>28</xdr:row>
      <xdr:rowOff>13351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7026" y="4953001"/>
          <a:ext cx="2218425" cy="1514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40173</xdr:colOff>
      <xdr:row>14</xdr:row>
      <xdr:rowOff>72984</xdr:rowOff>
    </xdr:from>
    <xdr:to>
      <xdr:col>9</xdr:col>
      <xdr:colOff>834489</xdr:colOff>
      <xdr:row>20</xdr:row>
      <xdr:rowOff>164523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77741" y="3354779"/>
          <a:ext cx="1590953" cy="1390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607784</xdr:colOff>
      <xdr:row>21</xdr:row>
      <xdr:rowOff>95702</xdr:rowOff>
    </xdr:from>
    <xdr:to>
      <xdr:col>15</xdr:col>
      <xdr:colOff>1619249</xdr:colOff>
      <xdr:row>39</xdr:row>
      <xdr:rowOff>113393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563559</xdr:colOff>
      <xdr:row>40</xdr:row>
      <xdr:rowOff>311149</xdr:rowOff>
    </xdr:from>
    <xdr:to>
      <xdr:col>15</xdr:col>
      <xdr:colOff>1023936</xdr:colOff>
      <xdr:row>60</xdr:row>
      <xdr:rowOff>7937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150813</xdr:colOff>
      <xdr:row>17</xdr:row>
      <xdr:rowOff>309563</xdr:rowOff>
    </xdr:from>
    <xdr:to>
      <xdr:col>38</xdr:col>
      <xdr:colOff>95251</xdr:colOff>
      <xdr:row>37</xdr:row>
      <xdr:rowOff>6351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593724</xdr:colOff>
      <xdr:row>27</xdr:row>
      <xdr:rowOff>115886</xdr:rowOff>
    </xdr:from>
    <xdr:to>
      <xdr:col>39</xdr:col>
      <xdr:colOff>126999</xdr:colOff>
      <xdr:row>58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464343</xdr:colOff>
      <xdr:row>6</xdr:row>
      <xdr:rowOff>130969</xdr:rowOff>
    </xdr:from>
    <xdr:to>
      <xdr:col>22</xdr:col>
      <xdr:colOff>166688</xdr:colOff>
      <xdr:row>32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488156</xdr:colOff>
      <xdr:row>54</xdr:row>
      <xdr:rowOff>190500</xdr:rowOff>
    </xdr:from>
    <xdr:to>
      <xdr:col>15</xdr:col>
      <xdr:colOff>452438</xdr:colOff>
      <xdr:row>74</xdr:row>
      <xdr:rowOff>103585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7</xdr:row>
      <xdr:rowOff>80962</xdr:rowOff>
    </xdr:from>
    <xdr:to>
      <xdr:col>34</xdr:col>
      <xdr:colOff>511969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535782</xdr:colOff>
      <xdr:row>35</xdr:row>
      <xdr:rowOff>47624</xdr:rowOff>
    </xdr:from>
    <xdr:to>
      <xdr:col>34</xdr:col>
      <xdr:colOff>369095</xdr:colOff>
      <xdr:row>60</xdr:row>
      <xdr:rowOff>157162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500061</xdr:colOff>
      <xdr:row>8</xdr:row>
      <xdr:rowOff>297656</xdr:rowOff>
    </xdr:from>
    <xdr:to>
      <xdr:col>18</xdr:col>
      <xdr:colOff>130968</xdr:colOff>
      <xdr:row>31</xdr:row>
      <xdr:rowOff>44053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390525</xdr:colOff>
      <xdr:row>8</xdr:row>
      <xdr:rowOff>323850</xdr:rowOff>
    </xdr:from>
    <xdr:to>
      <xdr:col>29</xdr:col>
      <xdr:colOff>59532</xdr:colOff>
      <xdr:row>31</xdr:row>
      <xdr:rowOff>70247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344835</xdr:colOff>
      <xdr:row>8</xdr:row>
      <xdr:rowOff>133962</xdr:rowOff>
    </xdr:from>
    <xdr:to>
      <xdr:col>40</xdr:col>
      <xdr:colOff>54183</xdr:colOff>
      <xdr:row>30</xdr:row>
      <xdr:rowOff>70859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358589</xdr:colOff>
      <xdr:row>33</xdr:row>
      <xdr:rowOff>22412</xdr:rowOff>
    </xdr:from>
    <xdr:to>
      <xdr:col>29</xdr:col>
      <xdr:colOff>67937</xdr:colOff>
      <xdr:row>55</xdr:row>
      <xdr:rowOff>149809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</xdr:colOff>
      <xdr:row>28</xdr:row>
      <xdr:rowOff>114300</xdr:rowOff>
    </xdr:from>
    <xdr:to>
      <xdr:col>11</xdr:col>
      <xdr:colOff>227884</xdr:colOff>
      <xdr:row>45</xdr:row>
      <xdr:rowOff>47222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0" y="5610225"/>
          <a:ext cx="5733334" cy="3228572"/>
        </a:xfrm>
        <a:prstGeom prst="rect">
          <a:avLst/>
        </a:prstGeom>
      </xdr:spPr>
    </xdr:pic>
    <xdr:clientData/>
  </xdr:twoCellAnchor>
  <xdr:twoCellAnchor editAs="oneCell">
    <xdr:from>
      <xdr:col>5</xdr:col>
      <xdr:colOff>1098176</xdr:colOff>
      <xdr:row>19</xdr:row>
      <xdr:rowOff>28678</xdr:rowOff>
    </xdr:from>
    <xdr:to>
      <xdr:col>8</xdr:col>
      <xdr:colOff>178592</xdr:colOff>
      <xdr:row>22</xdr:row>
      <xdr:rowOff>162818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2147" y="3911516"/>
          <a:ext cx="2206857" cy="7106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1797293</xdr:colOff>
      <xdr:row>19</xdr:row>
      <xdr:rowOff>190499</xdr:rowOff>
    </xdr:from>
    <xdr:to>
      <xdr:col>9</xdr:col>
      <xdr:colOff>303333</xdr:colOff>
      <xdr:row>21</xdr:row>
      <xdr:rowOff>180974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1043" y="4161691"/>
          <a:ext cx="10191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190500</xdr:colOff>
      <xdr:row>27</xdr:row>
      <xdr:rowOff>116416</xdr:rowOff>
    </xdr:from>
    <xdr:to>
      <xdr:col>12</xdr:col>
      <xdr:colOff>771906</xdr:colOff>
      <xdr:row>49</xdr:row>
      <xdr:rowOff>108380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6583" y="6201833"/>
          <a:ext cx="5428572" cy="50190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1736481</xdr:colOff>
      <xdr:row>15</xdr:row>
      <xdr:rowOff>33851</xdr:rowOff>
    </xdr:from>
    <xdr:to>
      <xdr:col>10</xdr:col>
      <xdr:colOff>640576</xdr:colOff>
      <xdr:row>18</xdr:row>
      <xdr:rowOff>196899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0231" y="3228389"/>
          <a:ext cx="2025364" cy="741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1550147</xdr:colOff>
      <xdr:row>21</xdr:row>
      <xdr:rowOff>1</xdr:rowOff>
    </xdr:from>
    <xdr:to>
      <xdr:col>7</xdr:col>
      <xdr:colOff>2626472</xdr:colOff>
      <xdr:row>23</xdr:row>
      <xdr:rowOff>127001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5662" y="4118163"/>
          <a:ext cx="1076325" cy="485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1549977</xdr:colOff>
      <xdr:row>14</xdr:row>
      <xdr:rowOff>168970</xdr:rowOff>
    </xdr:from>
    <xdr:to>
      <xdr:col>8</xdr:col>
      <xdr:colOff>316488</xdr:colOff>
      <xdr:row>19</xdr:row>
      <xdr:rowOff>134836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7477" y="3035129"/>
          <a:ext cx="1554738" cy="8750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1527780</xdr:colOff>
      <xdr:row>22</xdr:row>
      <xdr:rowOff>163286</xdr:rowOff>
    </xdr:from>
    <xdr:to>
      <xdr:col>8</xdr:col>
      <xdr:colOff>2599569</xdr:colOff>
      <xdr:row>25</xdr:row>
      <xdr:rowOff>161776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2655" y="4599215"/>
          <a:ext cx="1071789" cy="549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1544409</xdr:colOff>
      <xdr:row>17</xdr:row>
      <xdr:rowOff>60162</xdr:rowOff>
    </xdr:from>
    <xdr:to>
      <xdr:col>10</xdr:col>
      <xdr:colOff>168100</xdr:colOff>
      <xdr:row>21</xdr:row>
      <xdr:rowOff>89579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9284" y="3577608"/>
          <a:ext cx="2086709" cy="76420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1156073</xdr:colOff>
      <xdr:row>27</xdr:row>
      <xdr:rowOff>1482</xdr:rowOff>
    </xdr:from>
    <xdr:to>
      <xdr:col>8</xdr:col>
      <xdr:colOff>399365</xdr:colOff>
      <xdr:row>28</xdr:row>
      <xdr:rowOff>347382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2720" y="5671658"/>
          <a:ext cx="2638674" cy="581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650086</xdr:colOff>
      <xdr:row>19</xdr:row>
      <xdr:rowOff>120153</xdr:rowOff>
    </xdr:from>
    <xdr:to>
      <xdr:col>9</xdr:col>
      <xdr:colOff>238250</xdr:colOff>
      <xdr:row>25</xdr:row>
      <xdr:rowOff>59766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6733" y="4120653"/>
          <a:ext cx="3779164" cy="1093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zoomScale="130" zoomScaleNormal="130" zoomScalePageLayoutView="130" workbookViewId="0">
      <selection activeCell="B3" sqref="B3"/>
    </sheetView>
  </sheetViews>
  <sheetFormatPr baseColWidth="10" defaultColWidth="8.83203125" defaultRowHeight="15" x14ac:dyDescent="0.2"/>
  <sheetData>
    <row r="2" spans="2:3" x14ac:dyDescent="0.2">
      <c r="B2" t="s">
        <v>144</v>
      </c>
    </row>
    <row r="4" spans="2:3" x14ac:dyDescent="0.2">
      <c r="C4" s="145" t="s">
        <v>130</v>
      </c>
    </row>
    <row r="5" spans="2:3" x14ac:dyDescent="0.2">
      <c r="C5" s="145" t="s">
        <v>131</v>
      </c>
    </row>
    <row r="6" spans="2:3" x14ac:dyDescent="0.2">
      <c r="C6" s="145" t="s">
        <v>13</v>
      </c>
    </row>
    <row r="7" spans="2:3" x14ac:dyDescent="0.2">
      <c r="C7" s="145" t="s">
        <v>39</v>
      </c>
    </row>
    <row r="8" spans="2:3" x14ac:dyDescent="0.2">
      <c r="C8" s="145" t="s">
        <v>38</v>
      </c>
    </row>
    <row r="9" spans="2:3" x14ac:dyDescent="0.2">
      <c r="C9" s="145" t="s">
        <v>132</v>
      </c>
    </row>
    <row r="10" spans="2:3" x14ac:dyDescent="0.2">
      <c r="C10" s="145" t="s">
        <v>133</v>
      </c>
    </row>
    <row r="11" spans="2:3" x14ac:dyDescent="0.2">
      <c r="C11" s="145" t="s">
        <v>134</v>
      </c>
    </row>
    <row r="12" spans="2:3" x14ac:dyDescent="0.2">
      <c r="C12" s="145" t="s">
        <v>135</v>
      </c>
    </row>
    <row r="13" spans="2:3" x14ac:dyDescent="0.2">
      <c r="C13" s="145" t="s">
        <v>136</v>
      </c>
    </row>
    <row r="14" spans="2:3" x14ac:dyDescent="0.2">
      <c r="C14" s="145" t="s">
        <v>137</v>
      </c>
    </row>
    <row r="15" spans="2:3" x14ac:dyDescent="0.2">
      <c r="C15" s="145" t="s">
        <v>143</v>
      </c>
    </row>
  </sheetData>
  <hyperlinks>
    <hyperlink ref="C4" location="'Rolling Dice'!A1" display="Rolling Dice Example - Shows How The Standard Deviation Of The Mean Changes"/>
    <hyperlink ref="C5" location="'Random Dice'!A1" display="Random Dice - Shows How The Standard Deviation Of The Standard Deviation Changes"/>
    <hyperlink ref="C6" location="'Z Table'!A1" display="Z Table"/>
    <hyperlink ref="C7" location="'T-Table'!A1" display="T Table"/>
    <hyperlink ref="C8" location="'Example 1 - Z Test'!A1" display="Example 1 - Z Test"/>
    <hyperlink ref="C9" location="'Example 2 - 1 Sample T Test'!A1" display="Example 2 - 1 Sample T Test"/>
    <hyperlink ref="C10" location="'Example 3 - Paired T Test'!A1" display="Example 3 - Paired T Test"/>
    <hyperlink ref="C11" location="'Example 3A - Paired T Test 2'!A1" display="Example 3A - Paired T Test With Non-Zero Hypothesis"/>
    <hyperlink ref="C12" location="'Ex 4 -2 Sample T Equal Variance'!A1" display="Example 4 - 2 Sample T Test - Equal Variance"/>
    <hyperlink ref="C13" location="'Ex 5-2 Sample T Unequal Varianc'!A1" display="Example 5 - 2 Sample T Test - Unequal Variance"/>
    <hyperlink ref="C14" location="'Ex 4 - 5 - 2 Sample Variance'!A1" display="Comparison Of Equal vs Unequal Variance Results"/>
    <hyperlink ref="C15" location="'Normal vs Binomial'!A1" display="Normal Distribution vs Binomial Distribution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3"/>
  <sheetViews>
    <sheetView showGridLines="0" zoomScale="60" zoomScaleNormal="60" zoomScalePageLayoutView="60" workbookViewId="0"/>
  </sheetViews>
  <sheetFormatPr baseColWidth="10" defaultColWidth="8.83203125" defaultRowHeight="15" x14ac:dyDescent="0.2"/>
  <cols>
    <col min="2" max="2" width="25.33203125" bestFit="1" customWidth="1"/>
    <col min="3" max="3" width="17" customWidth="1"/>
    <col min="4" max="4" width="18.5" bestFit="1" customWidth="1"/>
    <col min="5" max="5" width="17" bestFit="1" customWidth="1"/>
    <col min="6" max="6" width="11.5" customWidth="1"/>
    <col min="7" max="7" width="41.83203125" bestFit="1" customWidth="1"/>
    <col min="9" max="9" width="12" customWidth="1"/>
    <col min="10" max="10" width="20.1640625" customWidth="1"/>
    <col min="12" max="12" width="29.1640625" bestFit="1" customWidth="1"/>
    <col min="13" max="13" width="12.6640625" customWidth="1"/>
    <col min="16" max="16" width="30.6640625" customWidth="1"/>
  </cols>
  <sheetData>
    <row r="3" spans="2:18" ht="24" x14ac:dyDescent="0.3">
      <c r="C3" s="5" t="s">
        <v>74</v>
      </c>
    </row>
    <row r="4" spans="2:18" ht="21" customHeight="1" x14ac:dyDescent="0.2"/>
    <row r="5" spans="2:18" x14ac:dyDescent="0.2">
      <c r="C5" t="s">
        <v>82</v>
      </c>
    </row>
    <row r="6" spans="2:18" x14ac:dyDescent="0.2">
      <c r="C6" t="s">
        <v>75</v>
      </c>
    </row>
    <row r="9" spans="2:18" ht="16" thickBot="1" x14ac:dyDescent="0.25"/>
    <row r="10" spans="2:18" ht="43.5" customHeight="1" thickTop="1" thickBot="1" x14ac:dyDescent="0.25">
      <c r="B10" s="36"/>
      <c r="C10" s="72" t="s">
        <v>76</v>
      </c>
      <c r="D10" s="73" t="s">
        <v>77</v>
      </c>
    </row>
    <row r="11" spans="2:18" ht="16" thickTop="1" x14ac:dyDescent="0.2">
      <c r="B11" s="37"/>
      <c r="C11" s="74">
        <v>1.4</v>
      </c>
      <c r="D11" s="75">
        <v>2.2000000000000002</v>
      </c>
      <c r="F11" s="2"/>
      <c r="G11" s="155" t="s">
        <v>5</v>
      </c>
      <c r="H11" s="156"/>
      <c r="I11" s="156"/>
      <c r="J11" s="157"/>
      <c r="L11" s="155" t="s">
        <v>11</v>
      </c>
      <c r="M11" s="156"/>
      <c r="N11" s="157"/>
      <c r="P11" s="149" t="s">
        <v>83</v>
      </c>
      <c r="Q11" s="149"/>
      <c r="R11" s="149"/>
    </row>
    <row r="12" spans="2:18" ht="16" thickBot="1" x14ac:dyDescent="0.25">
      <c r="B12" s="37"/>
      <c r="C12" s="74">
        <v>2.5</v>
      </c>
      <c r="D12" s="75">
        <v>3</v>
      </c>
      <c r="F12" s="2"/>
      <c r="G12" s="6"/>
      <c r="H12" s="7"/>
      <c r="I12" s="7"/>
      <c r="J12" s="8"/>
      <c r="L12" s="6"/>
      <c r="M12" s="7"/>
      <c r="N12" s="8"/>
    </row>
    <row r="13" spans="2:18" x14ac:dyDescent="0.2">
      <c r="B13" s="37"/>
      <c r="C13" s="74">
        <v>1.6</v>
      </c>
      <c r="D13" s="75">
        <v>1.9</v>
      </c>
      <c r="F13" s="2"/>
      <c r="G13" s="110" t="s">
        <v>89</v>
      </c>
      <c r="H13" s="35">
        <f>C25</f>
        <v>1.73</v>
      </c>
      <c r="I13" s="7"/>
      <c r="J13" s="8"/>
      <c r="L13" s="140" t="s">
        <v>78</v>
      </c>
      <c r="M13" s="107">
        <f>TTEST(C11:C20,D11:D22,2,2)</f>
        <v>9.5811112548440422E-2</v>
      </c>
      <c r="N13" s="8"/>
      <c r="P13" s="32"/>
      <c r="Q13" s="32" t="s">
        <v>54</v>
      </c>
      <c r="R13" s="32" t="s">
        <v>55</v>
      </c>
    </row>
    <row r="14" spans="2:18" ht="16" thickBot="1" x14ac:dyDescent="0.25">
      <c r="B14" s="37"/>
      <c r="C14" s="74">
        <v>2.2999999999999998</v>
      </c>
      <c r="D14" s="75">
        <v>2.1</v>
      </c>
      <c r="F14" s="2"/>
      <c r="G14" s="110" t="s">
        <v>90</v>
      </c>
      <c r="H14" s="35">
        <f>C26</f>
        <v>0.62369864518050677</v>
      </c>
      <c r="I14" s="7"/>
      <c r="J14" s="8"/>
      <c r="L14" s="10"/>
      <c r="M14" s="11"/>
      <c r="N14" s="12"/>
      <c r="P14" s="30" t="s">
        <v>56</v>
      </c>
      <c r="Q14" s="30">
        <v>1.73</v>
      </c>
      <c r="R14" s="30">
        <v>2.1916666666666664</v>
      </c>
    </row>
    <row r="15" spans="2:18" ht="16" thickTop="1" x14ac:dyDescent="0.2">
      <c r="B15" s="37"/>
      <c r="C15" s="74">
        <v>0.9</v>
      </c>
      <c r="D15" s="75">
        <v>2.7</v>
      </c>
      <c r="F15" s="2"/>
      <c r="G15" s="110" t="s">
        <v>80</v>
      </c>
      <c r="H15">
        <f>C27</f>
        <v>10</v>
      </c>
      <c r="I15" s="7"/>
      <c r="J15" s="8"/>
      <c r="L15" s="7"/>
      <c r="M15" s="7"/>
      <c r="N15" s="7"/>
      <c r="P15" s="30" t="s">
        <v>57</v>
      </c>
      <c r="Q15" s="30">
        <v>0.38899999999999973</v>
      </c>
      <c r="R15" s="30">
        <v>0.37356060606060737</v>
      </c>
    </row>
    <row r="16" spans="2:18" x14ac:dyDescent="0.2">
      <c r="B16" s="37"/>
      <c r="C16" s="74">
        <v>1.1000000000000001</v>
      </c>
      <c r="D16" s="75">
        <v>1.6</v>
      </c>
      <c r="F16" s="2"/>
      <c r="G16" s="110"/>
      <c r="H16" s="7"/>
      <c r="I16" s="7"/>
      <c r="J16" s="8"/>
      <c r="L16" s="7"/>
      <c r="M16" s="7"/>
      <c r="N16" s="7"/>
      <c r="P16" s="30" t="s">
        <v>58</v>
      </c>
      <c r="Q16" s="30">
        <v>10</v>
      </c>
      <c r="R16" s="30">
        <v>12</v>
      </c>
    </row>
    <row r="17" spans="2:18" x14ac:dyDescent="0.2">
      <c r="B17" s="37"/>
      <c r="C17" s="74">
        <v>2.7</v>
      </c>
      <c r="D17" s="75">
        <v>1.3</v>
      </c>
      <c r="F17" s="2"/>
      <c r="G17" s="110" t="s">
        <v>91</v>
      </c>
      <c r="H17" s="35">
        <f>D25</f>
        <v>2.1916666666666664</v>
      </c>
      <c r="I17" s="7"/>
      <c r="J17" s="8"/>
      <c r="L17" s="7"/>
      <c r="M17" s="7"/>
      <c r="N17" s="7"/>
      <c r="P17" s="30" t="s">
        <v>84</v>
      </c>
      <c r="Q17" s="30">
        <v>0.38050833333333395</v>
      </c>
      <c r="R17" s="30"/>
    </row>
    <row r="18" spans="2:18" x14ac:dyDescent="0.2">
      <c r="B18" s="37"/>
      <c r="C18" s="74">
        <v>2.1</v>
      </c>
      <c r="D18" s="75">
        <v>3</v>
      </c>
      <c r="F18" s="2"/>
      <c r="G18" s="110" t="s">
        <v>92</v>
      </c>
      <c r="H18" s="35">
        <f>D26</f>
        <v>0.61119604552108109</v>
      </c>
      <c r="I18" s="7"/>
      <c r="J18" s="8"/>
      <c r="L18" s="7"/>
      <c r="M18" s="7"/>
      <c r="N18" s="7"/>
      <c r="P18" s="30" t="s">
        <v>60</v>
      </c>
      <c r="Q18" s="30">
        <v>0</v>
      </c>
      <c r="R18" s="30"/>
    </row>
    <row r="19" spans="2:18" x14ac:dyDescent="0.2">
      <c r="B19" s="37"/>
      <c r="C19" s="74">
        <v>1.3</v>
      </c>
      <c r="D19" s="75">
        <v>3.1</v>
      </c>
      <c r="F19" s="2"/>
      <c r="G19" s="110" t="s">
        <v>93</v>
      </c>
      <c r="H19">
        <f>D27</f>
        <v>12</v>
      </c>
      <c r="I19" s="7"/>
      <c r="J19" s="8"/>
      <c r="P19" s="30" t="s">
        <v>61</v>
      </c>
      <c r="Q19" s="30">
        <v>20</v>
      </c>
      <c r="R19" s="30"/>
    </row>
    <row r="20" spans="2:18" x14ac:dyDescent="0.2">
      <c r="B20" s="37"/>
      <c r="C20" s="74">
        <v>1.4</v>
      </c>
      <c r="D20" s="75">
        <v>1.9</v>
      </c>
      <c r="F20" s="2"/>
      <c r="G20" s="6"/>
      <c r="H20" s="7"/>
      <c r="I20" s="7"/>
      <c r="J20" s="8"/>
      <c r="P20" s="30" t="s">
        <v>62</v>
      </c>
      <c r="Q20" s="30">
        <v>-1.7479367565919761</v>
      </c>
      <c r="R20" s="30"/>
    </row>
    <row r="21" spans="2:18" x14ac:dyDescent="0.2">
      <c r="B21" s="37"/>
      <c r="C21" s="74"/>
      <c r="D21" s="75">
        <v>1.7</v>
      </c>
      <c r="F21" s="2"/>
      <c r="G21" s="6"/>
      <c r="J21" s="8"/>
      <c r="P21" s="30" t="s">
        <v>63</v>
      </c>
      <c r="Q21" s="30">
        <v>4.7905556274220343E-2</v>
      </c>
      <c r="R21" s="30"/>
    </row>
    <row r="22" spans="2:18" x14ac:dyDescent="0.2">
      <c r="B22" s="37"/>
      <c r="C22" s="74"/>
      <c r="D22" s="75">
        <v>1.8</v>
      </c>
      <c r="F22" s="2"/>
      <c r="G22" s="6"/>
      <c r="H22" s="28"/>
      <c r="I22" s="7"/>
      <c r="J22" s="8"/>
      <c r="P22" s="30" t="s">
        <v>64</v>
      </c>
      <c r="Q22" s="30">
        <v>1.7247182429207868</v>
      </c>
      <c r="R22" s="30"/>
    </row>
    <row r="23" spans="2:18" x14ac:dyDescent="0.2">
      <c r="B23" s="37"/>
      <c r="C23" s="76"/>
      <c r="D23" s="42"/>
      <c r="F23" s="2"/>
      <c r="G23" s="6"/>
      <c r="H23" s="28"/>
      <c r="I23" s="7"/>
      <c r="J23" s="8"/>
      <c r="P23" s="30" t="s">
        <v>65</v>
      </c>
      <c r="Q23" s="30">
        <v>9.5811112548440686E-2</v>
      </c>
      <c r="R23" s="30"/>
    </row>
    <row r="24" spans="2:18" ht="16" thickBot="1" x14ac:dyDescent="0.25">
      <c r="B24" s="37"/>
      <c r="C24" s="76"/>
      <c r="D24" s="42"/>
      <c r="F24" s="2"/>
      <c r="G24" s="6"/>
      <c r="H24" s="9"/>
      <c r="I24" s="7"/>
      <c r="J24" s="8"/>
      <c r="P24" s="31" t="s">
        <v>66</v>
      </c>
      <c r="Q24" s="31">
        <v>2.0859634472658648</v>
      </c>
      <c r="R24" s="31"/>
    </row>
    <row r="25" spans="2:18" x14ac:dyDescent="0.2">
      <c r="B25" s="37" t="s">
        <v>79</v>
      </c>
      <c r="C25" s="77">
        <f>AVERAGE(C11:C20)</f>
        <v>1.73</v>
      </c>
      <c r="D25" s="78">
        <f>AVERAGE(D11:D22)</f>
        <v>2.1916666666666664</v>
      </c>
      <c r="F25" s="2"/>
      <c r="G25" s="6"/>
      <c r="H25" s="7"/>
      <c r="I25" s="7"/>
      <c r="J25" s="8"/>
    </row>
    <row r="26" spans="2:18" ht="19.5" customHeight="1" x14ac:dyDescent="0.2">
      <c r="B26" s="37" t="s">
        <v>29</v>
      </c>
      <c r="C26" s="79">
        <f>STDEVA(C11:C20)</f>
        <v>0.62369864518050677</v>
      </c>
      <c r="D26" s="80">
        <f>STDEVA(D11:D22)</f>
        <v>0.61119604552108109</v>
      </c>
      <c r="F26" s="2"/>
      <c r="G26" s="6"/>
      <c r="H26" s="7"/>
      <c r="I26" s="7"/>
      <c r="J26" s="8"/>
    </row>
    <row r="27" spans="2:18" ht="21" customHeight="1" thickBot="1" x14ac:dyDescent="0.25">
      <c r="B27" s="39" t="s">
        <v>88</v>
      </c>
      <c r="C27" s="95">
        <f>COUNT(C11:C22)</f>
        <v>10</v>
      </c>
      <c r="D27" s="44">
        <f>COUNT(D11:D22)</f>
        <v>12</v>
      </c>
      <c r="F27" s="2"/>
      <c r="G27" s="110" t="s">
        <v>31</v>
      </c>
      <c r="H27" s="35">
        <f>(C25-D25)/(SQRT( ((C27-1)*C26^2  + (D27-1)*D26^2)/(C27+D27-2))*SQRT(1/C27+1/D27))</f>
        <v>-1.7479367565919757</v>
      </c>
      <c r="I27" s="7"/>
      <c r="J27" s="8"/>
    </row>
    <row r="28" spans="2:18" ht="18.75" customHeight="1" thickTop="1" x14ac:dyDescent="0.2">
      <c r="C28" s="19"/>
      <c r="D28" s="19"/>
      <c r="F28" s="2"/>
      <c r="G28" s="110"/>
      <c r="I28" s="7"/>
      <c r="J28" s="8"/>
    </row>
    <row r="29" spans="2:18" ht="21" customHeight="1" x14ac:dyDescent="0.2">
      <c r="C29" s="19"/>
      <c r="D29" s="19"/>
      <c r="F29" s="2"/>
      <c r="G29" s="6"/>
      <c r="I29" s="7"/>
      <c r="J29" s="8"/>
    </row>
    <row r="30" spans="2:18" ht="25.5" customHeight="1" x14ac:dyDescent="0.2">
      <c r="C30" s="19"/>
      <c r="D30" s="19"/>
      <c r="E30" s="1"/>
      <c r="F30" s="2"/>
      <c r="G30" s="110" t="s">
        <v>32</v>
      </c>
      <c r="H30" s="7">
        <f>C27+D27-2</f>
        <v>20</v>
      </c>
      <c r="I30" s="7"/>
      <c r="J30" s="8"/>
    </row>
    <row r="31" spans="2:18" x14ac:dyDescent="0.2">
      <c r="C31" s="19"/>
      <c r="D31" s="19"/>
      <c r="G31" s="6"/>
      <c r="H31" s="7"/>
      <c r="I31" s="7"/>
      <c r="J31" s="8"/>
    </row>
    <row r="32" spans="2:18" x14ac:dyDescent="0.2">
      <c r="C32" s="19"/>
      <c r="D32" s="19"/>
      <c r="F32" s="33"/>
      <c r="G32" s="124" t="s">
        <v>18</v>
      </c>
      <c r="H32" s="33">
        <f>1-_xlfn.T.DIST.RT(H27,H30)</f>
        <v>4.790555627422044E-2</v>
      </c>
      <c r="I32" s="162"/>
      <c r="J32" s="163"/>
    </row>
    <row r="33" spans="7:10" ht="54.75" customHeight="1" thickBot="1" x14ac:dyDescent="0.25">
      <c r="G33" s="139" t="s">
        <v>33</v>
      </c>
      <c r="H33" s="22">
        <f>_xlfn.T.DIST.2T(ABS(H27),H30)</f>
        <v>9.5811112548440922E-2</v>
      </c>
      <c r="I33" s="158" t="s">
        <v>85</v>
      </c>
      <c r="J33" s="159"/>
    </row>
    <row r="34" spans="7:10" ht="15.75" customHeight="1" thickTop="1" x14ac:dyDescent="0.2"/>
    <row r="35" spans="7:10" ht="62" x14ac:dyDescent="0.2">
      <c r="G35" s="34" t="s">
        <v>69</v>
      </c>
    </row>
    <row r="43" spans="7:10" ht="18" customHeight="1" x14ac:dyDescent="0.2"/>
  </sheetData>
  <mergeCells count="5">
    <mergeCell ref="P11:R11"/>
    <mergeCell ref="L11:N11"/>
    <mergeCell ref="I32:J32"/>
    <mergeCell ref="I33:J33"/>
    <mergeCell ref="G11:J11"/>
  </mergeCells>
  <pageMargins left="0.7" right="0.7" top="0.75" bottom="0.75" header="0.3" footer="0.3"/>
  <pageSetup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8"/>
  <sheetViews>
    <sheetView showGridLines="0" zoomScale="60" zoomScaleNormal="60" zoomScalePageLayoutView="60" workbookViewId="0"/>
  </sheetViews>
  <sheetFormatPr baseColWidth="10" defaultColWidth="8.83203125" defaultRowHeight="15" x14ac:dyDescent="0.2"/>
  <cols>
    <col min="2" max="2" width="26.5" customWidth="1"/>
    <col min="3" max="4" width="17" customWidth="1"/>
    <col min="5" max="5" width="17" bestFit="1" customWidth="1"/>
    <col min="6" max="6" width="11.5" customWidth="1"/>
    <col min="7" max="7" width="35.5" customWidth="1"/>
    <col min="8" max="8" width="12.83203125" customWidth="1"/>
    <col min="9" max="9" width="12" customWidth="1"/>
    <col min="10" max="10" width="20.1640625" customWidth="1"/>
    <col min="12" max="12" width="32.5" bestFit="1" customWidth="1"/>
    <col min="13" max="13" width="12.6640625" customWidth="1"/>
    <col min="16" max="16" width="30.6640625" customWidth="1"/>
    <col min="24" max="34" width="8.83203125" customWidth="1"/>
  </cols>
  <sheetData>
    <row r="3" spans="2:18" ht="24" x14ac:dyDescent="0.3">
      <c r="C3" s="5" t="s">
        <v>86</v>
      </c>
    </row>
    <row r="5" spans="2:18" x14ac:dyDescent="0.2">
      <c r="C5" t="s">
        <v>112</v>
      </c>
    </row>
    <row r="6" spans="2:18" x14ac:dyDescent="0.2">
      <c r="C6" t="s">
        <v>113</v>
      </c>
    </row>
    <row r="7" spans="2:18" x14ac:dyDescent="0.2">
      <c r="C7" t="s">
        <v>114</v>
      </c>
    </row>
    <row r="9" spans="2:18" ht="16" thickBot="1" x14ac:dyDescent="0.25"/>
    <row r="10" spans="2:18" ht="46.5" customHeight="1" thickTop="1" thickBot="1" x14ac:dyDescent="0.25">
      <c r="B10" s="71"/>
      <c r="C10" s="72" t="s">
        <v>110</v>
      </c>
      <c r="D10" s="73" t="s">
        <v>111</v>
      </c>
    </row>
    <row r="11" spans="2:18" ht="17.25" customHeight="1" thickTop="1" x14ac:dyDescent="0.2">
      <c r="B11" s="41"/>
      <c r="C11" s="109">
        <v>10</v>
      </c>
      <c r="D11" s="99">
        <v>8</v>
      </c>
      <c r="F11" s="2"/>
      <c r="G11" s="155" t="s">
        <v>5</v>
      </c>
      <c r="H11" s="156"/>
      <c r="I11" s="156"/>
      <c r="J11" s="157"/>
      <c r="L11" s="155" t="s">
        <v>11</v>
      </c>
      <c r="M11" s="156"/>
      <c r="N11" s="157"/>
      <c r="P11" s="149" t="s">
        <v>87</v>
      </c>
      <c r="Q11" s="149"/>
      <c r="R11" s="149"/>
    </row>
    <row r="12" spans="2:18" ht="17.25" customHeight="1" thickBot="1" x14ac:dyDescent="0.25">
      <c r="B12" s="41"/>
      <c r="C12" s="109">
        <v>19</v>
      </c>
      <c r="D12" s="99">
        <v>8</v>
      </c>
      <c r="F12" s="2"/>
      <c r="G12" s="6"/>
      <c r="H12" s="7"/>
      <c r="I12" s="7"/>
      <c r="J12" s="8"/>
      <c r="L12" s="6"/>
      <c r="M12" s="7"/>
      <c r="N12" s="8"/>
    </row>
    <row r="13" spans="2:18" ht="17.25" customHeight="1" x14ac:dyDescent="0.2">
      <c r="B13" s="41"/>
      <c r="C13" s="109">
        <v>17</v>
      </c>
      <c r="D13" s="99">
        <v>9</v>
      </c>
      <c r="F13" s="2"/>
      <c r="G13" s="110" t="s">
        <v>80</v>
      </c>
      <c r="H13">
        <f>C29</f>
        <v>15</v>
      </c>
      <c r="I13" s="7"/>
      <c r="J13" s="8"/>
      <c r="L13" s="110" t="s">
        <v>78</v>
      </c>
      <c r="M13" s="107">
        <f>TTEST(C11:C25,D11:D23,1,3)</f>
        <v>9.3264988934600196E-2</v>
      </c>
      <c r="N13" s="8"/>
      <c r="P13" s="32"/>
      <c r="Q13" s="32" t="s">
        <v>54</v>
      </c>
      <c r="R13" s="32" t="s">
        <v>55</v>
      </c>
    </row>
    <row r="14" spans="2:18" ht="17.25" customHeight="1" thickBot="1" x14ac:dyDescent="0.25">
      <c r="B14" s="41"/>
      <c r="C14" s="109">
        <v>14</v>
      </c>
      <c r="D14" s="99">
        <v>10</v>
      </c>
      <c r="F14" s="2"/>
      <c r="G14" s="110" t="s">
        <v>81</v>
      </c>
      <c r="H14">
        <f>D29</f>
        <v>13</v>
      </c>
      <c r="I14" s="7"/>
      <c r="J14" s="8"/>
      <c r="L14" s="10"/>
      <c r="M14" s="11"/>
      <c r="N14" s="12"/>
      <c r="P14" s="30" t="s">
        <v>56</v>
      </c>
      <c r="Q14" s="30">
        <v>13.933333333333334</v>
      </c>
      <c r="R14" s="30">
        <v>11.846153846153847</v>
      </c>
    </row>
    <row r="15" spans="2:18" ht="17.25" customHeight="1" thickTop="1" x14ac:dyDescent="0.2">
      <c r="B15" s="41"/>
      <c r="C15" s="109">
        <v>20</v>
      </c>
      <c r="D15" s="99">
        <v>11</v>
      </c>
      <c r="F15" s="2"/>
      <c r="G15" s="110"/>
      <c r="H15" s="86"/>
      <c r="I15" s="7"/>
      <c r="J15" s="8"/>
      <c r="L15" s="7"/>
      <c r="M15" s="7"/>
      <c r="N15" s="7"/>
      <c r="P15" s="30" t="s">
        <v>57</v>
      </c>
      <c r="Q15" s="30">
        <v>28.06666666666667</v>
      </c>
      <c r="R15" s="30">
        <v>5.9743589743589682</v>
      </c>
    </row>
    <row r="16" spans="2:18" ht="17.25" customHeight="1" x14ac:dyDescent="0.2">
      <c r="B16" s="41"/>
      <c r="C16" s="109">
        <v>9</v>
      </c>
      <c r="D16" s="99">
        <v>13</v>
      </c>
      <c r="F16" s="2"/>
      <c r="G16" s="110"/>
      <c r="H16" s="106"/>
      <c r="I16" s="7"/>
      <c r="J16" s="8"/>
      <c r="L16" s="7"/>
      <c r="M16" s="7"/>
      <c r="N16" s="7"/>
      <c r="P16" s="30" t="s">
        <v>58</v>
      </c>
      <c r="Q16" s="30">
        <v>15</v>
      </c>
      <c r="R16" s="30">
        <v>13</v>
      </c>
    </row>
    <row r="17" spans="2:18" ht="17.25" customHeight="1" x14ac:dyDescent="0.2">
      <c r="B17" s="41"/>
      <c r="C17" s="109">
        <v>6</v>
      </c>
      <c r="D17" s="99">
        <v>15</v>
      </c>
      <c r="F17" s="2"/>
      <c r="G17" s="110"/>
      <c r="H17" s="107"/>
      <c r="I17" s="7"/>
      <c r="J17" s="8"/>
      <c r="L17" s="7"/>
      <c r="M17" s="7"/>
      <c r="N17" s="7"/>
      <c r="P17" s="30" t="s">
        <v>60</v>
      </c>
      <c r="Q17" s="30">
        <v>0</v>
      </c>
      <c r="R17" s="30"/>
    </row>
    <row r="18" spans="2:18" ht="17.25" customHeight="1" x14ac:dyDescent="0.2">
      <c r="B18" s="41"/>
      <c r="C18" s="109">
        <v>15</v>
      </c>
      <c r="D18" s="99">
        <v>14</v>
      </c>
      <c r="F18" s="2"/>
      <c r="G18" s="110"/>
      <c r="H18" s="86"/>
      <c r="I18" s="7"/>
      <c r="J18" s="8"/>
      <c r="L18" s="7"/>
      <c r="M18" s="7"/>
      <c r="N18" s="7"/>
      <c r="P18" s="30" t="s">
        <v>61</v>
      </c>
      <c r="Q18" s="30">
        <v>20</v>
      </c>
      <c r="R18" s="30"/>
    </row>
    <row r="19" spans="2:18" ht="17.25" customHeight="1" x14ac:dyDescent="0.2">
      <c r="B19" s="41"/>
      <c r="C19" s="109">
        <v>19</v>
      </c>
      <c r="D19" s="99">
        <v>15</v>
      </c>
      <c r="F19" s="2"/>
      <c r="G19" s="110"/>
      <c r="H19" s="86"/>
      <c r="I19" s="7"/>
      <c r="J19" s="8"/>
      <c r="L19" s="7"/>
      <c r="M19" s="7"/>
      <c r="N19" s="7"/>
      <c r="P19" s="30" t="s">
        <v>62</v>
      </c>
      <c r="Q19" s="30">
        <v>1.3671580856905985</v>
      </c>
      <c r="R19" s="30"/>
    </row>
    <row r="20" spans="2:18" ht="17.25" customHeight="1" x14ac:dyDescent="0.2">
      <c r="B20" s="41"/>
      <c r="C20" s="109">
        <v>5</v>
      </c>
      <c r="D20" s="99">
        <v>13</v>
      </c>
      <c r="F20" s="2"/>
      <c r="G20" s="110"/>
      <c r="H20" s="86"/>
      <c r="I20" s="7"/>
      <c r="J20" s="8"/>
      <c r="P20" s="30" t="s">
        <v>63</v>
      </c>
      <c r="Q20" s="30">
        <v>9.3373266293374169E-2</v>
      </c>
      <c r="R20" s="30"/>
    </row>
    <row r="21" spans="2:18" ht="17.25" customHeight="1" x14ac:dyDescent="0.2">
      <c r="B21" s="41"/>
      <c r="C21" s="109">
        <v>7</v>
      </c>
      <c r="D21" s="99">
        <v>12</v>
      </c>
      <c r="F21" s="2"/>
      <c r="G21" s="110"/>
      <c r="H21" s="86"/>
      <c r="I21" s="7"/>
      <c r="J21" s="8"/>
      <c r="P21" s="30" t="s">
        <v>64</v>
      </c>
      <c r="Q21" s="30">
        <v>1.3253407069850465</v>
      </c>
      <c r="R21" s="30"/>
    </row>
    <row r="22" spans="2:18" ht="17.25" customHeight="1" x14ac:dyDescent="0.2">
      <c r="B22" s="41"/>
      <c r="C22" s="109">
        <v>20</v>
      </c>
      <c r="D22" s="99">
        <v>13</v>
      </c>
      <c r="F22" s="2"/>
      <c r="G22" s="110" t="s">
        <v>31</v>
      </c>
      <c r="H22" s="108">
        <f>(C27-D27)/SQRT(C28^2/C29+D28^2/D29)</f>
        <v>1.3671580856905985</v>
      </c>
      <c r="I22" s="7"/>
      <c r="J22" s="8"/>
      <c r="P22" s="30" t="s">
        <v>65</v>
      </c>
      <c r="Q22" s="30">
        <v>0.18674653258674834</v>
      </c>
      <c r="R22" s="30"/>
    </row>
    <row r="23" spans="2:18" ht="17.25" customHeight="1" thickBot="1" x14ac:dyDescent="0.25">
      <c r="B23" s="41"/>
      <c r="C23" s="109">
        <v>14</v>
      </c>
      <c r="D23" s="99">
        <v>13</v>
      </c>
      <c r="F23" s="2"/>
      <c r="G23" s="110"/>
      <c r="H23" s="7"/>
      <c r="I23" s="7"/>
      <c r="J23" s="8"/>
      <c r="P23" s="31" t="s">
        <v>66</v>
      </c>
      <c r="Q23" s="31">
        <v>1.7247182429207868</v>
      </c>
      <c r="R23" s="31"/>
    </row>
    <row r="24" spans="2:18" ht="17.25" customHeight="1" x14ac:dyDescent="0.2">
      <c r="B24" s="41"/>
      <c r="C24" s="109">
        <v>15</v>
      </c>
      <c r="D24" s="42"/>
      <c r="F24" s="2"/>
      <c r="G24" s="110"/>
      <c r="H24" s="7"/>
      <c r="I24" s="7"/>
      <c r="J24" s="8"/>
    </row>
    <row r="25" spans="2:18" ht="17.25" customHeight="1" x14ac:dyDescent="0.2">
      <c r="B25" s="41"/>
      <c r="C25" s="109">
        <v>19</v>
      </c>
      <c r="D25" s="42"/>
      <c r="F25" s="2"/>
      <c r="G25" s="110"/>
      <c r="H25" s="7"/>
      <c r="I25" s="7"/>
      <c r="J25" s="8"/>
    </row>
    <row r="26" spans="2:18" ht="17.25" customHeight="1" x14ac:dyDescent="0.2">
      <c r="B26" s="41"/>
      <c r="C26" s="76"/>
      <c r="D26" s="42"/>
      <c r="F26" s="2"/>
      <c r="G26" s="110"/>
      <c r="H26" s="7"/>
      <c r="I26" s="7"/>
      <c r="J26" s="8"/>
    </row>
    <row r="27" spans="2:18" ht="17.25" customHeight="1" x14ac:dyDescent="0.2">
      <c r="B27" s="41" t="s">
        <v>79</v>
      </c>
      <c r="C27" s="77">
        <f>AVERAGE(C11:C25)</f>
        <v>13.933333333333334</v>
      </c>
      <c r="D27" s="78">
        <f>AVERAGE(D11:D23)</f>
        <v>11.846153846153847</v>
      </c>
      <c r="F27" s="2"/>
      <c r="G27" s="110"/>
      <c r="H27" s="7"/>
      <c r="I27" s="7"/>
      <c r="J27" s="8"/>
    </row>
    <row r="28" spans="2:18" ht="17.25" customHeight="1" x14ac:dyDescent="0.2">
      <c r="B28" s="41" t="s">
        <v>29</v>
      </c>
      <c r="C28" s="79">
        <f>STDEVA(C11:C25)</f>
        <v>5.2977982848223535</v>
      </c>
      <c r="D28" s="80">
        <f>STDEVA(D11:D23)</f>
        <v>2.4442501865314377</v>
      </c>
      <c r="F28" s="2"/>
      <c r="G28" s="110" t="s">
        <v>32</v>
      </c>
      <c r="H28" s="106">
        <f>(C28^2/C29+D28^2/D29)^2/(((C28^2/C29)^2/(C29-1))+((D28^2/D29)^2/(D29-1)))</f>
        <v>20.293432896221436</v>
      </c>
      <c r="I28" s="7"/>
      <c r="J28" s="8"/>
    </row>
    <row r="29" spans="2:18" ht="17.25" customHeight="1" thickBot="1" x14ac:dyDescent="0.25">
      <c r="B29" s="43" t="s">
        <v>88</v>
      </c>
      <c r="C29" s="95">
        <f>COUNT(C11:C25)</f>
        <v>15</v>
      </c>
      <c r="D29" s="44">
        <f>COUNT(D11:D23)</f>
        <v>13</v>
      </c>
      <c r="F29" s="2"/>
      <c r="G29" s="110"/>
      <c r="H29" s="7"/>
      <c r="I29" s="7"/>
      <c r="J29" s="8"/>
    </row>
    <row r="30" spans="2:18" ht="95.25" customHeight="1" thickTop="1" x14ac:dyDescent="0.2">
      <c r="E30" s="1"/>
      <c r="F30" s="2"/>
      <c r="G30" s="111" t="s">
        <v>18</v>
      </c>
      <c r="H30" s="104">
        <f>_xlfn.T.DIST.RT(H22,H28)</f>
        <v>9.3373266293374169E-2</v>
      </c>
      <c r="I30" s="166" t="s">
        <v>115</v>
      </c>
      <c r="J30" s="167"/>
    </row>
    <row r="31" spans="2:18" ht="16" thickBot="1" x14ac:dyDescent="0.25">
      <c r="C31" s="19"/>
      <c r="D31" s="19"/>
      <c r="G31" s="112" t="s">
        <v>33</v>
      </c>
      <c r="H31" s="105">
        <f>_xlfn.T.DIST.2T(ABS(H22),H28)</f>
        <v>0.18674653258674834</v>
      </c>
      <c r="I31" s="168"/>
      <c r="J31" s="169"/>
    </row>
    <row r="32" spans="2:18" ht="16" thickTop="1" x14ac:dyDescent="0.2">
      <c r="C32" s="19"/>
      <c r="D32" s="19"/>
      <c r="F32" s="33"/>
    </row>
    <row r="33" spans="7:33" ht="62" x14ac:dyDescent="0.2">
      <c r="G33" s="34" t="s">
        <v>69</v>
      </c>
      <c r="X33" t="s">
        <v>118</v>
      </c>
      <c r="Y33">
        <v>5.298</v>
      </c>
      <c r="AA33" t="s">
        <v>119</v>
      </c>
      <c r="AB33">
        <v>2.444</v>
      </c>
    </row>
    <row r="34" spans="7:33" ht="16" thickBot="1" x14ac:dyDescent="0.25">
      <c r="P34" s="30"/>
      <c r="Q34" s="30"/>
      <c r="R34" s="30"/>
    </row>
    <row r="35" spans="7:33" ht="18" thickTop="1" x14ac:dyDescent="0.25">
      <c r="P35" s="30"/>
      <c r="Q35" s="30"/>
      <c r="R35" s="30"/>
      <c r="W35" s="36"/>
      <c r="X35" s="164" t="s">
        <v>116</v>
      </c>
      <c r="Y35" s="164"/>
      <c r="Z35" s="164"/>
      <c r="AA35" s="164"/>
      <c r="AB35" s="164"/>
      <c r="AC35" s="164"/>
      <c r="AD35" s="164"/>
      <c r="AE35" s="164"/>
      <c r="AF35" s="164"/>
      <c r="AG35" s="165"/>
    </row>
    <row r="36" spans="7:33" ht="17" x14ac:dyDescent="0.25">
      <c r="W36" s="41" t="s">
        <v>117</v>
      </c>
      <c r="X36" s="76">
        <v>1</v>
      </c>
      <c r="Y36" s="76">
        <v>2</v>
      </c>
      <c r="Z36" s="76">
        <v>3</v>
      </c>
      <c r="AA36" s="76">
        <v>4</v>
      </c>
      <c r="AB36" s="76">
        <v>5</v>
      </c>
      <c r="AC36" s="76">
        <v>6</v>
      </c>
      <c r="AD36" s="76">
        <v>7</v>
      </c>
      <c r="AE36" s="76">
        <v>8</v>
      </c>
      <c r="AF36" s="76">
        <v>9</v>
      </c>
      <c r="AG36" s="42">
        <v>10</v>
      </c>
    </row>
    <row r="37" spans="7:33" x14ac:dyDescent="0.2">
      <c r="W37" s="41">
        <v>1</v>
      </c>
      <c r="X37" s="76"/>
      <c r="Y37" s="76"/>
      <c r="Z37" s="76"/>
      <c r="AA37" s="76"/>
      <c r="AB37" s="76"/>
      <c r="AC37" s="76"/>
      <c r="AD37" s="76"/>
      <c r="AE37" s="76"/>
      <c r="AF37" s="76"/>
      <c r="AG37" s="42"/>
    </row>
    <row r="38" spans="7:33" x14ac:dyDescent="0.2">
      <c r="W38" s="41">
        <v>2</v>
      </c>
      <c r="X38" s="76"/>
      <c r="Y38" s="74">
        <f>($Y$33^2/$W38+$AB$33^2/Y$36)^2    /   (   ($Y$33^2/$W38)^2/($W38-1)  +  ($AB$33^2/Y$36)^2/(Y$36-1) )</f>
        <v>1.407168019166505</v>
      </c>
      <c r="Z38" s="74">
        <f t="shared" ref="Z38:AG38" si="0">($Y$33^2/$W38+$AB$33^2/Z$36)^2    /   (   ($Y$33^2/$W38)^2/($W38-1)  +  ($AB$33^2/Z$36)^2/(Z$36-1) )</f>
        <v>1.2908740366888496</v>
      </c>
      <c r="AA38" s="74">
        <f t="shared" si="0"/>
        <v>1.2195224845737362</v>
      </c>
      <c r="AB38" s="74">
        <f t="shared" si="0"/>
        <v>1.1753592786827614</v>
      </c>
      <c r="AC38" s="74">
        <f t="shared" si="0"/>
        <v>1.1457475974126414</v>
      </c>
      <c r="AD38" s="74">
        <f t="shared" si="0"/>
        <v>1.1246057819586905</v>
      </c>
      <c r="AE38" s="74">
        <f t="shared" si="0"/>
        <v>1.108783695473758</v>
      </c>
      <c r="AF38" s="74">
        <f t="shared" si="0"/>
        <v>1.0965090672754445</v>
      </c>
      <c r="AG38" s="75">
        <f t="shared" si="0"/>
        <v>1.0867140371066235</v>
      </c>
    </row>
    <row r="39" spans="7:33" x14ac:dyDescent="0.2">
      <c r="W39" s="41">
        <v>3</v>
      </c>
      <c r="X39" s="76"/>
      <c r="Y39" s="74">
        <f t="shared" ref="Y39:AG56" si="1">($Y$33^2/$W39+$AB$33^2/Y$36)^2    /   (   ($Y$33^2/$W39)^2/($W39-1)  +  ($AB$33^2/Y$36)^2/(Y$36-1) )</f>
        <v>2.8913864244350171</v>
      </c>
      <c r="Z39" s="74">
        <f t="shared" si="1"/>
        <v>2.81433603833301</v>
      </c>
      <c r="AA39" s="74">
        <f t="shared" si="1"/>
        <v>2.6444480758561344</v>
      </c>
      <c r="AB39" s="74">
        <f t="shared" si="1"/>
        <v>2.5227695024493255</v>
      </c>
      <c r="AC39" s="74">
        <f t="shared" si="1"/>
        <v>2.4372123877532648</v>
      </c>
      <c r="AD39" s="74">
        <f t="shared" si="1"/>
        <v>2.374856727346117</v>
      </c>
      <c r="AE39" s="74">
        <f t="shared" si="1"/>
        <v>2.3277062776668656</v>
      </c>
      <c r="AF39" s="74">
        <f t="shared" si="1"/>
        <v>2.2909194136392323</v>
      </c>
      <c r="AG39" s="75">
        <f t="shared" si="1"/>
        <v>2.2614671664315629</v>
      </c>
    </row>
    <row r="40" spans="7:33" ht="14.25" customHeight="1" x14ac:dyDescent="0.2">
      <c r="W40" s="41">
        <v>4</v>
      </c>
      <c r="X40" s="76"/>
      <c r="Y40" s="74">
        <f t="shared" si="1"/>
        <v>3.9503509986228131</v>
      </c>
      <c r="Z40" s="74">
        <f t="shared" si="1"/>
        <v>4.4112434248063357</v>
      </c>
      <c r="AA40" s="74">
        <f t="shared" si="1"/>
        <v>4.2215040574995157</v>
      </c>
      <c r="AB40" s="74">
        <f t="shared" si="1"/>
        <v>4.0209996929173784</v>
      </c>
      <c r="AC40" s="74">
        <f t="shared" si="1"/>
        <v>3.8649207676132868</v>
      </c>
      <c r="AD40" s="74">
        <f t="shared" si="1"/>
        <v>3.7462744951280627</v>
      </c>
      <c r="AE40" s="74">
        <f t="shared" si="1"/>
        <v>3.6546417576963433</v>
      </c>
      <c r="AF40" s="74">
        <f t="shared" si="1"/>
        <v>3.5822946818466184</v>
      </c>
      <c r="AG40" s="75">
        <f t="shared" si="1"/>
        <v>3.523953907158818</v>
      </c>
    </row>
    <row r="41" spans="7:33" ht="14.25" customHeight="1" x14ac:dyDescent="0.2">
      <c r="W41" s="41">
        <v>5</v>
      </c>
      <c r="X41" s="76"/>
      <c r="Y41" s="74">
        <f t="shared" si="1"/>
        <v>4.4031982702510639</v>
      </c>
      <c r="Z41" s="74">
        <f t="shared" si="1"/>
        <v>5.8650022223393101</v>
      </c>
      <c r="AA41" s="74">
        <f t="shared" si="1"/>
        <v>5.8583633292275161</v>
      </c>
      <c r="AB41" s="74">
        <f t="shared" si="1"/>
        <v>5.6286720766660192</v>
      </c>
      <c r="AC41" s="74">
        <f t="shared" si="1"/>
        <v>5.4084140352191223</v>
      </c>
      <c r="AD41" s="74">
        <f t="shared" si="1"/>
        <v>5.2279118332349883</v>
      </c>
      <c r="AE41" s="74">
        <f t="shared" si="1"/>
        <v>5.0833905367258119</v>
      </c>
      <c r="AF41" s="74">
        <f t="shared" si="1"/>
        <v>4.9669888439892977</v>
      </c>
      <c r="AG41" s="75">
        <f t="shared" si="1"/>
        <v>4.8719843919240349</v>
      </c>
    </row>
    <row r="42" spans="7:33" ht="14.25" customHeight="1" x14ac:dyDescent="0.2">
      <c r="W42" s="41">
        <v>6</v>
      </c>
      <c r="X42" s="76"/>
      <c r="Y42" s="74">
        <f t="shared" si="1"/>
        <v>4.4182545124558583</v>
      </c>
      <c r="Z42" s="74">
        <f t="shared" si="1"/>
        <v>6.9943584712971187</v>
      </c>
      <c r="AA42" s="74">
        <f t="shared" si="1"/>
        <v>7.4383336832887554</v>
      </c>
      <c r="AB42" s="74">
        <f t="shared" si="1"/>
        <v>7.2858031199826403</v>
      </c>
      <c r="AC42" s="74">
        <f t="shared" si="1"/>
        <v>7.0358400958325253</v>
      </c>
      <c r="AD42" s="74">
        <f t="shared" si="1"/>
        <v>6.8017984550728903</v>
      </c>
      <c r="AE42" s="74">
        <f t="shared" si="1"/>
        <v>6.6032442147032659</v>
      </c>
      <c r="AF42" s="74">
        <f t="shared" si="1"/>
        <v>6.4383336927960793</v>
      </c>
      <c r="AG42" s="75">
        <f t="shared" si="1"/>
        <v>6.3012628123157697</v>
      </c>
    </row>
    <row r="43" spans="7:33" ht="14.25" customHeight="1" x14ac:dyDescent="0.2">
      <c r="W43" s="41">
        <v>7</v>
      </c>
      <c r="X43" s="76"/>
      <c r="Y43" s="74">
        <f>($Y$33^2/$W43+$AB$33^2/Y$36)^2    /   (   ($Y$33^2/$W43)^2/($W43-1)  +  ($AB$33^2/Y$36)^2/(Y$36-1) )</f>
        <v>4.2200175233296733</v>
      </c>
      <c r="Z43" s="74">
        <f t="shared" si="1"/>
        <v>7.7243929111479801</v>
      </c>
      <c r="AA43" s="74">
        <f t="shared" si="1"/>
        <v>8.847058624810801</v>
      </c>
      <c r="AB43" s="74">
        <f t="shared" si="1"/>
        <v>8.9200477867767134</v>
      </c>
      <c r="AC43" s="74">
        <f t="shared" si="1"/>
        <v>8.7051893066204364</v>
      </c>
      <c r="AD43" s="74">
        <f t="shared" si="1"/>
        <v>8.4430081149990315</v>
      </c>
      <c r="AE43" s="74">
        <f t="shared" si="1"/>
        <v>8.1988086077621478</v>
      </c>
      <c r="AF43" s="74">
        <f t="shared" si="1"/>
        <v>7.9864432963800098</v>
      </c>
      <c r="AG43" s="75">
        <f t="shared" si="1"/>
        <v>7.8052228475930212</v>
      </c>
    </row>
    <row r="44" spans="7:33" ht="14.25" customHeight="1" x14ac:dyDescent="0.2">
      <c r="W44" s="41">
        <v>8</v>
      </c>
      <c r="X44" s="76"/>
      <c r="Y44" s="74">
        <f t="shared" si="1"/>
        <v>3.9507797077975817</v>
      </c>
      <c r="Z44" s="74">
        <f t="shared" si="1"/>
        <v>8.0855898893433142</v>
      </c>
      <c r="AA44" s="74">
        <f t="shared" si="1"/>
        <v>9.9998990903223017</v>
      </c>
      <c r="AB44" s="74">
        <f t="shared" si="1"/>
        <v>10.456843729999113</v>
      </c>
      <c r="AC44" s="74">
        <f t="shared" si="1"/>
        <v>10.367372854624689</v>
      </c>
      <c r="AD44" s="74">
        <f t="shared" si="1"/>
        <v>10.120513201660973</v>
      </c>
      <c r="AE44" s="74">
        <f t="shared" si="1"/>
        <v>9.8501761341655349</v>
      </c>
      <c r="AF44" s="74">
        <f t="shared" si="1"/>
        <v>9.5981832200369315</v>
      </c>
      <c r="AG44" s="75">
        <f t="shared" si="1"/>
        <v>9.3749456842744436</v>
      </c>
    </row>
    <row r="45" spans="7:33" ht="14.25" customHeight="1" x14ac:dyDescent="0.2">
      <c r="W45" s="41">
        <v>9</v>
      </c>
      <c r="X45" s="76"/>
      <c r="Y45" s="74">
        <f t="shared" si="1"/>
        <v>3.6776953916302433</v>
      </c>
      <c r="Z45" s="74">
        <f t="shared" si="1"/>
        <v>8.164600087815689</v>
      </c>
      <c r="AA45" s="74">
        <f t="shared" si="1"/>
        <v>10.857331986265617</v>
      </c>
      <c r="AB45" s="74">
        <f t="shared" si="1"/>
        <v>11.830799934378248</v>
      </c>
      <c r="AC45" s="74">
        <f t="shared" si="1"/>
        <v>11.970844983198154</v>
      </c>
      <c r="AD45" s="74">
        <f t="shared" si="1"/>
        <v>11.798869917786645</v>
      </c>
      <c r="AE45" s="74">
        <f t="shared" si="1"/>
        <v>11.533507212752903</v>
      </c>
      <c r="AF45" s="74">
        <f t="shared" si="1"/>
        <v>11.257344153332042</v>
      </c>
      <c r="AG45" s="75">
        <f t="shared" si="1"/>
        <v>10.999184288815695</v>
      </c>
    </row>
    <row r="46" spans="7:33" ht="14.25" customHeight="1" x14ac:dyDescent="0.2">
      <c r="W46" s="41">
        <v>10</v>
      </c>
      <c r="X46" s="76"/>
      <c r="Y46" s="74">
        <f t="shared" si="1"/>
        <v>3.4266557003641878</v>
      </c>
      <c r="Z46" s="74">
        <f t="shared" si="1"/>
        <v>8.0559452712194428</v>
      </c>
      <c r="AA46" s="74">
        <f t="shared" si="1"/>
        <v>11.423644498575154</v>
      </c>
      <c r="AB46" s="74">
        <f t="shared" si="1"/>
        <v>12.99489480846489</v>
      </c>
      <c r="AC46" s="74">
        <f t="shared" si="1"/>
        <v>13.466958397627566</v>
      </c>
      <c r="AD46" s="74">
        <f t="shared" si="1"/>
        <v>13.440607207058894</v>
      </c>
      <c r="AE46" s="74">
        <f t="shared" si="1"/>
        <v>13.22202755540434</v>
      </c>
      <c r="AF46" s="74">
        <f t="shared" si="1"/>
        <v>12.945042873268124</v>
      </c>
      <c r="AG46" s="75">
        <f t="shared" si="1"/>
        <v>12.664512172498544</v>
      </c>
    </row>
    <row r="47" spans="7:33" ht="14.25" customHeight="1" x14ac:dyDescent="0.2">
      <c r="W47" s="41">
        <v>11</v>
      </c>
      <c r="X47" s="76"/>
      <c r="Y47" s="74">
        <f t="shared" si="1"/>
        <v>3.2048317686381296</v>
      </c>
      <c r="Z47" s="74">
        <f t="shared" si="1"/>
        <v>7.8369309945982337</v>
      </c>
      <c r="AA47" s="74">
        <f t="shared" si="1"/>
        <v>11.733881159150542</v>
      </c>
      <c r="AB47" s="74">
        <f t="shared" si="1"/>
        <v>13.924952517368165</v>
      </c>
      <c r="AC47" s="74">
        <f t="shared" si="1"/>
        <v>14.814946878151572</v>
      </c>
      <c r="AD47" s="74">
        <f t="shared" si="1"/>
        <v>15.00902101979193</v>
      </c>
      <c r="AE47" s="74">
        <f t="shared" si="1"/>
        <v>14.887381655307985</v>
      </c>
      <c r="AF47" s="74">
        <f t="shared" si="1"/>
        <v>14.640349086542185</v>
      </c>
      <c r="AG47" s="75">
        <f t="shared" si="1"/>
        <v>14.355605864579852</v>
      </c>
    </row>
    <row r="48" spans="7:33" ht="14.25" customHeight="1" x14ac:dyDescent="0.2">
      <c r="W48" s="41">
        <v>12</v>
      </c>
      <c r="X48" s="76"/>
      <c r="Y48" s="74">
        <f>($Y$33^2/$W48+$AB$33^2/Y$36)^2    /   (   ($Y$33^2/$W48)^2/($W48-1)  +  ($AB$33^2/Y$36)^2/(Y$36-1) )</f>
        <v>3.0118369298002454</v>
      </c>
      <c r="Z48" s="74">
        <f t="shared" si="1"/>
        <v>7.561909270988437</v>
      </c>
      <c r="AA48" s="74">
        <f t="shared" si="1"/>
        <v>11.83775593714571</v>
      </c>
      <c r="AB48" s="74">
        <f t="shared" si="1"/>
        <v>14.618889503438174</v>
      </c>
      <c r="AC48" s="74">
        <f t="shared" si="1"/>
        <v>15.985508667735701</v>
      </c>
      <c r="AD48" s="74">
        <f t="shared" si="1"/>
        <v>16.470959798732878</v>
      </c>
      <c r="AE48" s="74">
        <f t="shared" si="1"/>
        <v>16.501216376940757</v>
      </c>
      <c r="AF48" s="74">
        <f t="shared" si="1"/>
        <v>16.321107664935841</v>
      </c>
      <c r="AG48" s="75">
        <f t="shared" si="1"/>
        <v>16.055658248048729</v>
      </c>
    </row>
    <row r="49" spans="23:33" ht="14.25" customHeight="1" x14ac:dyDescent="0.2">
      <c r="W49" s="41">
        <v>13</v>
      </c>
      <c r="X49" s="76"/>
      <c r="Y49" s="74">
        <f t="shared" si="1"/>
        <v>2.8446578241798681</v>
      </c>
      <c r="Z49" s="74">
        <f t="shared" si="1"/>
        <v>7.265619301878977</v>
      </c>
      <c r="AA49" s="74">
        <f t="shared" si="1"/>
        <v>11.786818438071435</v>
      </c>
      <c r="AB49" s="74">
        <f t="shared" si="1"/>
        <v>15.092104226290148</v>
      </c>
      <c r="AC49" s="74">
        <f t="shared" si="1"/>
        <v>16.962393525786677</v>
      </c>
      <c r="AD49" s="74">
        <f t="shared" si="1"/>
        <v>17.79917225512358</v>
      </c>
      <c r="AE49" s="74">
        <f t="shared" si="1"/>
        <v>18.036819450774232</v>
      </c>
      <c r="AF49" s="74">
        <f t="shared" si="1"/>
        <v>17.964897070723445</v>
      </c>
      <c r="AG49" s="75">
        <f t="shared" si="1"/>
        <v>17.746906126143234</v>
      </c>
    </row>
    <row r="50" spans="23:33" ht="14.25" customHeight="1" x14ac:dyDescent="0.2">
      <c r="W50" s="41">
        <v>14</v>
      </c>
      <c r="X50" s="76"/>
      <c r="Y50" s="74">
        <f t="shared" si="1"/>
        <v>2.6996914449423763</v>
      </c>
      <c r="Z50" s="74">
        <f t="shared" si="1"/>
        <v>6.9687238741768489</v>
      </c>
      <c r="AA50" s="74">
        <f t="shared" si="1"/>
        <v>11.62691756299054</v>
      </c>
      <c r="AB50" s="74">
        <f t="shared" si="1"/>
        <v>15.371205903320657</v>
      </c>
      <c r="AC50" s="74">
        <f t="shared" si="1"/>
        <v>17.741976973805077</v>
      </c>
      <c r="AD50" s="74">
        <f t="shared" si="1"/>
        <v>18.973884096047399</v>
      </c>
      <c r="AE50" s="74">
        <f t="shared" si="1"/>
        <v>19.47062034497328</v>
      </c>
      <c r="AF50" s="74">
        <f t="shared" si="1"/>
        <v>19.550042219053896</v>
      </c>
      <c r="AG50" s="75">
        <f t="shared" si="1"/>
        <v>19.411241820835855</v>
      </c>
    </row>
    <row r="51" spans="23:33" ht="14.25" customHeight="1" x14ac:dyDescent="0.2">
      <c r="W51" s="41">
        <v>15</v>
      </c>
      <c r="X51" s="76"/>
      <c r="Y51" s="74">
        <f t="shared" si="1"/>
        <v>2.5735220966284817</v>
      </c>
      <c r="Z51" s="74">
        <f t="shared" si="1"/>
        <v>6.6826703625104606</v>
      </c>
      <c r="AA51" s="74">
        <f t="shared" si="1"/>
        <v>11.395177754902877</v>
      </c>
      <c r="AB51" s="74">
        <f t="shared" si="1"/>
        <v>15.488004332084397</v>
      </c>
      <c r="AC51" s="74">
        <f t="shared" si="1"/>
        <v>18.331290732597584</v>
      </c>
      <c r="AD51" s="74">
        <f t="shared" si="1"/>
        <v>19.983444019772339</v>
      </c>
      <c r="AE51" s="74">
        <f t="shared" si="1"/>
        <v>20.783381615762291</v>
      </c>
      <c r="AF51" s="74">
        <f t="shared" si="1"/>
        <v>21.056588841634522</v>
      </c>
      <c r="AG51" s="75">
        <f t="shared" si="1"/>
        <v>21.030867497949856</v>
      </c>
    </row>
    <row r="52" spans="23:33" ht="14.25" customHeight="1" x14ac:dyDescent="0.2">
      <c r="W52" s="41">
        <v>16</v>
      </c>
      <c r="X52" s="76"/>
      <c r="Y52" s="74">
        <f t="shared" si="1"/>
        <v>2.463169713915804</v>
      </c>
      <c r="Z52" s="74">
        <f t="shared" si="1"/>
        <v>6.413203669435168</v>
      </c>
      <c r="AA52" s="74">
        <f t="shared" si="1"/>
        <v>11.119803299496425</v>
      </c>
      <c r="AB52" s="74">
        <f t="shared" si="1"/>
        <v>15.474861454686327</v>
      </c>
      <c r="AC52" s="74">
        <f t="shared" si="1"/>
        <v>18.745213472567393</v>
      </c>
      <c r="AD52" s="74">
        <f t="shared" si="1"/>
        <v>20.824072136387716</v>
      </c>
      <c r="AE52" s="74">
        <f t="shared" si="1"/>
        <v>21.960962537701903</v>
      </c>
      <c r="AF52" s="74">
        <f t="shared" si="1"/>
        <v>22.467149547918567</v>
      </c>
      <c r="AG52" s="75">
        <f t="shared" si="1"/>
        <v>22.588944322036731</v>
      </c>
    </row>
    <row r="53" spans="23:33" ht="14.25" customHeight="1" x14ac:dyDescent="0.2">
      <c r="W53" s="41">
        <v>17</v>
      </c>
      <c r="X53" s="76"/>
      <c r="Y53" s="74">
        <f t="shared" si="1"/>
        <v>2.3661260051085002</v>
      </c>
      <c r="Z53" s="74">
        <f t="shared" si="1"/>
        <v>6.1626821732009276</v>
      </c>
      <c r="AA53" s="74">
        <f t="shared" si="1"/>
        <v>10.821240869859265</v>
      </c>
      <c r="AB53" s="74">
        <f t="shared" si="1"/>
        <v>15.361702750359859</v>
      </c>
      <c r="AC53" s="74">
        <f t="shared" si="1"/>
        <v>19.003501589051599</v>
      </c>
      <c r="AD53" s="74">
        <f t="shared" si="1"/>
        <v>21.498897975749468</v>
      </c>
      <c r="AE53" s="74">
        <f t="shared" si="1"/>
        <v>22.994609262690169</v>
      </c>
      <c r="AF53" s="74">
        <f t="shared" si="1"/>
        <v>23.767548906248848</v>
      </c>
      <c r="AG53" s="75">
        <f t="shared" si="1"/>
        <v>24.070187827988349</v>
      </c>
    </row>
    <row r="54" spans="23:33" ht="14.25" customHeight="1" x14ac:dyDescent="0.2">
      <c r="W54" s="41">
        <v>18</v>
      </c>
      <c r="X54" s="76"/>
      <c r="Y54" s="74">
        <f t="shared" si="1"/>
        <v>2.2803128184225669</v>
      </c>
      <c r="Z54" s="74">
        <f t="shared" si="1"/>
        <v>5.931529433558091</v>
      </c>
      <c r="AA54" s="74">
        <f t="shared" si="1"/>
        <v>10.513762166779443</v>
      </c>
      <c r="AB54" s="74">
        <f t="shared" si="1"/>
        <v>15.174480916378204</v>
      </c>
      <c r="AC54" s="74">
        <f t="shared" si="1"/>
        <v>19.128150527286639</v>
      </c>
      <c r="AD54" s="74">
        <f t="shared" si="1"/>
        <v>22.01655628896933</v>
      </c>
      <c r="AE54" s="74">
        <f t="shared" si="1"/>
        <v>23.880798536613746</v>
      </c>
      <c r="AF54" s="74">
        <f t="shared" si="1"/>
        <v>24.947222410856767</v>
      </c>
      <c r="AG54" s="75">
        <f t="shared" si="1"/>
        <v>25.461366349619098</v>
      </c>
    </row>
    <row r="55" spans="23:33" ht="14.25" customHeight="1" x14ac:dyDescent="0.2">
      <c r="W55" s="41">
        <v>19</v>
      </c>
      <c r="X55" s="76"/>
      <c r="Y55" s="74">
        <f t="shared" si="1"/>
        <v>2.2040184613974341</v>
      </c>
      <c r="Z55" s="74">
        <f t="shared" si="1"/>
        <v>5.7191162567223097</v>
      </c>
      <c r="AA55" s="74">
        <f t="shared" si="1"/>
        <v>10.206986914062426</v>
      </c>
      <c r="AB55" s="74">
        <f t="shared" si="1"/>
        <v>14.934686648020078</v>
      </c>
      <c r="AC55" s="74">
        <f t="shared" si="1"/>
        <v>19.14134169149256</v>
      </c>
      <c r="AD55" s="74">
        <f t="shared" si="1"/>
        <v>22.389614149237769</v>
      </c>
      <c r="AE55" s="74">
        <f t="shared" si="1"/>
        <v>24.620719023070713</v>
      </c>
      <c r="AF55" s="74">
        <f t="shared" si="1"/>
        <v>25.999356386179905</v>
      </c>
      <c r="AG55" s="75">
        <f t="shared" si="1"/>
        <v>26.751670089345286</v>
      </c>
    </row>
    <row r="56" spans="23:33" ht="14.25" customHeight="1" thickBot="1" x14ac:dyDescent="0.25">
      <c r="W56" s="43">
        <v>20</v>
      </c>
      <c r="X56" s="95"/>
      <c r="Y56" s="114">
        <f t="shared" si="1"/>
        <v>2.1358339443485517</v>
      </c>
      <c r="Z56" s="114">
        <f t="shared" si="1"/>
        <v>5.5242845570326207</v>
      </c>
      <c r="AA56" s="114">
        <f t="shared" si="1"/>
        <v>9.9071576199636677</v>
      </c>
      <c r="AB56" s="114">
        <f t="shared" si="1"/>
        <v>14.659503565674854</v>
      </c>
      <c r="AC56" s="114">
        <f t="shared" si="1"/>
        <v>19.06403235983991</v>
      </c>
      <c r="AD56" s="114">
        <f t="shared" si="1"/>
        <v>22.633053096950967</v>
      </c>
      <c r="AE56" s="114">
        <f t="shared" si="1"/>
        <v>25.219506386438997</v>
      </c>
      <c r="AF56" s="114">
        <f t="shared" si="1"/>
        <v>26.920786425043623</v>
      </c>
      <c r="AG56" s="98">
        <f t="shared" si="1"/>
        <v>27.93293259910725</v>
      </c>
    </row>
    <row r="57" spans="23:33" ht="14.25" customHeight="1" thickTop="1" x14ac:dyDescent="0.2"/>
    <row r="58" spans="23:33" ht="14.25" customHeight="1" x14ac:dyDescent="0.2"/>
  </sheetData>
  <mergeCells count="6">
    <mergeCell ref="X35:AG35"/>
    <mergeCell ref="P11:R11"/>
    <mergeCell ref="L11:N11"/>
    <mergeCell ref="I30:J30"/>
    <mergeCell ref="I31:J31"/>
    <mergeCell ref="G11:J11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zoomScale="110" zoomScaleNormal="110" zoomScalePageLayoutView="110" workbookViewId="0"/>
  </sheetViews>
  <sheetFormatPr baseColWidth="10" defaultColWidth="8.83203125" defaultRowHeight="15" x14ac:dyDescent="0.2"/>
  <cols>
    <col min="2" max="2" width="25.33203125" bestFit="1" customWidth="1"/>
    <col min="3" max="3" width="18.83203125" bestFit="1" customWidth="1"/>
    <col min="4" max="4" width="16.6640625" bestFit="1" customWidth="1"/>
    <col min="7" max="7" width="25.33203125" bestFit="1" customWidth="1"/>
    <col min="8" max="8" width="14.33203125" customWidth="1"/>
    <col min="9" max="9" width="16.83203125" customWidth="1"/>
  </cols>
  <sheetData>
    <row r="2" spans="2:9" x14ac:dyDescent="0.2">
      <c r="B2" t="s">
        <v>129</v>
      </c>
    </row>
    <row r="8" spans="2:9" x14ac:dyDescent="0.2">
      <c r="B8" s="149" t="s">
        <v>120</v>
      </c>
      <c r="C8" s="149"/>
      <c r="D8" s="149"/>
      <c r="G8" s="149" t="s">
        <v>121</v>
      </c>
      <c r="H8" s="149"/>
      <c r="I8" s="149"/>
    </row>
    <row r="10" spans="2:9" ht="16" thickBot="1" x14ac:dyDescent="0.25"/>
    <row r="11" spans="2:9" ht="51" customHeight="1" thickTop="1" x14ac:dyDescent="0.2">
      <c r="B11" s="36"/>
      <c r="C11" s="72" t="s">
        <v>76</v>
      </c>
      <c r="D11" s="73" t="s">
        <v>77</v>
      </c>
      <c r="G11" s="71"/>
      <c r="H11" s="72" t="s">
        <v>110</v>
      </c>
      <c r="I11" s="73" t="s">
        <v>111</v>
      </c>
    </row>
    <row r="12" spans="2:9" x14ac:dyDescent="0.2">
      <c r="B12" s="37"/>
      <c r="C12" s="74">
        <v>1.4</v>
      </c>
      <c r="D12" s="75">
        <v>2.2000000000000002</v>
      </c>
      <c r="G12" s="41"/>
      <c r="H12" s="109">
        <v>10</v>
      </c>
      <c r="I12" s="99">
        <v>8</v>
      </c>
    </row>
    <row r="13" spans="2:9" x14ac:dyDescent="0.2">
      <c r="B13" s="37"/>
      <c r="C13" s="74">
        <v>2.5</v>
      </c>
      <c r="D13" s="75">
        <v>3</v>
      </c>
      <c r="G13" s="41"/>
      <c r="H13" s="109">
        <v>19</v>
      </c>
      <c r="I13" s="99">
        <v>8</v>
      </c>
    </row>
    <row r="14" spans="2:9" x14ac:dyDescent="0.2">
      <c r="B14" s="37"/>
      <c r="C14" s="74">
        <v>1.6</v>
      </c>
      <c r="D14" s="75">
        <v>1.9</v>
      </c>
      <c r="G14" s="41"/>
      <c r="H14" s="109">
        <v>17</v>
      </c>
      <c r="I14" s="99">
        <v>9</v>
      </c>
    </row>
    <row r="15" spans="2:9" x14ac:dyDescent="0.2">
      <c r="B15" s="37"/>
      <c r="C15" s="74">
        <v>2.2999999999999998</v>
      </c>
      <c r="D15" s="75">
        <v>2.1</v>
      </c>
      <c r="G15" s="41"/>
      <c r="H15" s="109">
        <v>14</v>
      </c>
      <c r="I15" s="99">
        <v>10</v>
      </c>
    </row>
    <row r="16" spans="2:9" x14ac:dyDescent="0.2">
      <c r="B16" s="37"/>
      <c r="C16" s="74">
        <v>0.9</v>
      </c>
      <c r="D16" s="75">
        <v>2.7</v>
      </c>
      <c r="G16" s="41"/>
      <c r="H16" s="109">
        <v>20</v>
      </c>
      <c r="I16" s="99">
        <v>11</v>
      </c>
    </row>
    <row r="17" spans="2:9" x14ac:dyDescent="0.2">
      <c r="B17" s="37"/>
      <c r="C17" s="74">
        <v>1.1000000000000001</v>
      </c>
      <c r="D17" s="75">
        <v>1.6</v>
      </c>
      <c r="G17" s="41"/>
      <c r="H17" s="109">
        <v>9</v>
      </c>
      <c r="I17" s="99">
        <v>13</v>
      </c>
    </row>
    <row r="18" spans="2:9" x14ac:dyDescent="0.2">
      <c r="B18" s="37"/>
      <c r="C18" s="74">
        <v>2.7</v>
      </c>
      <c r="D18" s="75">
        <v>1.3</v>
      </c>
      <c r="G18" s="41"/>
      <c r="H18" s="109">
        <v>6</v>
      </c>
      <c r="I18" s="99">
        <v>15</v>
      </c>
    </row>
    <row r="19" spans="2:9" x14ac:dyDescent="0.2">
      <c r="B19" s="37"/>
      <c r="C19" s="74">
        <v>2.1</v>
      </c>
      <c r="D19" s="75">
        <v>3</v>
      </c>
      <c r="G19" s="41"/>
      <c r="H19" s="109">
        <v>15</v>
      </c>
      <c r="I19" s="99">
        <v>14</v>
      </c>
    </row>
    <row r="20" spans="2:9" x14ac:dyDescent="0.2">
      <c r="B20" s="37"/>
      <c r="C20" s="74">
        <v>1.3</v>
      </c>
      <c r="D20" s="75">
        <v>3.1</v>
      </c>
      <c r="G20" s="41"/>
      <c r="H20" s="109">
        <v>19</v>
      </c>
      <c r="I20" s="99">
        <v>15</v>
      </c>
    </row>
    <row r="21" spans="2:9" x14ac:dyDescent="0.2">
      <c r="B21" s="37"/>
      <c r="C21" s="74">
        <v>1.4</v>
      </c>
      <c r="D21" s="75">
        <v>1.9</v>
      </c>
      <c r="G21" s="41"/>
      <c r="H21" s="109">
        <v>5</v>
      </c>
      <c r="I21" s="99">
        <v>13</v>
      </c>
    </row>
    <row r="22" spans="2:9" x14ac:dyDescent="0.2">
      <c r="B22" s="37"/>
      <c r="C22" s="74"/>
      <c r="D22" s="75">
        <v>1.7</v>
      </c>
      <c r="G22" s="41"/>
      <c r="H22" s="109">
        <v>7</v>
      </c>
      <c r="I22" s="99">
        <v>12</v>
      </c>
    </row>
    <row r="23" spans="2:9" x14ac:dyDescent="0.2">
      <c r="B23" s="37"/>
      <c r="C23" s="74"/>
      <c r="D23" s="75">
        <v>1.8</v>
      </c>
      <c r="G23" s="41"/>
      <c r="H23" s="109">
        <v>20</v>
      </c>
      <c r="I23" s="99">
        <v>13</v>
      </c>
    </row>
    <row r="24" spans="2:9" x14ac:dyDescent="0.2">
      <c r="B24" s="37"/>
      <c r="C24" s="76"/>
      <c r="D24" s="42"/>
      <c r="G24" s="41"/>
      <c r="H24" s="109">
        <v>14</v>
      </c>
      <c r="I24" s="99">
        <v>13</v>
      </c>
    </row>
    <row r="25" spans="2:9" x14ac:dyDescent="0.2">
      <c r="B25" s="37"/>
      <c r="C25" s="76"/>
      <c r="D25" s="42"/>
      <c r="G25" s="41"/>
      <c r="H25" s="109">
        <v>15</v>
      </c>
      <c r="I25" s="42"/>
    </row>
    <row r="26" spans="2:9" x14ac:dyDescent="0.2">
      <c r="B26" s="37" t="s">
        <v>79</v>
      </c>
      <c r="C26" s="77">
        <f>AVERAGE(C12:C21)</f>
        <v>1.73</v>
      </c>
      <c r="D26" s="78">
        <f>AVERAGE(D12:D23)</f>
        <v>2.1916666666666664</v>
      </c>
      <c r="G26" s="41"/>
      <c r="H26" s="109">
        <v>19</v>
      </c>
      <c r="I26" s="42"/>
    </row>
    <row r="27" spans="2:9" x14ac:dyDescent="0.2">
      <c r="B27" s="37" t="s">
        <v>29</v>
      </c>
      <c r="C27" s="79">
        <f>STDEVA(C12:C21)</f>
        <v>0.62369864518050677</v>
      </c>
      <c r="D27" s="80">
        <f>STDEVA(D12:D23)</f>
        <v>0.61119604552108109</v>
      </c>
      <c r="G27" s="41"/>
      <c r="H27" s="76"/>
      <c r="I27" s="42"/>
    </row>
    <row r="28" spans="2:9" ht="16" thickBot="1" x14ac:dyDescent="0.25">
      <c r="B28" s="39" t="s">
        <v>88</v>
      </c>
      <c r="C28" s="81">
        <f>COUNT(C12:C23)</f>
        <v>10</v>
      </c>
      <c r="D28" s="82">
        <f>COUNT(D12:D23)</f>
        <v>12</v>
      </c>
      <c r="G28" s="41" t="s">
        <v>79</v>
      </c>
      <c r="H28" s="77">
        <f>AVERAGE(H12:H26)</f>
        <v>13.933333333333334</v>
      </c>
      <c r="I28" s="78">
        <f>AVERAGE(I12:I24)</f>
        <v>11.846153846153847</v>
      </c>
    </row>
    <row r="29" spans="2:9" ht="16" thickTop="1" x14ac:dyDescent="0.2">
      <c r="G29" s="41" t="s">
        <v>29</v>
      </c>
      <c r="H29" s="79">
        <f>STDEVA(H12:H26)</f>
        <v>5.2977982848223535</v>
      </c>
      <c r="I29" s="80">
        <f>STDEVA(I12:I24)</f>
        <v>2.4442501865314377</v>
      </c>
    </row>
    <row r="30" spans="2:9" ht="16" thickBot="1" x14ac:dyDescent="0.25">
      <c r="G30" s="43" t="s">
        <v>88</v>
      </c>
      <c r="H30" s="95">
        <f>COUNT(H12:H26)</f>
        <v>15</v>
      </c>
      <c r="I30" s="44">
        <f>COUNT(I12:I26)</f>
        <v>13</v>
      </c>
    </row>
    <row r="31" spans="2:9" ht="16" thickTop="1" x14ac:dyDescent="0.2">
      <c r="B31" s="170" t="s">
        <v>122</v>
      </c>
      <c r="C31" s="164"/>
      <c r="D31" s="165"/>
    </row>
    <row r="32" spans="2:9" ht="16" thickBot="1" x14ac:dyDescent="0.25">
      <c r="B32" s="37"/>
      <c r="C32" s="76" t="s">
        <v>123</v>
      </c>
      <c r="D32" s="42" t="s">
        <v>124</v>
      </c>
    </row>
    <row r="33" spans="2:9" ht="16" thickTop="1" x14ac:dyDescent="0.2">
      <c r="B33" s="141" t="s">
        <v>125</v>
      </c>
      <c r="C33" s="79">
        <f>(C26-D26)/(SQRT( ((C28-1)*C27^2  + (D28-1)*D27^2)/(C28+D28-2))*SQRT(1/C28+1/D28))</f>
        <v>-1.7479367565919757</v>
      </c>
      <c r="D33" s="80">
        <f>(C26-D26)/SQRT(C27^2/C28+D27^2/D28)</f>
        <v>-1.7445615599347919</v>
      </c>
      <c r="G33" s="170" t="s">
        <v>128</v>
      </c>
      <c r="H33" s="164"/>
      <c r="I33" s="165"/>
    </row>
    <row r="34" spans="2:9" x14ac:dyDescent="0.2">
      <c r="B34" s="141" t="s">
        <v>127</v>
      </c>
      <c r="C34" s="109">
        <f>C28+D28-2</f>
        <v>20</v>
      </c>
      <c r="D34" s="80">
        <f>(C27^2/C28+D27^2/D28)^2/(((C27^2/C28)^2/(C28-1))+((D27^2/D28)^2/(D28-1)))</f>
        <v>19.139669947327132</v>
      </c>
      <c r="G34" s="37"/>
      <c r="H34" s="76" t="s">
        <v>123</v>
      </c>
      <c r="I34" s="42" t="s">
        <v>124</v>
      </c>
    </row>
    <row r="35" spans="2:9" ht="16" thickBot="1" x14ac:dyDescent="0.25">
      <c r="B35" s="142" t="s">
        <v>126</v>
      </c>
      <c r="C35" s="143">
        <f>1-_xlfn.T.DIST.RT(C33,C34)</f>
        <v>4.790555627422044E-2</v>
      </c>
      <c r="D35" s="144">
        <f>1-_xlfn.T.DIST.RT(D33,D34)</f>
        <v>4.8608244850894988E-2</v>
      </c>
      <c r="G35" s="141" t="s">
        <v>125</v>
      </c>
      <c r="H35" s="79">
        <f>(H28-I28)/(SQRT( ((H30-1)*H29^2  + (I30-1)*I29^2)/(H30+I30-2))*SQRT(1/H30+1/I30))</f>
        <v>1.3029662759320721</v>
      </c>
      <c r="I35" s="80">
        <f>(H28-I28)/SQRT(H29^2/H30+I29^2/I30)</f>
        <v>1.3671580856905985</v>
      </c>
    </row>
    <row r="36" spans="2:9" ht="16" thickTop="1" x14ac:dyDescent="0.2">
      <c r="G36" s="141" t="s">
        <v>127</v>
      </c>
      <c r="H36" s="109">
        <f>H30+I30-2</f>
        <v>26</v>
      </c>
      <c r="I36" s="80">
        <f>(H29^2/H30+I29^2/I30)^2/(((H29^2/H30)^2/(H30-1))+((I29^2/I30)^2/(I30-1)))</f>
        <v>20.293432896221436</v>
      </c>
    </row>
    <row r="37" spans="2:9" ht="16" thickBot="1" x14ac:dyDescent="0.25">
      <c r="G37" s="142" t="s">
        <v>126</v>
      </c>
      <c r="H37" s="143">
        <f>_xlfn.T.DIST.RT(H35,H36)</f>
        <v>0.10200423389369533</v>
      </c>
      <c r="I37" s="144">
        <f>_xlfn.T.DIST.RT(I35,I36)</f>
        <v>9.3373266293374169E-2</v>
      </c>
    </row>
    <row r="38" spans="2:9" ht="16" thickTop="1" x14ac:dyDescent="0.2"/>
  </sheetData>
  <mergeCells count="4">
    <mergeCell ref="B8:D8"/>
    <mergeCell ref="G8:I8"/>
    <mergeCell ref="B31:D31"/>
    <mergeCell ref="G33:I3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H1007"/>
  <sheetViews>
    <sheetView showGridLines="0" zoomScale="40" zoomScaleNormal="40" zoomScalePageLayoutView="40" workbookViewId="0">
      <selection activeCell="R10" sqref="R10"/>
    </sheetView>
  </sheetViews>
  <sheetFormatPr baseColWidth="10" defaultColWidth="8.83203125" defaultRowHeight="26" x14ac:dyDescent="0.3"/>
  <cols>
    <col min="1" max="7" width="8.83203125" style="146"/>
    <col min="8" max="8" width="36.33203125" style="146" bestFit="1" customWidth="1"/>
    <col min="9" max="10" width="8.83203125" style="146"/>
    <col min="22" max="26" width="8.83203125" style="146"/>
    <col min="27" max="27" width="27" style="146" bestFit="1" customWidth="1"/>
    <col min="28" max="28" width="23.33203125" style="146" bestFit="1" customWidth="1"/>
    <col min="29" max="29" width="8.83203125" style="146"/>
    <col min="30" max="30" width="23.33203125" style="146" bestFit="1" customWidth="1"/>
    <col min="31" max="33" width="8.83203125" style="146"/>
    <col min="34" max="34" width="25.1640625" style="146" bestFit="1" customWidth="1"/>
    <col min="35" max="16384" width="8.83203125" style="146"/>
  </cols>
  <sheetData>
    <row r="1" spans="4:34" x14ac:dyDescent="0.3">
      <c r="X1" s="171" t="s">
        <v>142</v>
      </c>
      <c r="Y1" s="171"/>
      <c r="Z1" s="171"/>
      <c r="AA1" s="171"/>
      <c r="AB1" s="171"/>
      <c r="AC1" s="171"/>
      <c r="AD1" s="171"/>
      <c r="AE1" s="171"/>
      <c r="AF1" s="171"/>
      <c r="AG1" s="171"/>
      <c r="AH1" s="171"/>
    </row>
    <row r="2" spans="4:34" x14ac:dyDescent="0.3">
      <c r="D2" s="171" t="s">
        <v>139</v>
      </c>
      <c r="E2" s="171"/>
      <c r="F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</row>
    <row r="4" spans="4:34" x14ac:dyDescent="0.3">
      <c r="AD4" s="148" t="s">
        <v>138</v>
      </c>
    </row>
    <row r="5" spans="4:34" x14ac:dyDescent="0.3">
      <c r="G5" s="147"/>
      <c r="Z5" s="147" t="s">
        <v>140</v>
      </c>
      <c r="AA5" s="147"/>
      <c r="AB5" s="147">
        <v>50</v>
      </c>
      <c r="AD5" s="148">
        <f>SQRT(SUM(AD7:AD57))</f>
        <v>3.5355339059327378</v>
      </c>
    </row>
    <row r="7" spans="4:34" x14ac:dyDescent="0.3">
      <c r="D7" s="146">
        <v>0</v>
      </c>
      <c r="E7" s="146">
        <f>COMBIN(10,D7)</f>
        <v>1</v>
      </c>
      <c r="F7" s="146">
        <f>E7/1024</f>
        <v>9.765625E-4</v>
      </c>
      <c r="H7" s="146">
        <f>(D7-5)^2</f>
        <v>25</v>
      </c>
      <c r="I7" s="146">
        <f>H7*E7</f>
        <v>25</v>
      </c>
      <c r="V7" s="146">
        <v>0</v>
      </c>
      <c r="W7" s="146">
        <f>_xlfn.NORM.DIST(V7,5,$I$19,FALSE)</f>
        <v>1.7000733205040698E-3</v>
      </c>
      <c r="Z7" s="146">
        <v>0</v>
      </c>
      <c r="AA7" s="146">
        <f t="shared" ref="AA7:AA38" si="0">COMBIN($AB$5,Z7)</f>
        <v>1</v>
      </c>
      <c r="AB7" s="146">
        <f t="shared" ref="AB7:AB38" si="1">AA7/2^$AB$5</f>
        <v>8.8817841970012523E-16</v>
      </c>
      <c r="AD7" s="146">
        <f t="shared" ref="AD7:AD38" si="2">(Z7-$AB$5/2)^2*AB7</f>
        <v>5.5511151231257827E-13</v>
      </c>
      <c r="AG7" s="146">
        <v>0</v>
      </c>
      <c r="AH7" s="146">
        <f t="shared" ref="AH7:AH38" si="3">_xlfn.NORM.DIST(AG7,25,$AD$5,FALSE)</f>
        <v>1.5670866531017391E-12</v>
      </c>
    </row>
    <row r="8" spans="4:34" x14ac:dyDescent="0.3">
      <c r="D8" s="146">
        <v>1</v>
      </c>
      <c r="E8" s="146">
        <f t="shared" ref="E8:E17" si="4">COMBIN(10,D8)</f>
        <v>10</v>
      </c>
      <c r="F8" s="146">
        <f t="shared" ref="F8:F17" si="5">E8/1024</f>
        <v>9.765625E-3</v>
      </c>
      <c r="H8" s="146">
        <f t="shared" ref="H8:H17" si="6">(D8-5)^2</f>
        <v>16</v>
      </c>
      <c r="I8" s="146">
        <f t="shared" ref="I8:I17" si="7">H8*E8</f>
        <v>160</v>
      </c>
      <c r="V8" s="146">
        <f>V7+0.01</f>
        <v>0.01</v>
      </c>
      <c r="W8" s="146">
        <f t="shared" ref="W8:W71" si="8">_xlfn.NORM.DIST(V8,5,$I$19,FALSE)</f>
        <v>1.7343823917272741E-3</v>
      </c>
      <c r="Z8" s="146">
        <v>1</v>
      </c>
      <c r="AA8" s="146">
        <f t="shared" si="0"/>
        <v>50</v>
      </c>
      <c r="AB8" s="146">
        <f t="shared" si="1"/>
        <v>4.4408920985006262E-14</v>
      </c>
      <c r="AD8" s="146">
        <f t="shared" si="2"/>
        <v>2.5579538487363607E-11</v>
      </c>
      <c r="AG8" s="146">
        <v>1</v>
      </c>
      <c r="AH8" s="146">
        <f t="shared" si="3"/>
        <v>1.1125260689810869E-11</v>
      </c>
    </row>
    <row r="9" spans="4:34" x14ac:dyDescent="0.3">
      <c r="D9" s="146">
        <v>2</v>
      </c>
      <c r="E9" s="146">
        <f t="shared" si="4"/>
        <v>45</v>
      </c>
      <c r="F9" s="146">
        <f t="shared" si="5"/>
        <v>4.39453125E-2</v>
      </c>
      <c r="H9" s="146">
        <f t="shared" si="6"/>
        <v>9</v>
      </c>
      <c r="I9" s="146">
        <f t="shared" si="7"/>
        <v>405</v>
      </c>
      <c r="V9" s="146">
        <f t="shared" ref="V9:V72" si="9">V8+0.01</f>
        <v>0.02</v>
      </c>
      <c r="W9" s="146">
        <f t="shared" si="8"/>
        <v>1.7693130781894547E-3</v>
      </c>
      <c r="Z9" s="146">
        <v>2</v>
      </c>
      <c r="AA9" s="146">
        <f t="shared" si="0"/>
        <v>1225</v>
      </c>
      <c r="AB9" s="146">
        <f t="shared" si="1"/>
        <v>1.0880185641326534E-12</v>
      </c>
      <c r="AD9" s="146">
        <f t="shared" si="2"/>
        <v>5.7556182042617365E-10</v>
      </c>
      <c r="AG9" s="146">
        <v>2</v>
      </c>
      <c r="AH9" s="146">
        <f t="shared" si="3"/>
        <v>7.290945002381978E-11</v>
      </c>
    </row>
    <row r="10" spans="4:34" x14ac:dyDescent="0.3">
      <c r="D10" s="146">
        <v>3</v>
      </c>
      <c r="E10" s="146">
        <f t="shared" si="4"/>
        <v>120</v>
      </c>
      <c r="F10" s="146">
        <f t="shared" si="5"/>
        <v>0.1171875</v>
      </c>
      <c r="H10" s="146">
        <f t="shared" si="6"/>
        <v>4</v>
      </c>
      <c r="I10" s="146">
        <f t="shared" si="7"/>
        <v>480</v>
      </c>
      <c r="V10" s="146">
        <f t="shared" si="9"/>
        <v>0.03</v>
      </c>
      <c r="W10" s="146">
        <f t="shared" si="8"/>
        <v>1.8048750767633963E-3</v>
      </c>
      <c r="Z10" s="146">
        <v>3</v>
      </c>
      <c r="AA10" s="146">
        <f t="shared" si="0"/>
        <v>19600</v>
      </c>
      <c r="AB10" s="146">
        <f t="shared" si="1"/>
        <v>1.7408297026122455E-11</v>
      </c>
      <c r="AD10" s="146">
        <f t="shared" si="2"/>
        <v>8.425615760643268E-9</v>
      </c>
      <c r="AG10" s="146">
        <v>3</v>
      </c>
      <c r="AH10" s="146">
        <f t="shared" si="3"/>
        <v>4.4107646946834241E-10</v>
      </c>
    </row>
    <row r="11" spans="4:34" x14ac:dyDescent="0.3">
      <c r="D11" s="146">
        <v>4</v>
      </c>
      <c r="E11" s="146">
        <f t="shared" si="4"/>
        <v>209.99999999999997</v>
      </c>
      <c r="F11" s="146">
        <f t="shared" si="5"/>
        <v>0.20507812499999997</v>
      </c>
      <c r="H11" s="146">
        <f t="shared" si="6"/>
        <v>1</v>
      </c>
      <c r="I11" s="146">
        <f t="shared" si="7"/>
        <v>209.99999999999997</v>
      </c>
      <c r="V11" s="146">
        <f t="shared" si="9"/>
        <v>0.04</v>
      </c>
      <c r="W11" s="146">
        <f t="shared" si="8"/>
        <v>1.8410782029030948E-3</v>
      </c>
      <c r="Z11" s="146">
        <v>4</v>
      </c>
      <c r="AA11" s="146">
        <f t="shared" si="0"/>
        <v>230300</v>
      </c>
      <c r="AB11" s="146">
        <f t="shared" si="1"/>
        <v>2.0454749005693884E-10</v>
      </c>
      <c r="AD11" s="146">
        <f t="shared" si="2"/>
        <v>9.0205443115110029E-8</v>
      </c>
      <c r="AG11" s="146">
        <v>4</v>
      </c>
      <c r="AH11" s="146">
        <f t="shared" si="3"/>
        <v>2.4632040986683438E-9</v>
      </c>
    </row>
    <row r="12" spans="4:34" x14ac:dyDescent="0.3">
      <c r="D12" s="146">
        <v>5</v>
      </c>
      <c r="E12" s="146">
        <f t="shared" si="4"/>
        <v>252</v>
      </c>
      <c r="F12" s="146">
        <f t="shared" si="5"/>
        <v>0.24609375</v>
      </c>
      <c r="H12" s="146">
        <f t="shared" si="6"/>
        <v>0</v>
      </c>
      <c r="I12" s="146">
        <f t="shared" si="7"/>
        <v>0</v>
      </c>
      <c r="V12" s="146">
        <f>V11+0.01</f>
        <v>0.05</v>
      </c>
      <c r="W12" s="146">
        <f t="shared" si="8"/>
        <v>1.877932391440998E-3</v>
      </c>
      <c r="Z12" s="146">
        <v>5</v>
      </c>
      <c r="AA12" s="146">
        <f t="shared" si="0"/>
        <v>2118760</v>
      </c>
      <c r="AB12" s="146">
        <f t="shared" si="1"/>
        <v>1.8818369085238373E-9</v>
      </c>
      <c r="AD12" s="146">
        <f t="shared" si="2"/>
        <v>7.5273476340953493E-7</v>
      </c>
      <c r="AG12" s="146">
        <v>5</v>
      </c>
      <c r="AH12" s="146">
        <f t="shared" si="3"/>
        <v>1.2698234671866602E-8</v>
      </c>
    </row>
    <row r="13" spans="4:34" x14ac:dyDescent="0.3">
      <c r="D13" s="146">
        <v>6</v>
      </c>
      <c r="E13" s="146">
        <f t="shared" si="4"/>
        <v>209.99999999999997</v>
      </c>
      <c r="F13" s="146">
        <f t="shared" si="5"/>
        <v>0.20507812499999997</v>
      </c>
      <c r="H13" s="146">
        <f t="shared" si="6"/>
        <v>1</v>
      </c>
      <c r="I13" s="146">
        <f t="shared" si="7"/>
        <v>209.99999999999997</v>
      </c>
      <c r="V13" s="146">
        <f t="shared" si="9"/>
        <v>6.0000000000000005E-2</v>
      </c>
      <c r="W13" s="146">
        <f t="shared" si="8"/>
        <v>1.9154476973770975E-3</v>
      </c>
      <c r="Z13" s="146">
        <v>6</v>
      </c>
      <c r="AA13" s="146">
        <f t="shared" si="0"/>
        <v>15890700</v>
      </c>
      <c r="AB13" s="146">
        <f t="shared" si="1"/>
        <v>1.411377681392878E-8</v>
      </c>
      <c r="AD13" s="146">
        <f t="shared" si="2"/>
        <v>5.0950734298282896E-6</v>
      </c>
      <c r="AG13" s="146">
        <v>6</v>
      </c>
      <c r="AH13" s="146">
        <f t="shared" si="3"/>
        <v>6.0428628932224707E-8</v>
      </c>
    </row>
    <row r="14" spans="4:34" x14ac:dyDescent="0.3">
      <c r="D14" s="146">
        <v>7</v>
      </c>
      <c r="E14" s="146">
        <f t="shared" si="4"/>
        <v>120</v>
      </c>
      <c r="F14" s="146">
        <f t="shared" si="5"/>
        <v>0.1171875</v>
      </c>
      <c r="H14" s="146">
        <f t="shared" si="6"/>
        <v>4</v>
      </c>
      <c r="I14" s="146">
        <f t="shared" si="7"/>
        <v>480</v>
      </c>
      <c r="V14" s="146">
        <f t="shared" si="9"/>
        <v>7.0000000000000007E-2</v>
      </c>
      <c r="W14" s="146">
        <f t="shared" si="8"/>
        <v>1.9536342966595894E-3</v>
      </c>
      <c r="Z14" s="146">
        <v>7</v>
      </c>
      <c r="AA14" s="146">
        <f t="shared" si="0"/>
        <v>99884400</v>
      </c>
      <c r="AB14" s="146">
        <f t="shared" si="1"/>
        <v>8.8715168544695189E-8</v>
      </c>
      <c r="AD14" s="146">
        <f t="shared" si="2"/>
        <v>2.8743714608481241E-5</v>
      </c>
      <c r="AG14" s="146">
        <v>7</v>
      </c>
      <c r="AH14" s="146">
        <f t="shared" si="3"/>
        <v>2.6545968447165893E-7</v>
      </c>
    </row>
    <row r="15" spans="4:34" x14ac:dyDescent="0.3">
      <c r="D15" s="146">
        <v>8</v>
      </c>
      <c r="E15" s="146">
        <f t="shared" si="4"/>
        <v>45</v>
      </c>
      <c r="F15" s="146">
        <f t="shared" si="5"/>
        <v>4.39453125E-2</v>
      </c>
      <c r="H15" s="146">
        <f t="shared" si="6"/>
        <v>9</v>
      </c>
      <c r="I15" s="146">
        <f t="shared" si="7"/>
        <v>405</v>
      </c>
      <c r="V15" s="146">
        <f t="shared" si="9"/>
        <v>0.08</v>
      </c>
      <c r="W15" s="146">
        <f t="shared" si="8"/>
        <v>1.9925024869566744E-3</v>
      </c>
      <c r="Z15" s="146">
        <v>8</v>
      </c>
      <c r="AA15" s="146">
        <f t="shared" si="0"/>
        <v>536878649.99999988</v>
      </c>
      <c r="AB15" s="146">
        <f t="shared" si="1"/>
        <v>4.7684403092773653E-7</v>
      </c>
      <c r="AD15" s="146">
        <f t="shared" si="2"/>
        <v>1.3780792493811586E-4</v>
      </c>
      <c r="AG15" s="146">
        <v>8</v>
      </c>
      <c r="AH15" s="146">
        <f t="shared" si="3"/>
        <v>1.0764921036680712E-6</v>
      </c>
    </row>
    <row r="16" spans="4:34" x14ac:dyDescent="0.3">
      <c r="D16" s="146">
        <v>9</v>
      </c>
      <c r="E16" s="146">
        <f t="shared" si="4"/>
        <v>10</v>
      </c>
      <c r="F16" s="146">
        <f t="shared" si="5"/>
        <v>9.765625E-3</v>
      </c>
      <c r="H16" s="146">
        <f t="shared" si="6"/>
        <v>16</v>
      </c>
      <c r="I16" s="146">
        <f t="shared" si="7"/>
        <v>160</v>
      </c>
      <c r="V16" s="146">
        <f t="shared" si="9"/>
        <v>0.09</v>
      </c>
      <c r="W16" s="146">
        <f t="shared" si="8"/>
        <v>2.0320626884192446E-3</v>
      </c>
      <c r="Z16" s="146">
        <v>9</v>
      </c>
      <c r="AA16" s="146">
        <f t="shared" si="0"/>
        <v>2505433700</v>
      </c>
      <c r="AB16" s="146">
        <f t="shared" si="1"/>
        <v>2.2252721443294377E-6</v>
      </c>
      <c r="AD16" s="146">
        <f t="shared" si="2"/>
        <v>5.6966966894833604E-4</v>
      </c>
      <c r="AG16" s="146">
        <v>9</v>
      </c>
      <c r="AH16" s="146">
        <f t="shared" si="3"/>
        <v>4.0297635533235608E-6</v>
      </c>
    </row>
    <row r="17" spans="4:34" x14ac:dyDescent="0.3">
      <c r="D17" s="146">
        <v>10</v>
      </c>
      <c r="E17" s="146">
        <f t="shared" si="4"/>
        <v>1</v>
      </c>
      <c r="F17" s="146">
        <f t="shared" si="5"/>
        <v>9.765625E-4</v>
      </c>
      <c r="H17" s="146">
        <f t="shared" si="6"/>
        <v>25</v>
      </c>
      <c r="I17" s="146">
        <f t="shared" si="7"/>
        <v>25</v>
      </c>
      <c r="V17" s="146">
        <f t="shared" si="9"/>
        <v>9.9999999999999992E-2</v>
      </c>
      <c r="W17" s="146">
        <f t="shared" si="8"/>
        <v>2.0723254444339487E-3</v>
      </c>
      <c r="Z17" s="146">
        <v>10</v>
      </c>
      <c r="AA17" s="146">
        <f t="shared" si="0"/>
        <v>10272278170</v>
      </c>
      <c r="AB17" s="146">
        <f t="shared" si="1"/>
        <v>9.1236157917506944E-6</v>
      </c>
      <c r="AD17" s="146">
        <f t="shared" si="2"/>
        <v>2.0528135531439062E-3</v>
      </c>
      <c r="AG17" s="146">
        <v>10</v>
      </c>
      <c r="AH17" s="146">
        <f t="shared" si="3"/>
        <v>1.3925305194674811E-5</v>
      </c>
    </row>
    <row r="18" spans="4:34" x14ac:dyDescent="0.3">
      <c r="V18" s="146">
        <f t="shared" si="9"/>
        <v>0.10999999999999999</v>
      </c>
      <c r="W18" s="146">
        <f t="shared" si="8"/>
        <v>2.1133014223663803E-3</v>
      </c>
      <c r="Z18" s="146">
        <v>11</v>
      </c>
      <c r="AA18" s="146">
        <f t="shared" si="0"/>
        <v>37353738799.999985</v>
      </c>
      <c r="AB18" s="146">
        <f t="shared" si="1"/>
        <v>3.3176784697275239E-5</v>
      </c>
      <c r="AD18" s="146">
        <f t="shared" si="2"/>
        <v>6.5026498006659468E-3</v>
      </c>
      <c r="AG18" s="146">
        <v>11</v>
      </c>
      <c r="AH18" s="146">
        <f t="shared" si="3"/>
        <v>4.4420794420566709E-5</v>
      </c>
    </row>
    <row r="19" spans="4:34" x14ac:dyDescent="0.3">
      <c r="H19" s="148" t="s">
        <v>141</v>
      </c>
      <c r="I19" s="148">
        <f>SQRT(SUM(I7:I17)/SUM(E7:E17))</f>
        <v>1.5811388300841898</v>
      </c>
      <c r="V19" s="146">
        <f t="shared" si="9"/>
        <v>0.11999999999999998</v>
      </c>
      <c r="W19" s="146">
        <f t="shared" si="8"/>
        <v>2.15500141429394E-3</v>
      </c>
      <c r="Z19" s="146">
        <v>12</v>
      </c>
      <c r="AA19" s="146">
        <f t="shared" si="0"/>
        <v>121399651100</v>
      </c>
      <c r="AB19" s="146">
        <f t="shared" si="1"/>
        <v>1.0782455026614457E-4</v>
      </c>
      <c r="AD19" s="146">
        <f t="shared" si="2"/>
        <v>1.8222348994978432E-2</v>
      </c>
      <c r="AG19" s="146">
        <v>12</v>
      </c>
      <c r="AH19" s="146">
        <f t="shared" si="3"/>
        <v>1.3080500497232819E-4</v>
      </c>
    </row>
    <row r="20" spans="4:34" x14ac:dyDescent="0.3">
      <c r="V20" s="146">
        <f t="shared" si="9"/>
        <v>0.12999999999999998</v>
      </c>
      <c r="W20" s="146">
        <f t="shared" si="8"/>
        <v>2.1974363377280396E-3</v>
      </c>
      <c r="Z20" s="146">
        <v>13</v>
      </c>
      <c r="AA20" s="146">
        <f t="shared" si="0"/>
        <v>354860518599.99988</v>
      </c>
      <c r="AB20" s="146">
        <f t="shared" si="1"/>
        <v>3.1517945462411479E-4</v>
      </c>
      <c r="AD20" s="146">
        <f t="shared" si="2"/>
        <v>4.5385841465872531E-2</v>
      </c>
      <c r="AG20" s="146">
        <v>13</v>
      </c>
      <c r="AH20" s="146">
        <f t="shared" si="3"/>
        <v>3.5556486808777484E-4</v>
      </c>
    </row>
    <row r="21" spans="4:34" x14ac:dyDescent="0.3">
      <c r="V21" s="146">
        <f t="shared" si="9"/>
        <v>0.13999999999999999</v>
      </c>
      <c r="W21" s="146">
        <f t="shared" si="8"/>
        <v>2.2406172363252123E-3</v>
      </c>
      <c r="Z21" s="146">
        <v>14</v>
      </c>
      <c r="AA21" s="146">
        <f t="shared" si="0"/>
        <v>937845656300</v>
      </c>
      <c r="AB21" s="146">
        <f t="shared" si="1"/>
        <v>8.329742729351608E-4</v>
      </c>
      <c r="AD21" s="146">
        <f t="shared" si="2"/>
        <v>0.10078988702515446</v>
      </c>
      <c r="AG21" s="146">
        <v>14</v>
      </c>
      <c r="AH21" s="146">
        <f t="shared" si="3"/>
        <v>8.9221550649162058E-4</v>
      </c>
    </row>
    <row r="22" spans="4:34" x14ac:dyDescent="0.3">
      <c r="V22" s="146">
        <f t="shared" si="9"/>
        <v>0.15</v>
      </c>
      <c r="W22" s="146">
        <f t="shared" si="8"/>
        <v>2.2845552805867927E-3</v>
      </c>
      <c r="Z22" s="146">
        <v>15</v>
      </c>
      <c r="AA22" s="146">
        <f t="shared" si="0"/>
        <v>2250829575120.0005</v>
      </c>
      <c r="AB22" s="146">
        <f t="shared" si="1"/>
        <v>1.9991382550443863E-3</v>
      </c>
      <c r="AD22" s="146">
        <f t="shared" si="2"/>
        <v>0.19991382550443865</v>
      </c>
      <c r="AG22" s="146">
        <v>15</v>
      </c>
      <c r="AH22" s="146">
        <f t="shared" si="3"/>
        <v>2.066698535409207E-3</v>
      </c>
    </row>
    <row r="23" spans="4:34" x14ac:dyDescent="0.3">
      <c r="V23" s="146">
        <f t="shared" si="9"/>
        <v>0.16</v>
      </c>
      <c r="W23" s="146">
        <f t="shared" si="8"/>
        <v>2.3292617685467002E-3</v>
      </c>
      <c r="Z23" s="146">
        <v>16</v>
      </c>
      <c r="AA23" s="146">
        <f t="shared" si="0"/>
        <v>4923689695575</v>
      </c>
      <c r="AB23" s="146">
        <f t="shared" si="1"/>
        <v>4.3731149329095942E-3</v>
      </c>
      <c r="AD23" s="146">
        <f t="shared" si="2"/>
        <v>0.35422230956567713</v>
      </c>
      <c r="AG23" s="146">
        <v>16</v>
      </c>
      <c r="AH23" s="146">
        <f t="shared" si="3"/>
        <v>4.4191723332011063E-3</v>
      </c>
    </row>
    <row r="24" spans="4:34" x14ac:dyDescent="0.3">
      <c r="V24" s="146">
        <f t="shared" si="9"/>
        <v>0.17</v>
      </c>
      <c r="W24" s="146">
        <f t="shared" si="8"/>
        <v>2.3747481264470298E-3</v>
      </c>
      <c r="Z24" s="146">
        <v>17</v>
      </c>
      <c r="AA24" s="146">
        <f t="shared" si="0"/>
        <v>9847379391150</v>
      </c>
      <c r="AB24" s="146">
        <f t="shared" si="1"/>
        <v>8.7462298658191884E-3</v>
      </c>
      <c r="AD24" s="146">
        <f t="shared" si="2"/>
        <v>0.55975871141242806</v>
      </c>
      <c r="AG24" s="146">
        <v>17</v>
      </c>
      <c r="AH24" s="146">
        <f t="shared" si="3"/>
        <v>8.7229058633945342E-3</v>
      </c>
    </row>
    <row r="25" spans="4:34" x14ac:dyDescent="0.3">
      <c r="V25" s="146">
        <f t="shared" si="9"/>
        <v>0.18000000000000002</v>
      </c>
      <c r="W25" s="146">
        <f t="shared" si="8"/>
        <v>2.4210259094009316E-3</v>
      </c>
      <c r="Z25" s="146">
        <v>18</v>
      </c>
      <c r="AA25" s="146">
        <f t="shared" si="0"/>
        <v>18053528883775.008</v>
      </c>
      <c r="AB25" s="146">
        <f t="shared" si="1"/>
        <v>1.6034754754001852E-2</v>
      </c>
      <c r="AD25" s="146">
        <f t="shared" si="2"/>
        <v>0.78570298294609076</v>
      </c>
      <c r="AG25" s="146">
        <v>18</v>
      </c>
      <c r="AH25" s="146">
        <f t="shared" si="3"/>
        <v>1.589417076772779E-2</v>
      </c>
    </row>
    <row r="26" spans="4:34" x14ac:dyDescent="0.3">
      <c r="V26" s="146">
        <f t="shared" si="9"/>
        <v>0.19000000000000003</v>
      </c>
      <c r="W26" s="146">
        <f t="shared" si="8"/>
        <v>2.4681068020424536E-3</v>
      </c>
      <c r="Z26" s="146">
        <v>19</v>
      </c>
      <c r="AA26" s="146">
        <f t="shared" si="0"/>
        <v>30405943383199.988</v>
      </c>
      <c r="AB26" s="146">
        <f t="shared" si="1"/>
        <v>2.7005902743582045E-2</v>
      </c>
      <c r="AD26" s="146">
        <f t="shared" si="2"/>
        <v>0.97221249876895366</v>
      </c>
      <c r="AG26" s="146">
        <v>19</v>
      </c>
      <c r="AH26" s="146">
        <f t="shared" si="3"/>
        <v>2.6734434700353919E-2</v>
      </c>
    </row>
    <row r="27" spans="4:34" x14ac:dyDescent="0.3">
      <c r="V27" s="146">
        <f t="shared" si="9"/>
        <v>0.20000000000000004</v>
      </c>
      <c r="W27" s="146">
        <f t="shared" si="8"/>
        <v>2.5160026191628805E-3</v>
      </c>
      <c r="Z27" s="146">
        <v>20</v>
      </c>
      <c r="AA27" s="146">
        <f t="shared" si="0"/>
        <v>47129212243960</v>
      </c>
      <c r="AB27" s="146">
        <f t="shared" si="1"/>
        <v>4.1859149252552186E-2</v>
      </c>
      <c r="AD27" s="146">
        <f t="shared" si="2"/>
        <v>1.0464787313138046</v>
      </c>
      <c r="AG27" s="146">
        <v>20</v>
      </c>
      <c r="AH27" s="146">
        <f t="shared" si="3"/>
        <v>4.1510749742059476E-2</v>
      </c>
    </row>
    <row r="28" spans="4:34" x14ac:dyDescent="0.3">
      <c r="V28" s="146">
        <f t="shared" si="9"/>
        <v>0.21000000000000005</v>
      </c>
      <c r="W28" s="146">
        <f t="shared" si="8"/>
        <v>2.5647253063332234E-3</v>
      </c>
      <c r="Z28" s="146">
        <v>21</v>
      </c>
      <c r="AA28" s="146">
        <f t="shared" si="0"/>
        <v>67327446062800</v>
      </c>
      <c r="AB28" s="146">
        <f t="shared" si="1"/>
        <v>5.9798784646503123E-2</v>
      </c>
      <c r="AD28" s="146">
        <f t="shared" si="2"/>
        <v>0.95678055434404996</v>
      </c>
      <c r="AG28" s="146">
        <v>21</v>
      </c>
      <c r="AH28" s="146">
        <f t="shared" si="3"/>
        <v>5.9498578625746895E-2</v>
      </c>
    </row>
    <row r="29" spans="4:34" x14ac:dyDescent="0.3">
      <c r="V29" s="146">
        <f t="shared" si="9"/>
        <v>0.22000000000000006</v>
      </c>
      <c r="W29" s="146">
        <f t="shared" si="8"/>
        <v>2.6142869405123372E-3</v>
      </c>
      <c r="Z29" s="146">
        <v>22</v>
      </c>
      <c r="AA29" s="146">
        <f t="shared" si="0"/>
        <v>88749815264599.969</v>
      </c>
      <c r="AB29" s="146">
        <f t="shared" si="1"/>
        <v>7.8825670670390452E-2</v>
      </c>
      <c r="AD29" s="146">
        <f t="shared" si="2"/>
        <v>0.7094310360335141</v>
      </c>
      <c r="AG29" s="146">
        <v>22</v>
      </c>
      <c r="AH29" s="146">
        <f t="shared" si="3"/>
        <v>7.8724343171428721E-2</v>
      </c>
    </row>
    <row r="30" spans="4:34" x14ac:dyDescent="0.3">
      <c r="V30" s="146">
        <f t="shared" si="9"/>
        <v>0.23000000000000007</v>
      </c>
      <c r="W30" s="146">
        <f t="shared" si="8"/>
        <v>2.6646997306403368E-3</v>
      </c>
      <c r="Z30" s="146">
        <v>23</v>
      </c>
      <c r="AA30" s="146">
        <f t="shared" si="0"/>
        <v>108043253365600.03</v>
      </c>
      <c r="AB30" s="146">
        <f t="shared" si="1"/>
        <v>9.5961686033518873E-2</v>
      </c>
      <c r="AD30" s="146">
        <f t="shared" si="2"/>
        <v>0.38384674413407549</v>
      </c>
      <c r="AG30" s="146">
        <v>23</v>
      </c>
      <c r="AH30" s="146">
        <f t="shared" si="3"/>
        <v>9.6154129883930781E-2</v>
      </c>
    </row>
    <row r="31" spans="4:34" x14ac:dyDescent="0.3">
      <c r="V31" s="146">
        <f t="shared" si="9"/>
        <v>0.24000000000000007</v>
      </c>
      <c r="W31" s="146">
        <f t="shared" si="8"/>
        <v>2.7159760182168149E-3</v>
      </c>
      <c r="Z31" s="146">
        <v>24</v>
      </c>
      <c r="AA31" s="146">
        <f t="shared" si="0"/>
        <v>121548660036300.05</v>
      </c>
      <c r="AB31" s="146">
        <f t="shared" si="1"/>
        <v>0.10795689678770874</v>
      </c>
      <c r="AD31" s="146">
        <f t="shared" si="2"/>
        <v>0.10795689678770874</v>
      </c>
      <c r="AG31" s="146">
        <v>24</v>
      </c>
      <c r="AH31" s="146">
        <f t="shared" si="3"/>
        <v>0.1084134787104863</v>
      </c>
    </row>
    <row r="32" spans="4:34" x14ac:dyDescent="0.3">
      <c r="V32" s="146">
        <f t="shared" si="9"/>
        <v>0.25000000000000006</v>
      </c>
      <c r="W32" s="146">
        <f t="shared" si="8"/>
        <v>2.7681282778634899E-3</v>
      </c>
      <c r="Z32" s="146">
        <v>25</v>
      </c>
      <c r="AA32" s="146">
        <f t="shared" si="0"/>
        <v>126410606437751.98</v>
      </c>
      <c r="AB32" s="146">
        <f t="shared" si="1"/>
        <v>0.11227517265921703</v>
      </c>
      <c r="AD32" s="146">
        <f t="shared" si="2"/>
        <v>0</v>
      </c>
      <c r="AG32" s="146">
        <v>25</v>
      </c>
      <c r="AH32" s="146">
        <f t="shared" si="3"/>
        <v>0.11283791670955126</v>
      </c>
    </row>
    <row r="33" spans="22:34" x14ac:dyDescent="0.3">
      <c r="V33" s="146">
        <f t="shared" si="9"/>
        <v>0.26000000000000006</v>
      </c>
      <c r="W33" s="146">
        <f t="shared" si="8"/>
        <v>2.8211691178707836E-3</v>
      </c>
      <c r="Z33" s="146">
        <v>26</v>
      </c>
      <c r="AA33" s="146">
        <f t="shared" si="0"/>
        <v>121548660036300.05</v>
      </c>
      <c r="AB33" s="146">
        <f t="shared" si="1"/>
        <v>0.10795689678770874</v>
      </c>
      <c r="AD33" s="146">
        <f t="shared" si="2"/>
        <v>0.10795689678770874</v>
      </c>
      <c r="AG33" s="146">
        <v>26</v>
      </c>
      <c r="AH33" s="146">
        <f t="shared" si="3"/>
        <v>0.1084134787104863</v>
      </c>
    </row>
    <row r="34" spans="22:34" x14ac:dyDescent="0.3">
      <c r="V34" s="146">
        <f t="shared" si="9"/>
        <v>0.27000000000000007</v>
      </c>
      <c r="W34" s="146">
        <f t="shared" si="8"/>
        <v>2.8751112807279184E-3</v>
      </c>
      <c r="Z34" s="146">
        <v>27</v>
      </c>
      <c r="AA34" s="146">
        <f t="shared" si="0"/>
        <v>108043253365600.03</v>
      </c>
      <c r="AB34" s="146">
        <f t="shared" si="1"/>
        <v>9.5961686033518873E-2</v>
      </c>
      <c r="AD34" s="146">
        <f t="shared" si="2"/>
        <v>0.38384674413407549</v>
      </c>
      <c r="AG34" s="146">
        <v>27</v>
      </c>
      <c r="AH34" s="146">
        <f t="shared" si="3"/>
        <v>9.6154129883930781E-2</v>
      </c>
    </row>
    <row r="35" spans="22:34" x14ac:dyDescent="0.3">
      <c r="V35" s="146">
        <f t="shared" si="9"/>
        <v>0.28000000000000008</v>
      </c>
      <c r="W35" s="146">
        <f t="shared" si="8"/>
        <v>2.9299676436360953E-3</v>
      </c>
      <c r="Z35" s="146">
        <v>28</v>
      </c>
      <c r="AA35" s="146">
        <f t="shared" si="0"/>
        <v>88749815264599.969</v>
      </c>
      <c r="AB35" s="146">
        <f t="shared" si="1"/>
        <v>7.8825670670390452E-2</v>
      </c>
      <c r="AD35" s="146">
        <f t="shared" si="2"/>
        <v>0.7094310360335141</v>
      </c>
      <c r="AG35" s="146">
        <v>28</v>
      </c>
      <c r="AH35" s="146">
        <f t="shared" si="3"/>
        <v>7.8724343171428721E-2</v>
      </c>
    </row>
    <row r="36" spans="22:34" x14ac:dyDescent="0.3">
      <c r="V36" s="146">
        <f t="shared" si="9"/>
        <v>0.29000000000000009</v>
      </c>
      <c r="W36" s="146">
        <f t="shared" si="8"/>
        <v>2.9857512190043073E-3</v>
      </c>
      <c r="Z36" s="146">
        <v>29</v>
      </c>
      <c r="AA36" s="146">
        <f t="shared" si="0"/>
        <v>67327446062800</v>
      </c>
      <c r="AB36" s="146">
        <f t="shared" si="1"/>
        <v>5.9798784646503123E-2</v>
      </c>
      <c r="AD36" s="146">
        <f t="shared" si="2"/>
        <v>0.95678055434404996</v>
      </c>
      <c r="AG36" s="146">
        <v>29</v>
      </c>
      <c r="AH36" s="146">
        <f t="shared" si="3"/>
        <v>5.9498578625746895E-2</v>
      </c>
    </row>
    <row r="37" spans="22:34" x14ac:dyDescent="0.3">
      <c r="V37" s="146">
        <f t="shared" si="9"/>
        <v>0.3000000000000001</v>
      </c>
      <c r="W37" s="146">
        <f t="shared" si="8"/>
        <v>3.042475154927303E-3</v>
      </c>
      <c r="Z37" s="146">
        <v>30</v>
      </c>
      <c r="AA37" s="146">
        <f t="shared" si="0"/>
        <v>47129212243960</v>
      </c>
      <c r="AB37" s="146">
        <f t="shared" si="1"/>
        <v>4.1859149252552186E-2</v>
      </c>
      <c r="AD37" s="146">
        <f t="shared" si="2"/>
        <v>1.0464787313138046</v>
      </c>
      <c r="AG37" s="146">
        <v>30</v>
      </c>
      <c r="AH37" s="146">
        <f t="shared" si="3"/>
        <v>4.1510749742059476E-2</v>
      </c>
    </row>
    <row r="38" spans="22:34" x14ac:dyDescent="0.3">
      <c r="V38" s="146">
        <f t="shared" si="9"/>
        <v>0.31000000000000011</v>
      </c>
      <c r="W38" s="146">
        <f t="shared" si="8"/>
        <v>3.1001527356452792E-3</v>
      </c>
      <c r="Z38" s="146">
        <v>31</v>
      </c>
      <c r="AA38" s="146">
        <f t="shared" si="0"/>
        <v>30405943383199.988</v>
      </c>
      <c r="AB38" s="146">
        <f t="shared" si="1"/>
        <v>2.7005902743582045E-2</v>
      </c>
      <c r="AD38" s="146">
        <f t="shared" si="2"/>
        <v>0.97221249876895366</v>
      </c>
      <c r="AG38" s="146">
        <v>31</v>
      </c>
      <c r="AH38" s="146">
        <f t="shared" si="3"/>
        <v>2.6734434700353919E-2</v>
      </c>
    </row>
    <row r="39" spans="22:34" x14ac:dyDescent="0.3">
      <c r="V39" s="146">
        <f t="shared" si="9"/>
        <v>0.32000000000000012</v>
      </c>
      <c r="W39" s="146">
        <f t="shared" si="8"/>
        <v>3.1587973819847998E-3</v>
      </c>
      <c r="Z39" s="146">
        <v>32</v>
      </c>
      <c r="AA39" s="146">
        <f t="shared" ref="AA39:AA57" si="10">COMBIN($AB$5,Z39)</f>
        <v>18053528883775.008</v>
      </c>
      <c r="AB39" s="146">
        <f t="shared" ref="AB39:AB57" si="11">AA39/2^$AB$5</f>
        <v>1.6034754754001852E-2</v>
      </c>
      <c r="AD39" s="146">
        <f t="shared" ref="AD39:AD57" si="12">(Z39-$AB$5/2)^2*AB39</f>
        <v>0.78570298294609076</v>
      </c>
      <c r="AG39" s="146">
        <v>32</v>
      </c>
      <c r="AH39" s="146">
        <f t="shared" ref="AH39:AH57" si="13">_xlfn.NORM.DIST(AG39,25,$AD$5,FALSE)</f>
        <v>1.589417076772779E-2</v>
      </c>
    </row>
    <row r="40" spans="22:34" x14ac:dyDescent="0.3">
      <c r="V40" s="146">
        <f t="shared" si="9"/>
        <v>0.33000000000000013</v>
      </c>
      <c r="W40" s="146">
        <f t="shared" si="8"/>
        <v>3.2184226517805829E-3</v>
      </c>
      <c r="Z40" s="146">
        <v>33</v>
      </c>
      <c r="AA40" s="146">
        <f t="shared" si="10"/>
        <v>9847379391150</v>
      </c>
      <c r="AB40" s="146">
        <f t="shared" si="11"/>
        <v>8.7462298658191884E-3</v>
      </c>
      <c r="AD40" s="146">
        <f t="shared" si="12"/>
        <v>0.55975871141242806</v>
      </c>
      <c r="AG40" s="146">
        <v>33</v>
      </c>
      <c r="AH40" s="146">
        <f t="shared" si="13"/>
        <v>8.7229058633945342E-3</v>
      </c>
    </row>
    <row r="41" spans="22:34" x14ac:dyDescent="0.3">
      <c r="V41" s="146">
        <f t="shared" si="9"/>
        <v>0.34000000000000014</v>
      </c>
      <c r="W41" s="146">
        <f t="shared" si="8"/>
        <v>3.2790422402775234E-3</v>
      </c>
      <c r="Z41" s="146">
        <v>34</v>
      </c>
      <c r="AA41" s="146">
        <f t="shared" si="10"/>
        <v>4923689695575</v>
      </c>
      <c r="AB41" s="146">
        <f t="shared" si="11"/>
        <v>4.3731149329095942E-3</v>
      </c>
      <c r="AD41" s="146">
        <f t="shared" si="12"/>
        <v>0.35422230956567713</v>
      </c>
      <c r="AG41" s="146">
        <v>34</v>
      </c>
      <c r="AH41" s="146">
        <f t="shared" si="13"/>
        <v>4.4191723332011063E-3</v>
      </c>
    </row>
    <row r="42" spans="22:34" x14ac:dyDescent="0.3">
      <c r="V42" s="146">
        <f t="shared" si="9"/>
        <v>0.35000000000000014</v>
      </c>
      <c r="W42" s="146">
        <f t="shared" si="8"/>
        <v>3.3406699805126464E-3</v>
      </c>
      <c r="Z42" s="146">
        <v>35</v>
      </c>
      <c r="AA42" s="146">
        <f t="shared" si="10"/>
        <v>2250829575120.0005</v>
      </c>
      <c r="AB42" s="146">
        <f t="shared" si="11"/>
        <v>1.9991382550443863E-3</v>
      </c>
      <c r="AD42" s="146">
        <f t="shared" si="12"/>
        <v>0.19991382550443865</v>
      </c>
      <c r="AG42" s="146">
        <v>35</v>
      </c>
      <c r="AH42" s="146">
        <f t="shared" si="13"/>
        <v>2.066698535409207E-3</v>
      </c>
    </row>
    <row r="43" spans="22:34" x14ac:dyDescent="0.3">
      <c r="V43" s="146">
        <f t="shared" si="9"/>
        <v>0.36000000000000015</v>
      </c>
      <c r="W43" s="146">
        <f t="shared" si="8"/>
        <v>3.4033198436763806E-3</v>
      </c>
      <c r="Z43" s="146">
        <v>36</v>
      </c>
      <c r="AA43" s="146">
        <f t="shared" si="10"/>
        <v>937845656300</v>
      </c>
      <c r="AB43" s="146">
        <f t="shared" si="11"/>
        <v>8.329742729351608E-4</v>
      </c>
      <c r="AD43" s="146">
        <f t="shared" si="12"/>
        <v>0.10078988702515446</v>
      </c>
      <c r="AG43" s="146">
        <v>36</v>
      </c>
      <c r="AH43" s="146">
        <f t="shared" si="13"/>
        <v>8.9221550649162058E-4</v>
      </c>
    </row>
    <row r="44" spans="22:34" x14ac:dyDescent="0.3">
      <c r="V44" s="146">
        <f t="shared" si="9"/>
        <v>0.37000000000000016</v>
      </c>
      <c r="W44" s="146">
        <f t="shared" si="8"/>
        <v>3.4670059394528024E-3</v>
      </c>
      <c r="Z44" s="146">
        <v>37</v>
      </c>
      <c r="AA44" s="146">
        <f t="shared" si="10"/>
        <v>354860518599.99988</v>
      </c>
      <c r="AB44" s="146">
        <f t="shared" si="11"/>
        <v>3.1517945462411479E-4</v>
      </c>
      <c r="AD44" s="146">
        <f t="shared" si="12"/>
        <v>4.5385841465872531E-2</v>
      </c>
      <c r="AG44" s="146">
        <v>37</v>
      </c>
      <c r="AH44" s="146">
        <f t="shared" si="13"/>
        <v>3.5556486808777484E-4</v>
      </c>
    </row>
    <row r="45" spans="22:34" x14ac:dyDescent="0.3">
      <c r="V45" s="146">
        <f t="shared" si="9"/>
        <v>0.38000000000000017</v>
      </c>
      <c r="W45" s="146">
        <f t="shared" si="8"/>
        <v>3.5317425163382799E-3</v>
      </c>
      <c r="Z45" s="146">
        <v>38</v>
      </c>
      <c r="AA45" s="146">
        <f t="shared" si="10"/>
        <v>121399651100</v>
      </c>
      <c r="AB45" s="146">
        <f t="shared" si="11"/>
        <v>1.0782455026614457E-4</v>
      </c>
      <c r="AD45" s="146">
        <f t="shared" si="12"/>
        <v>1.8222348994978432E-2</v>
      </c>
      <c r="AG45" s="146">
        <v>38</v>
      </c>
      <c r="AH45" s="146">
        <f t="shared" si="13"/>
        <v>1.3080500497232819E-4</v>
      </c>
    </row>
    <row r="46" spans="22:34" x14ac:dyDescent="0.3">
      <c r="V46" s="146">
        <f t="shared" si="9"/>
        <v>0.39000000000000018</v>
      </c>
      <c r="W46" s="146">
        <f t="shared" si="8"/>
        <v>3.5975439619380651E-3</v>
      </c>
      <c r="Z46" s="146">
        <v>39</v>
      </c>
      <c r="AA46" s="146">
        <f t="shared" si="10"/>
        <v>37353738799.999985</v>
      </c>
      <c r="AB46" s="146">
        <f t="shared" si="11"/>
        <v>3.3176784697275239E-5</v>
      </c>
      <c r="AD46" s="146">
        <f t="shared" si="12"/>
        <v>6.5026498006659468E-3</v>
      </c>
      <c r="AG46" s="146">
        <v>39</v>
      </c>
      <c r="AH46" s="146">
        <f t="shared" si="13"/>
        <v>4.4420794420566709E-5</v>
      </c>
    </row>
    <row r="47" spans="22:34" x14ac:dyDescent="0.3">
      <c r="V47" s="146">
        <f t="shared" si="9"/>
        <v>0.40000000000000019</v>
      </c>
      <c r="W47" s="146">
        <f t="shared" si="8"/>
        <v>3.6644248032403279E-3</v>
      </c>
      <c r="Z47" s="146">
        <v>40</v>
      </c>
      <c r="AA47" s="146">
        <f t="shared" si="10"/>
        <v>10272278170</v>
      </c>
      <c r="AB47" s="146">
        <f t="shared" si="11"/>
        <v>9.1236157917506944E-6</v>
      </c>
      <c r="AD47" s="146">
        <f t="shared" si="12"/>
        <v>2.0528135531439062E-3</v>
      </c>
      <c r="AG47" s="146">
        <v>40</v>
      </c>
      <c r="AH47" s="146">
        <f t="shared" si="13"/>
        <v>1.3925305194674811E-5</v>
      </c>
    </row>
    <row r="48" spans="22:34" x14ac:dyDescent="0.3">
      <c r="V48" s="146">
        <f t="shared" si="9"/>
        <v>0.4100000000000002</v>
      </c>
      <c r="W48" s="146">
        <f t="shared" si="8"/>
        <v>3.7323997068672361E-3</v>
      </c>
      <c r="Z48" s="146">
        <v>41</v>
      </c>
      <c r="AA48" s="146">
        <f t="shared" si="10"/>
        <v>2505433700</v>
      </c>
      <c r="AB48" s="146">
        <f t="shared" si="11"/>
        <v>2.2252721443294377E-6</v>
      </c>
      <c r="AD48" s="146">
        <f t="shared" si="12"/>
        <v>5.6966966894833604E-4</v>
      </c>
      <c r="AG48" s="146">
        <v>41</v>
      </c>
      <c r="AH48" s="146">
        <f t="shared" si="13"/>
        <v>4.0297635533235608E-6</v>
      </c>
    </row>
    <row r="49" spans="22:34" x14ac:dyDescent="0.3">
      <c r="V49" s="146">
        <f t="shared" si="9"/>
        <v>0.42000000000000021</v>
      </c>
      <c r="W49" s="146">
        <f t="shared" si="8"/>
        <v>3.8014834793024545E-3</v>
      </c>
      <c r="Z49" s="146">
        <v>42</v>
      </c>
      <c r="AA49" s="146">
        <f t="shared" si="10"/>
        <v>536878649.99999988</v>
      </c>
      <c r="AB49" s="146">
        <f t="shared" si="11"/>
        <v>4.7684403092773653E-7</v>
      </c>
      <c r="AD49" s="146">
        <f t="shared" si="12"/>
        <v>1.3780792493811586E-4</v>
      </c>
      <c r="AG49" s="146">
        <v>42</v>
      </c>
      <c r="AH49" s="146">
        <f t="shared" si="13"/>
        <v>1.0764921036680712E-6</v>
      </c>
    </row>
    <row r="50" spans="22:34" x14ac:dyDescent="0.3">
      <c r="V50" s="146">
        <f t="shared" si="9"/>
        <v>0.43000000000000022</v>
      </c>
      <c r="W50" s="146">
        <f t="shared" si="8"/>
        <v>3.8716910670946719E-3</v>
      </c>
      <c r="Z50" s="146">
        <v>43</v>
      </c>
      <c r="AA50" s="146">
        <f t="shared" si="10"/>
        <v>99884400</v>
      </c>
      <c r="AB50" s="146">
        <f t="shared" si="11"/>
        <v>8.8715168544695189E-8</v>
      </c>
      <c r="AD50" s="146">
        <f t="shared" si="12"/>
        <v>2.8743714608481241E-5</v>
      </c>
      <c r="AG50" s="146">
        <v>43</v>
      </c>
      <c r="AH50" s="146">
        <f t="shared" si="13"/>
        <v>2.6545968447165893E-7</v>
      </c>
    </row>
    <row r="51" spans="22:34" x14ac:dyDescent="0.3">
      <c r="V51" s="146">
        <f t="shared" si="9"/>
        <v>0.44000000000000022</v>
      </c>
      <c r="W51" s="146">
        <f t="shared" si="8"/>
        <v>3.9430375570365965E-3</v>
      </c>
      <c r="Z51" s="146">
        <v>44</v>
      </c>
      <c r="AA51" s="146">
        <f t="shared" si="10"/>
        <v>15890700</v>
      </c>
      <c r="AB51" s="146">
        <f t="shared" si="11"/>
        <v>1.411377681392878E-8</v>
      </c>
      <c r="AD51" s="146">
        <f t="shared" si="12"/>
        <v>5.0950734298282896E-6</v>
      </c>
      <c r="AG51" s="146">
        <v>44</v>
      </c>
      <c r="AH51" s="146">
        <f t="shared" si="13"/>
        <v>6.0428628932224707E-8</v>
      </c>
    </row>
    <row r="52" spans="22:34" x14ac:dyDescent="0.3">
      <c r="V52" s="146">
        <f t="shared" si="9"/>
        <v>0.45000000000000023</v>
      </c>
      <c r="W52" s="146">
        <f t="shared" si="8"/>
        <v>4.0155381763190123E-3</v>
      </c>
      <c r="Z52" s="146">
        <v>45</v>
      </c>
      <c r="AA52" s="146">
        <f t="shared" si="10"/>
        <v>2118760</v>
      </c>
      <c r="AB52" s="146">
        <f t="shared" si="11"/>
        <v>1.8818369085238373E-9</v>
      </c>
      <c r="AD52" s="146">
        <f t="shared" si="12"/>
        <v>7.5273476340953493E-7</v>
      </c>
      <c r="AG52" s="146">
        <v>45</v>
      </c>
      <c r="AH52" s="146">
        <f t="shared" si="13"/>
        <v>1.2698234671866602E-8</v>
      </c>
    </row>
    <row r="53" spans="22:34" x14ac:dyDescent="0.3">
      <c r="V53" s="146">
        <f t="shared" si="9"/>
        <v>0.46000000000000024</v>
      </c>
      <c r="W53" s="146">
        <f t="shared" si="8"/>
        <v>4.0892082926592853E-3</v>
      </c>
      <c r="Z53" s="146">
        <v>46</v>
      </c>
      <c r="AA53" s="146">
        <f t="shared" si="10"/>
        <v>230300</v>
      </c>
      <c r="AB53" s="146">
        <f t="shared" si="11"/>
        <v>2.0454749005693884E-10</v>
      </c>
      <c r="AD53" s="146">
        <f t="shared" si="12"/>
        <v>9.0205443115110029E-8</v>
      </c>
      <c r="AG53" s="146">
        <v>46</v>
      </c>
      <c r="AH53" s="146">
        <f t="shared" si="13"/>
        <v>2.4632040986683438E-9</v>
      </c>
    </row>
    <row r="54" spans="22:34" x14ac:dyDescent="0.3">
      <c r="V54" s="146">
        <f t="shared" si="9"/>
        <v>0.47000000000000025</v>
      </c>
      <c r="W54" s="146">
        <f t="shared" si="8"/>
        <v>4.1640634144039139E-3</v>
      </c>
      <c r="Z54" s="146">
        <v>47</v>
      </c>
      <c r="AA54" s="146">
        <f t="shared" si="10"/>
        <v>19600</v>
      </c>
      <c r="AB54" s="146">
        <f t="shared" si="11"/>
        <v>1.7408297026122455E-11</v>
      </c>
      <c r="AD54" s="146">
        <f t="shared" si="12"/>
        <v>8.425615760643268E-9</v>
      </c>
      <c r="AG54" s="146">
        <v>47</v>
      </c>
      <c r="AH54" s="146">
        <f t="shared" si="13"/>
        <v>4.4107646946834241E-10</v>
      </c>
    </row>
    <row r="55" spans="22:34" x14ac:dyDescent="0.3">
      <c r="V55" s="146">
        <f t="shared" si="9"/>
        <v>0.48000000000000026</v>
      </c>
      <c r="W55" s="146">
        <f t="shared" si="8"/>
        <v>4.2401191906045058E-3</v>
      </c>
      <c r="Z55" s="146">
        <v>48</v>
      </c>
      <c r="AA55" s="146">
        <f t="shared" si="10"/>
        <v>1225</v>
      </c>
      <c r="AB55" s="146">
        <f t="shared" si="11"/>
        <v>1.0880185641326534E-12</v>
      </c>
      <c r="AD55" s="146">
        <f t="shared" si="12"/>
        <v>5.7556182042617365E-10</v>
      </c>
      <c r="AG55" s="146">
        <v>48</v>
      </c>
      <c r="AH55" s="146">
        <f t="shared" si="13"/>
        <v>7.290945002381978E-11</v>
      </c>
    </row>
    <row r="56" spans="22:34" x14ac:dyDescent="0.3">
      <c r="V56" s="146">
        <f t="shared" si="9"/>
        <v>0.49000000000000027</v>
      </c>
      <c r="W56" s="146">
        <f t="shared" si="8"/>
        <v>4.3173914110668787E-3</v>
      </c>
      <c r="Z56" s="146">
        <v>49</v>
      </c>
      <c r="AA56" s="146">
        <f t="shared" si="10"/>
        <v>50</v>
      </c>
      <c r="AB56" s="146">
        <f t="shared" si="11"/>
        <v>4.4408920985006262E-14</v>
      </c>
      <c r="AD56" s="146">
        <f t="shared" si="12"/>
        <v>2.5579538487363607E-11</v>
      </c>
      <c r="AG56" s="146">
        <v>49</v>
      </c>
      <c r="AH56" s="146">
        <f t="shared" si="13"/>
        <v>1.1125260689810869E-11</v>
      </c>
    </row>
    <row r="57" spans="22:34" x14ac:dyDescent="0.3">
      <c r="V57" s="146">
        <f t="shared" si="9"/>
        <v>0.50000000000000022</v>
      </c>
      <c r="W57" s="146">
        <f t="shared" si="8"/>
        <v>4.3958960063725386E-3</v>
      </c>
      <c r="Z57" s="146">
        <v>50</v>
      </c>
      <c r="AA57" s="146">
        <f t="shared" si="10"/>
        <v>1</v>
      </c>
      <c r="AB57" s="146">
        <f t="shared" si="11"/>
        <v>8.8817841970012523E-16</v>
      </c>
      <c r="AD57" s="146">
        <f t="shared" si="12"/>
        <v>5.5511151231257827E-13</v>
      </c>
      <c r="AG57" s="146">
        <v>50</v>
      </c>
      <c r="AH57" s="146">
        <f t="shared" si="13"/>
        <v>1.5670866531017391E-12</v>
      </c>
    </row>
    <row r="58" spans="22:34" x14ac:dyDescent="0.3">
      <c r="V58" s="146">
        <f t="shared" si="9"/>
        <v>0.51000000000000023</v>
      </c>
      <c r="W58" s="146">
        <f t="shared" si="8"/>
        <v>4.4756490478721767E-3</v>
      </c>
    </row>
    <row r="59" spans="22:34" x14ac:dyDescent="0.3">
      <c r="V59" s="146">
        <f t="shared" si="9"/>
        <v>0.52000000000000024</v>
      </c>
      <c r="W59" s="146">
        <f t="shared" si="8"/>
        <v>4.5566667476506601E-3</v>
      </c>
    </row>
    <row r="60" spans="22:34" x14ac:dyDescent="0.3">
      <c r="V60" s="146">
        <f t="shared" si="9"/>
        <v>0.53000000000000025</v>
      </c>
      <c r="W60" s="146">
        <f t="shared" si="8"/>
        <v>4.6389654584629483E-3</v>
      </c>
    </row>
    <row r="61" spans="22:34" x14ac:dyDescent="0.3">
      <c r="V61" s="146">
        <f t="shared" si="9"/>
        <v>0.54000000000000026</v>
      </c>
      <c r="W61" s="146">
        <f t="shared" si="8"/>
        <v>4.7225616736405046E-3</v>
      </c>
    </row>
    <row r="62" spans="22:34" x14ac:dyDescent="0.3">
      <c r="V62" s="146">
        <f t="shared" si="9"/>
        <v>0.55000000000000027</v>
      </c>
      <c r="W62" s="146">
        <f t="shared" si="8"/>
        <v>4.8074720269676132E-3</v>
      </c>
    </row>
    <row r="63" spans="22:34" x14ac:dyDescent="0.3">
      <c r="V63" s="146">
        <f t="shared" si="9"/>
        <v>0.56000000000000028</v>
      </c>
      <c r="W63" s="146">
        <f t="shared" si="8"/>
        <v>4.8937132925271198E-3</v>
      </c>
    </row>
    <row r="64" spans="22:34" x14ac:dyDescent="0.3">
      <c r="V64" s="146">
        <f t="shared" si="9"/>
        <v>0.57000000000000028</v>
      </c>
      <c r="W64" s="146">
        <f t="shared" si="8"/>
        <v>4.9813023845151211E-3</v>
      </c>
    </row>
    <row r="65" spans="22:23" x14ac:dyDescent="0.3">
      <c r="V65" s="146">
        <f t="shared" si="9"/>
        <v>0.58000000000000029</v>
      </c>
      <c r="W65" s="146">
        <f t="shared" si="8"/>
        <v>5.0702563570240305E-3</v>
      </c>
    </row>
    <row r="66" spans="22:23" x14ac:dyDescent="0.3">
      <c r="V66" s="146">
        <f t="shared" si="9"/>
        <v>0.5900000000000003</v>
      </c>
      <c r="W66" s="146">
        <f t="shared" si="8"/>
        <v>5.1605924037935163E-3</v>
      </c>
    </row>
    <row r="67" spans="22:23" x14ac:dyDescent="0.3">
      <c r="V67" s="146">
        <f t="shared" si="9"/>
        <v>0.60000000000000031</v>
      </c>
      <c r="W67" s="146">
        <f t="shared" si="8"/>
        <v>5.2523278579288488E-3</v>
      </c>
    </row>
    <row r="68" spans="22:23" x14ac:dyDescent="0.3">
      <c r="V68" s="146">
        <f t="shared" si="9"/>
        <v>0.61000000000000032</v>
      </c>
      <c r="W68" s="146">
        <f t="shared" si="8"/>
        <v>5.3454801915860323E-3</v>
      </c>
    </row>
    <row r="69" spans="22:23" x14ac:dyDescent="0.3">
      <c r="V69" s="146">
        <f t="shared" si="9"/>
        <v>0.62000000000000033</v>
      </c>
      <c r="W69" s="146">
        <f t="shared" si="8"/>
        <v>5.4400670156233774E-3</v>
      </c>
    </row>
    <row r="70" spans="22:23" x14ac:dyDescent="0.3">
      <c r="V70" s="146">
        <f t="shared" si="9"/>
        <v>0.63000000000000034</v>
      </c>
      <c r="W70" s="146">
        <f t="shared" si="8"/>
        <v>5.536106079218824E-3</v>
      </c>
    </row>
    <row r="71" spans="22:23" x14ac:dyDescent="0.3">
      <c r="V71" s="146">
        <f t="shared" si="9"/>
        <v>0.64000000000000035</v>
      </c>
      <c r="W71" s="146">
        <f t="shared" si="8"/>
        <v>5.6336152694525894E-3</v>
      </c>
    </row>
    <row r="72" spans="22:23" x14ac:dyDescent="0.3">
      <c r="V72" s="146">
        <f t="shared" si="9"/>
        <v>0.65000000000000036</v>
      </c>
      <c r="W72" s="146">
        <f t="shared" ref="W72:W135" si="14">_xlfn.NORM.DIST(V72,5,$I$19,FALSE)</f>
        <v>5.7326126108546626E-3</v>
      </c>
    </row>
    <row r="73" spans="22:23" x14ac:dyDescent="0.3">
      <c r="V73" s="146">
        <f t="shared" ref="V73:V136" si="15">V72+0.01</f>
        <v>0.66000000000000036</v>
      </c>
      <c r="W73" s="146">
        <f t="shared" si="14"/>
        <v>5.833116264916516E-3</v>
      </c>
    </row>
    <row r="74" spans="22:23" x14ac:dyDescent="0.3">
      <c r="V74" s="146">
        <f t="shared" si="15"/>
        <v>0.67000000000000037</v>
      </c>
      <c r="W74" s="146">
        <f t="shared" si="14"/>
        <v>5.9351445295666889E-3</v>
      </c>
    </row>
    <row r="75" spans="22:23" x14ac:dyDescent="0.3">
      <c r="V75" s="146">
        <f t="shared" si="15"/>
        <v>0.68000000000000038</v>
      </c>
      <c r="W75" s="146">
        <f t="shared" si="14"/>
        <v>6.0387158386095447E-3</v>
      </c>
    </row>
    <row r="76" spans="22:23" x14ac:dyDescent="0.3">
      <c r="V76" s="146">
        <f t="shared" si="15"/>
        <v>0.69000000000000039</v>
      </c>
      <c r="W76" s="146">
        <f t="shared" si="14"/>
        <v>6.143848761126839E-3</v>
      </c>
    </row>
    <row r="77" spans="22:23" x14ac:dyDescent="0.3">
      <c r="V77" s="146">
        <f t="shared" si="15"/>
        <v>0.7000000000000004</v>
      </c>
      <c r="W77" s="146">
        <f t="shared" si="14"/>
        <v>6.2505620008415632E-3</v>
      </c>
    </row>
    <row r="78" spans="22:23" x14ac:dyDescent="0.3">
      <c r="V78" s="146">
        <f t="shared" si="15"/>
        <v>0.71000000000000041</v>
      </c>
      <c r="W78" s="146">
        <f t="shared" si="14"/>
        <v>6.3588743954434953E-3</v>
      </c>
    </row>
    <row r="79" spans="22:23" x14ac:dyDescent="0.3">
      <c r="V79" s="146">
        <f t="shared" si="15"/>
        <v>0.72000000000000042</v>
      </c>
      <c r="W79" s="146">
        <f t="shared" si="14"/>
        <v>6.4688049158759843E-3</v>
      </c>
    </row>
    <row r="80" spans="22:23" x14ac:dyDescent="0.3">
      <c r="V80" s="146">
        <f t="shared" si="15"/>
        <v>0.73000000000000043</v>
      </c>
      <c r="W80" s="146">
        <f t="shared" si="14"/>
        <v>6.5803726655835684E-3</v>
      </c>
    </row>
    <row r="81" spans="22:23" x14ac:dyDescent="0.3">
      <c r="V81" s="146">
        <f t="shared" si="15"/>
        <v>0.74000000000000044</v>
      </c>
      <c r="W81" s="146">
        <f t="shared" si="14"/>
        <v>6.6935968797197576E-3</v>
      </c>
    </row>
    <row r="82" spans="22:23" x14ac:dyDescent="0.3">
      <c r="V82" s="146">
        <f t="shared" si="15"/>
        <v>0.75000000000000044</v>
      </c>
      <c r="W82" s="146">
        <f t="shared" si="14"/>
        <v>6.8084969243145709E-3</v>
      </c>
    </row>
    <row r="83" spans="22:23" x14ac:dyDescent="0.3">
      <c r="V83" s="146">
        <f t="shared" si="15"/>
        <v>0.76000000000000045</v>
      </c>
      <c r="W83" s="146">
        <f t="shared" si="14"/>
        <v>6.9250922954014237E-3</v>
      </c>
    </row>
    <row r="84" spans="22:23" x14ac:dyDescent="0.3">
      <c r="V84" s="146">
        <f t="shared" si="15"/>
        <v>0.77000000000000046</v>
      </c>
      <c r="W84" s="146">
        <f t="shared" si="14"/>
        <v>7.0434026181026548E-3</v>
      </c>
    </row>
    <row r="85" spans="22:23" x14ac:dyDescent="0.3">
      <c r="V85" s="146">
        <f t="shared" si="15"/>
        <v>0.78000000000000047</v>
      </c>
      <c r="W85" s="146">
        <f t="shared" si="14"/>
        <v>7.1634476456734686E-3</v>
      </c>
    </row>
    <row r="86" spans="22:23" x14ac:dyDescent="0.3">
      <c r="V86" s="146">
        <f t="shared" si="15"/>
        <v>0.79000000000000048</v>
      </c>
      <c r="W86" s="146">
        <f t="shared" si="14"/>
        <v>7.2852472585035865E-3</v>
      </c>
    </row>
    <row r="87" spans="22:23" x14ac:dyDescent="0.3">
      <c r="V87" s="146">
        <f t="shared" si="15"/>
        <v>0.80000000000000049</v>
      </c>
      <c r="W87" s="146">
        <f t="shared" si="14"/>
        <v>7.4088214630762417E-3</v>
      </c>
    </row>
    <row r="88" spans="22:23" x14ac:dyDescent="0.3">
      <c r="V88" s="146">
        <f t="shared" si="15"/>
        <v>0.8100000000000005</v>
      </c>
      <c r="W88" s="146">
        <f t="shared" si="14"/>
        <v>7.5341903908840678E-3</v>
      </c>
    </row>
    <row r="89" spans="22:23" x14ac:dyDescent="0.3">
      <c r="V89" s="146">
        <f t="shared" si="15"/>
        <v>0.82000000000000051</v>
      </c>
      <c r="W89" s="146">
        <f t="shared" si="14"/>
        <v>7.661374297301308E-3</v>
      </c>
    </row>
    <row r="90" spans="22:23" x14ac:dyDescent="0.3">
      <c r="V90" s="146">
        <f t="shared" si="15"/>
        <v>0.83000000000000052</v>
      </c>
      <c r="W90" s="146">
        <f t="shared" si="14"/>
        <v>7.7903935604119691E-3</v>
      </c>
    </row>
    <row r="91" spans="22:23" x14ac:dyDescent="0.3">
      <c r="V91" s="146">
        <f t="shared" si="15"/>
        <v>0.84000000000000052</v>
      </c>
      <c r="W91" s="146">
        <f t="shared" si="14"/>
        <v>7.9212686797933644E-3</v>
      </c>
    </row>
    <row r="92" spans="22:23" x14ac:dyDescent="0.3">
      <c r="V92" s="146">
        <f t="shared" si="15"/>
        <v>0.85000000000000053</v>
      </c>
      <c r="W92" s="146">
        <f t="shared" si="14"/>
        <v>8.0540202752547255E-3</v>
      </c>
    </row>
    <row r="93" spans="22:23" x14ac:dyDescent="0.3">
      <c r="V93" s="146">
        <f t="shared" si="15"/>
        <v>0.86000000000000054</v>
      </c>
      <c r="W93" s="146">
        <f t="shared" si="14"/>
        <v>8.1886690855303302E-3</v>
      </c>
    </row>
    <row r="94" spans="22:23" x14ac:dyDescent="0.3">
      <c r="V94" s="146">
        <f t="shared" si="15"/>
        <v>0.87000000000000055</v>
      </c>
      <c r="W94" s="146">
        <f t="shared" si="14"/>
        <v>8.3252359669266657E-3</v>
      </c>
    </row>
    <row r="95" spans="22:23" x14ac:dyDescent="0.3">
      <c r="V95" s="146">
        <f t="shared" si="15"/>
        <v>0.88000000000000056</v>
      </c>
      <c r="W95" s="146">
        <f t="shared" si="14"/>
        <v>8.4637418919232561E-3</v>
      </c>
    </row>
    <row r="96" spans="22:23" x14ac:dyDescent="0.3">
      <c r="V96" s="146">
        <f t="shared" si="15"/>
        <v>0.89000000000000057</v>
      </c>
      <c r="W96" s="146">
        <f t="shared" si="14"/>
        <v>8.6042079477267885E-3</v>
      </c>
    </row>
    <row r="97" spans="22:23" x14ac:dyDescent="0.3">
      <c r="V97" s="146">
        <f t="shared" si="15"/>
        <v>0.90000000000000058</v>
      </c>
      <c r="W97" s="146">
        <f t="shared" si="14"/>
        <v>8.7466553347778902E-3</v>
      </c>
    </row>
    <row r="98" spans="22:23" x14ac:dyDescent="0.3">
      <c r="V98" s="146">
        <f t="shared" si="15"/>
        <v>0.91000000000000059</v>
      </c>
      <c r="W98" s="146">
        <f t="shared" si="14"/>
        <v>8.8911053652103375E-3</v>
      </c>
    </row>
    <row r="99" spans="22:23" x14ac:dyDescent="0.3">
      <c r="V99" s="146">
        <f t="shared" si="15"/>
        <v>0.9200000000000006</v>
      </c>
      <c r="W99" s="146">
        <f t="shared" si="14"/>
        <v>9.0375794612622077E-3</v>
      </c>
    </row>
    <row r="100" spans="22:23" x14ac:dyDescent="0.3">
      <c r="V100" s="146">
        <f t="shared" si="15"/>
        <v>0.9300000000000006</v>
      </c>
      <c r="W100" s="146">
        <f t="shared" si="14"/>
        <v>9.1860991536384523E-3</v>
      </c>
    </row>
    <row r="101" spans="22:23" x14ac:dyDescent="0.3">
      <c r="V101" s="146">
        <f t="shared" si="15"/>
        <v>0.94000000000000061</v>
      </c>
      <c r="W101" s="146">
        <f t="shared" si="14"/>
        <v>9.3366860798247877E-3</v>
      </c>
    </row>
    <row r="102" spans="22:23" x14ac:dyDescent="0.3">
      <c r="V102" s="146">
        <f t="shared" si="15"/>
        <v>0.95000000000000062</v>
      </c>
      <c r="W102" s="146">
        <f t="shared" si="14"/>
        <v>9.4893619823521493E-3</v>
      </c>
    </row>
    <row r="103" spans="22:23" x14ac:dyDescent="0.3">
      <c r="V103" s="146">
        <f t="shared" si="15"/>
        <v>0.96000000000000063</v>
      </c>
      <c r="W103" s="146">
        <f t="shared" si="14"/>
        <v>9.6441487070114892E-3</v>
      </c>
    </row>
    <row r="104" spans="22:23" x14ac:dyDescent="0.3">
      <c r="V104" s="146">
        <f t="shared" si="15"/>
        <v>0.97000000000000064</v>
      </c>
      <c r="W104" s="146">
        <f t="shared" si="14"/>
        <v>9.8010682010186249E-3</v>
      </c>
    </row>
    <row r="105" spans="22:23" x14ac:dyDescent="0.3">
      <c r="V105" s="146">
        <f t="shared" si="15"/>
        <v>0.98000000000000065</v>
      </c>
      <c r="W105" s="146">
        <f t="shared" si="14"/>
        <v>9.9601425111285908E-3</v>
      </c>
    </row>
    <row r="106" spans="22:23" x14ac:dyDescent="0.3">
      <c r="V106" s="146">
        <f t="shared" si="15"/>
        <v>0.99000000000000066</v>
      </c>
      <c r="W106" s="146">
        <f t="shared" si="14"/>
        <v>1.0121393781699206E-2</v>
      </c>
    </row>
    <row r="107" spans="22:23" x14ac:dyDescent="0.3">
      <c r="V107" s="146">
        <f t="shared" si="15"/>
        <v>1.0000000000000007</v>
      </c>
      <c r="W107" s="146">
        <f t="shared" si="14"/>
        <v>1.0284844252703557E-2</v>
      </c>
    </row>
    <row r="108" spans="22:23" x14ac:dyDescent="0.3">
      <c r="V108" s="146">
        <f t="shared" si="15"/>
        <v>1.0100000000000007</v>
      </c>
      <c r="W108" s="146">
        <f t="shared" si="14"/>
        <v>1.0450516257690818E-2</v>
      </c>
    </row>
    <row r="109" spans="22:23" x14ac:dyDescent="0.3">
      <c r="V109" s="146">
        <f t="shared" si="15"/>
        <v>1.0200000000000007</v>
      </c>
      <c r="W109" s="146">
        <f t="shared" si="14"/>
        <v>1.0618432221695525E-2</v>
      </c>
    </row>
    <row r="110" spans="22:23" x14ac:dyDescent="0.3">
      <c r="V110" s="146">
        <f t="shared" si="15"/>
        <v>1.0300000000000007</v>
      </c>
      <c r="W110" s="146">
        <f t="shared" si="14"/>
        <v>1.0788614659094418E-2</v>
      </c>
    </row>
    <row r="111" spans="22:23" x14ac:dyDescent="0.3">
      <c r="V111" s="146">
        <f t="shared" si="15"/>
        <v>1.0400000000000007</v>
      </c>
      <c r="W111" s="146">
        <f t="shared" si="14"/>
        <v>1.096108617141088E-2</v>
      </c>
    </row>
    <row r="112" spans="22:23" x14ac:dyDescent="0.3">
      <c r="V112" s="146">
        <f t="shared" si="15"/>
        <v>1.0500000000000007</v>
      </c>
      <c r="W112" s="146">
        <f t="shared" si="14"/>
        <v>1.1135869445066634E-2</v>
      </c>
    </row>
    <row r="113" spans="22:23" x14ac:dyDescent="0.3">
      <c r="V113" s="146">
        <f t="shared" si="15"/>
        <v>1.0600000000000007</v>
      </c>
      <c r="W113" s="146">
        <f t="shared" si="14"/>
        <v>1.1312987249080289E-2</v>
      </c>
    </row>
    <row r="114" spans="22:23" x14ac:dyDescent="0.3">
      <c r="V114" s="146">
        <f t="shared" si="15"/>
        <v>1.0700000000000007</v>
      </c>
      <c r="W114" s="146">
        <f t="shared" si="14"/>
        <v>1.149246243271247E-2</v>
      </c>
    </row>
    <row r="115" spans="22:23" x14ac:dyDescent="0.3">
      <c r="V115" s="146">
        <f t="shared" si="15"/>
        <v>1.0800000000000007</v>
      </c>
      <c r="W115" s="146">
        <f t="shared" si="14"/>
        <v>1.1674317923057301E-2</v>
      </c>
    </row>
    <row r="116" spans="22:23" x14ac:dyDescent="0.3">
      <c r="V116" s="146">
        <f t="shared" si="15"/>
        <v>1.0900000000000007</v>
      </c>
      <c r="W116" s="146">
        <f t="shared" si="14"/>
        <v>1.185857672257992E-2</v>
      </c>
    </row>
    <row r="117" spans="22:23" x14ac:dyDescent="0.3">
      <c r="V117" s="146">
        <f t="shared" si="15"/>
        <v>1.1000000000000008</v>
      </c>
      <c r="W117" s="146">
        <f t="shared" si="14"/>
        <v>1.2045261906599861E-2</v>
      </c>
    </row>
    <row r="118" spans="22:23" x14ac:dyDescent="0.3">
      <c r="V118" s="146">
        <f t="shared" si="15"/>
        <v>1.1100000000000008</v>
      </c>
      <c r="W118" s="146">
        <f t="shared" si="14"/>
        <v>1.2234396620719852E-2</v>
      </c>
    </row>
    <row r="119" spans="22:23" x14ac:dyDescent="0.3">
      <c r="V119" s="146">
        <f t="shared" si="15"/>
        <v>1.1200000000000008</v>
      </c>
      <c r="W119" s="146">
        <f t="shared" si="14"/>
        <v>1.2426004078200029E-2</v>
      </c>
    </row>
    <row r="120" spans="22:23" x14ac:dyDescent="0.3">
      <c r="V120" s="146">
        <f t="shared" si="15"/>
        <v>1.1300000000000008</v>
      </c>
      <c r="W120" s="146">
        <f t="shared" si="14"/>
        <v>1.2620107557277133E-2</v>
      </c>
    </row>
    <row r="121" spans="22:23" x14ac:dyDescent="0.3">
      <c r="V121" s="146">
        <f t="shared" si="15"/>
        <v>1.1400000000000008</v>
      </c>
      <c r="W121" s="146">
        <f t="shared" si="14"/>
        <v>1.2816730398428676E-2</v>
      </c>
    </row>
    <row r="122" spans="22:23" x14ac:dyDescent="0.3">
      <c r="V122" s="146">
        <f t="shared" si="15"/>
        <v>1.1500000000000008</v>
      </c>
      <c r="W122" s="146">
        <f t="shared" si="14"/>
        <v>1.3015896001581729E-2</v>
      </c>
    </row>
    <row r="123" spans="22:23" x14ac:dyDescent="0.3">
      <c r="V123" s="146">
        <f t="shared" si="15"/>
        <v>1.1600000000000008</v>
      </c>
      <c r="W123" s="146">
        <f t="shared" si="14"/>
        <v>1.3217627823266102E-2</v>
      </c>
    </row>
    <row r="124" spans="22:23" x14ac:dyDescent="0.3">
      <c r="V124" s="146">
        <f t="shared" si="15"/>
        <v>1.1700000000000008</v>
      </c>
      <c r="W124" s="146">
        <f t="shared" si="14"/>
        <v>1.3421949373711944E-2</v>
      </c>
    </row>
    <row r="125" spans="22:23" x14ac:dyDescent="0.3">
      <c r="V125" s="146">
        <f t="shared" si="15"/>
        <v>1.1800000000000008</v>
      </c>
      <c r="W125" s="146">
        <f t="shared" si="14"/>
        <v>1.3628884213891463E-2</v>
      </c>
    </row>
    <row r="126" spans="22:23" x14ac:dyDescent="0.3">
      <c r="V126" s="146">
        <f t="shared" si="15"/>
        <v>1.1900000000000008</v>
      </c>
      <c r="W126" s="146">
        <f t="shared" si="14"/>
        <v>1.3838455952504524E-2</v>
      </c>
    </row>
    <row r="127" spans="22:23" x14ac:dyDescent="0.3">
      <c r="V127" s="146">
        <f t="shared" si="15"/>
        <v>1.2000000000000008</v>
      </c>
      <c r="W127" s="146">
        <f t="shared" si="14"/>
        <v>1.4050688242908234E-2</v>
      </c>
    </row>
    <row r="128" spans="22:23" x14ac:dyDescent="0.3">
      <c r="V128" s="146">
        <f t="shared" si="15"/>
        <v>1.2100000000000009</v>
      </c>
      <c r="W128" s="146">
        <f t="shared" si="14"/>
        <v>1.4265604779990088E-2</v>
      </c>
    </row>
    <row r="129" spans="22:23" x14ac:dyDescent="0.3">
      <c r="V129" s="146">
        <f t="shared" si="15"/>
        <v>1.2200000000000009</v>
      </c>
      <c r="W129" s="146">
        <f t="shared" si="14"/>
        <v>1.4483229296984937E-2</v>
      </c>
    </row>
    <row r="130" spans="22:23" x14ac:dyDescent="0.3">
      <c r="V130" s="146">
        <f t="shared" si="15"/>
        <v>1.2300000000000009</v>
      </c>
      <c r="W130" s="146">
        <f t="shared" si="14"/>
        <v>1.4703585562235303E-2</v>
      </c>
    </row>
    <row r="131" spans="22:23" x14ac:dyDescent="0.3">
      <c r="V131" s="146">
        <f t="shared" si="15"/>
        <v>1.2400000000000009</v>
      </c>
      <c r="W131" s="146">
        <f t="shared" si="14"/>
        <v>1.4926697375895163E-2</v>
      </c>
    </row>
    <row r="132" spans="22:23" x14ac:dyDescent="0.3">
      <c r="V132" s="146">
        <f t="shared" si="15"/>
        <v>1.2500000000000009</v>
      </c>
      <c r="W132" s="146">
        <f t="shared" si="14"/>
        <v>1.5152588566577181E-2</v>
      </c>
    </row>
    <row r="133" spans="22:23" x14ac:dyDescent="0.3">
      <c r="V133" s="146">
        <f t="shared" si="15"/>
        <v>1.2600000000000009</v>
      </c>
      <c r="W133" s="146">
        <f t="shared" si="14"/>
        <v>1.5381282987943223E-2</v>
      </c>
    </row>
    <row r="134" spans="22:23" x14ac:dyDescent="0.3">
      <c r="V134" s="146">
        <f t="shared" si="15"/>
        <v>1.2700000000000009</v>
      </c>
      <c r="W134" s="146">
        <f t="shared" si="14"/>
        <v>1.5612804515238133E-2</v>
      </c>
    </row>
    <row r="135" spans="22:23" x14ac:dyDescent="0.3">
      <c r="V135" s="146">
        <f t="shared" si="15"/>
        <v>1.2800000000000009</v>
      </c>
      <c r="W135" s="146">
        <f t="shared" si="14"/>
        <v>1.5847177041766827E-2</v>
      </c>
    </row>
    <row r="136" spans="22:23" x14ac:dyDescent="0.3">
      <c r="V136" s="146">
        <f t="shared" si="15"/>
        <v>1.2900000000000009</v>
      </c>
      <c r="W136" s="146">
        <f t="shared" ref="W136:W199" si="16">_xlfn.NORM.DIST(V136,5,$I$19,FALSE)</f>
        <v>1.608442447531452E-2</v>
      </c>
    </row>
    <row r="137" spans="22:23" x14ac:dyDescent="0.3">
      <c r="V137" s="146">
        <f t="shared" ref="V137:V200" si="17">V136+0.01</f>
        <v>1.3000000000000009</v>
      </c>
      <c r="W137" s="146">
        <f t="shared" si="16"/>
        <v>1.632457073451047E-2</v>
      </c>
    </row>
    <row r="138" spans="22:23" x14ac:dyDescent="0.3">
      <c r="V138" s="146">
        <f t="shared" si="17"/>
        <v>1.3100000000000009</v>
      </c>
      <c r="W138" s="146">
        <f t="shared" si="16"/>
        <v>1.6567639745134796E-2</v>
      </c>
    </row>
    <row r="139" spans="22:23" x14ac:dyDescent="0.3">
      <c r="V139" s="146">
        <f t="shared" si="17"/>
        <v>1.320000000000001</v>
      </c>
      <c r="W139" s="146">
        <f t="shared" si="16"/>
        <v>1.6813655436368712E-2</v>
      </c>
    </row>
    <row r="140" spans="22:23" x14ac:dyDescent="0.3">
      <c r="V140" s="146">
        <f t="shared" si="17"/>
        <v>1.330000000000001</v>
      </c>
      <c r="W140" s="146">
        <f t="shared" si="16"/>
        <v>1.706264173698822E-2</v>
      </c>
    </row>
    <row r="141" spans="22:23" x14ac:dyDescent="0.3">
      <c r="V141" s="146">
        <f t="shared" si="17"/>
        <v>1.340000000000001</v>
      </c>
      <c r="W141" s="146">
        <f t="shared" si="16"/>
        <v>1.7314622571501254E-2</v>
      </c>
    </row>
    <row r="142" spans="22:23" x14ac:dyDescent="0.3">
      <c r="V142" s="146">
        <f t="shared" si="17"/>
        <v>1.350000000000001</v>
      </c>
      <c r="W142" s="146">
        <f t="shared" si="16"/>
        <v>1.7569621856228377E-2</v>
      </c>
    </row>
    <row r="143" spans="22:23" x14ac:dyDescent="0.3">
      <c r="V143" s="146">
        <f t="shared" si="17"/>
        <v>1.360000000000001</v>
      </c>
      <c r="W143" s="146">
        <f t="shared" si="16"/>
        <v>1.7827663495327196E-2</v>
      </c>
    </row>
    <row r="144" spans="22:23" x14ac:dyDescent="0.3">
      <c r="V144" s="146">
        <f t="shared" si="17"/>
        <v>1.370000000000001</v>
      </c>
      <c r="W144" s="146">
        <f t="shared" si="16"/>
        <v>1.8088771376760564E-2</v>
      </c>
    </row>
    <row r="145" spans="22:23" x14ac:dyDescent="0.3">
      <c r="V145" s="146">
        <f t="shared" si="17"/>
        <v>1.380000000000001</v>
      </c>
      <c r="W145" s="146">
        <f t="shared" si="16"/>
        <v>1.8352969368208828E-2</v>
      </c>
    </row>
    <row r="146" spans="22:23" x14ac:dyDescent="0.3">
      <c r="V146" s="146">
        <f t="shared" si="17"/>
        <v>1.390000000000001</v>
      </c>
      <c r="W146" s="146">
        <f t="shared" si="16"/>
        <v>1.8620281312926156E-2</v>
      </c>
    </row>
    <row r="147" spans="22:23" x14ac:dyDescent="0.3">
      <c r="V147" s="146">
        <f t="shared" si="17"/>
        <v>1.400000000000001</v>
      </c>
      <c r="W147" s="146">
        <f t="shared" si="16"/>
        <v>1.8890731025541129E-2</v>
      </c>
    </row>
    <row r="148" spans="22:23" x14ac:dyDescent="0.3">
      <c r="V148" s="146">
        <f t="shared" si="17"/>
        <v>1.410000000000001</v>
      </c>
      <c r="W148" s="146">
        <f t="shared" si="16"/>
        <v>1.9164342287801912E-2</v>
      </c>
    </row>
    <row r="149" spans="22:23" x14ac:dyDescent="0.3">
      <c r="V149" s="146">
        <f t="shared" si="17"/>
        <v>1.420000000000001</v>
      </c>
      <c r="W149" s="146">
        <f t="shared" si="16"/>
        <v>1.9441138844266265E-2</v>
      </c>
    </row>
    <row r="150" spans="22:23" x14ac:dyDescent="0.3">
      <c r="V150" s="146">
        <f t="shared" si="17"/>
        <v>1.430000000000001</v>
      </c>
      <c r="W150" s="146">
        <f t="shared" si="16"/>
        <v>1.9721144397936291E-2</v>
      </c>
    </row>
    <row r="151" spans="22:23" x14ac:dyDescent="0.3">
      <c r="V151" s="146">
        <f t="shared" si="17"/>
        <v>1.4400000000000011</v>
      </c>
      <c r="W151" s="146">
        <f t="shared" si="16"/>
        <v>2.0004382605838672E-2</v>
      </c>
    </row>
    <row r="152" spans="22:23" x14ac:dyDescent="0.3">
      <c r="V152" s="146">
        <f t="shared" si="17"/>
        <v>1.4500000000000011</v>
      </c>
      <c r="W152" s="146">
        <f t="shared" si="16"/>
        <v>2.029087707455015E-2</v>
      </c>
    </row>
    <row r="153" spans="22:23" x14ac:dyDescent="0.3">
      <c r="V153" s="146">
        <f t="shared" si="17"/>
        <v>1.4600000000000011</v>
      </c>
      <c r="W153" s="146">
        <f t="shared" si="16"/>
        <v>2.0580651355669152E-2</v>
      </c>
    </row>
    <row r="154" spans="22:23" x14ac:dyDescent="0.3">
      <c r="V154" s="146">
        <f t="shared" si="17"/>
        <v>1.4700000000000011</v>
      </c>
      <c r="W154" s="146">
        <f t="shared" si="16"/>
        <v>2.0873728941233273E-2</v>
      </c>
    </row>
    <row r="155" spans="22:23" x14ac:dyDescent="0.3">
      <c r="V155" s="146">
        <f t="shared" si="17"/>
        <v>1.4800000000000011</v>
      </c>
      <c r="W155" s="146">
        <f t="shared" si="16"/>
        <v>2.1170133259083231E-2</v>
      </c>
    </row>
    <row r="156" spans="22:23" x14ac:dyDescent="0.3">
      <c r="V156" s="146">
        <f t="shared" si="17"/>
        <v>1.4900000000000011</v>
      </c>
      <c r="W156" s="146">
        <f t="shared" si="16"/>
        <v>2.1469887668173905E-2</v>
      </c>
    </row>
    <row r="157" spans="22:23" x14ac:dyDescent="0.3">
      <c r="V157" s="146">
        <f t="shared" si="17"/>
        <v>1.5000000000000011</v>
      </c>
      <c r="W157" s="146">
        <f t="shared" si="16"/>
        <v>2.1773015453832201E-2</v>
      </c>
    </row>
    <row r="158" spans="22:23" x14ac:dyDescent="0.3">
      <c r="V158" s="146">
        <f t="shared" si="17"/>
        <v>1.5100000000000011</v>
      </c>
      <c r="W158" s="146">
        <f t="shared" si="16"/>
        <v>2.2079539822962808E-2</v>
      </c>
    </row>
    <row r="159" spans="22:23" x14ac:dyDescent="0.3">
      <c r="V159" s="146">
        <f t="shared" si="17"/>
        <v>1.5200000000000011</v>
      </c>
      <c r="W159" s="146">
        <f t="shared" si="16"/>
        <v>2.2389483899201843E-2</v>
      </c>
    </row>
    <row r="160" spans="22:23" x14ac:dyDescent="0.3">
      <c r="V160" s="146">
        <f t="shared" si="17"/>
        <v>1.5300000000000011</v>
      </c>
      <c r="W160" s="146">
        <f t="shared" si="16"/>
        <v>2.2702870718018828E-2</v>
      </c>
    </row>
    <row r="161" spans="22:23" x14ac:dyDescent="0.3">
      <c r="V161" s="146">
        <f t="shared" si="17"/>
        <v>1.5400000000000011</v>
      </c>
      <c r="W161" s="146">
        <f t="shared" si="16"/>
        <v>2.3019723221767839E-2</v>
      </c>
    </row>
    <row r="162" spans="22:23" x14ac:dyDescent="0.3">
      <c r="V162" s="146">
        <f t="shared" si="17"/>
        <v>1.5500000000000012</v>
      </c>
      <c r="W162" s="146">
        <f t="shared" si="16"/>
        <v>2.3340064254687837E-2</v>
      </c>
    </row>
    <row r="163" spans="22:23" x14ac:dyDescent="0.3">
      <c r="V163" s="146">
        <f t="shared" si="17"/>
        <v>1.5600000000000012</v>
      </c>
      <c r="W163" s="146">
        <f t="shared" si="16"/>
        <v>2.3663916557852813E-2</v>
      </c>
    </row>
    <row r="164" spans="22:23" x14ac:dyDescent="0.3">
      <c r="V164" s="146">
        <f t="shared" si="17"/>
        <v>1.5700000000000012</v>
      </c>
      <c r="W164" s="146">
        <f t="shared" si="16"/>
        <v>2.3991302764072617E-2</v>
      </c>
    </row>
    <row r="165" spans="22:23" x14ac:dyDescent="0.3">
      <c r="V165" s="146">
        <f t="shared" si="17"/>
        <v>1.5800000000000012</v>
      </c>
      <c r="W165" s="146">
        <f t="shared" si="16"/>
        <v>2.4322245392744534E-2</v>
      </c>
    </row>
    <row r="166" spans="22:23" x14ac:dyDescent="0.3">
      <c r="V166" s="146">
        <f t="shared" si="17"/>
        <v>1.5900000000000012</v>
      </c>
      <c r="W166" s="146">
        <f t="shared" si="16"/>
        <v>2.465676684465622E-2</v>
      </c>
    </row>
    <row r="167" spans="22:23" x14ac:dyDescent="0.3">
      <c r="V167" s="146">
        <f t="shared" si="17"/>
        <v>1.6000000000000012</v>
      </c>
      <c r="W167" s="146">
        <f t="shared" si="16"/>
        <v>2.4994889396741226E-2</v>
      </c>
    </row>
    <row r="168" spans="22:23" x14ac:dyDescent="0.3">
      <c r="V168" s="146">
        <f t="shared" si="17"/>
        <v>1.6100000000000012</v>
      </c>
      <c r="W168" s="146">
        <f t="shared" si="16"/>
        <v>2.5336635196786566E-2</v>
      </c>
    </row>
    <row r="169" spans="22:23" x14ac:dyDescent="0.3">
      <c r="V169" s="146">
        <f t="shared" si="17"/>
        <v>1.6200000000000012</v>
      </c>
      <c r="W169" s="146">
        <f t="shared" si="16"/>
        <v>2.568202625809423E-2</v>
      </c>
    </row>
    <row r="170" spans="22:23" x14ac:dyDescent="0.3">
      <c r="V170" s="146">
        <f t="shared" si="17"/>
        <v>1.6300000000000012</v>
      </c>
      <c r="W170" s="146">
        <f t="shared" si="16"/>
        <v>2.6031084454096281E-2</v>
      </c>
    </row>
    <row r="171" spans="22:23" x14ac:dyDescent="0.3">
      <c r="V171" s="146">
        <f t="shared" si="17"/>
        <v>1.6400000000000012</v>
      </c>
      <c r="W171" s="146">
        <f t="shared" si="16"/>
        <v>2.6383831512924651E-2</v>
      </c>
    </row>
    <row r="172" spans="22:23" x14ac:dyDescent="0.3">
      <c r="V172" s="146">
        <f t="shared" si="17"/>
        <v>1.6500000000000012</v>
      </c>
      <c r="W172" s="146">
        <f t="shared" si="16"/>
        <v>2.6740289011936487E-2</v>
      </c>
    </row>
    <row r="173" spans="22:23" x14ac:dyDescent="0.3">
      <c r="V173" s="146">
        <f t="shared" si="17"/>
        <v>1.6600000000000013</v>
      </c>
      <c r="W173" s="146">
        <f t="shared" si="16"/>
        <v>2.7100478372195345E-2</v>
      </c>
    </row>
    <row r="174" spans="22:23" x14ac:dyDescent="0.3">
      <c r="V174" s="146">
        <f t="shared" si="17"/>
        <v>1.6700000000000013</v>
      </c>
      <c r="W174" s="146">
        <f t="shared" si="16"/>
        <v>2.7464420852909278E-2</v>
      </c>
    </row>
    <row r="175" spans="22:23" x14ac:dyDescent="0.3">
      <c r="V175" s="146">
        <f t="shared" si="17"/>
        <v>1.6800000000000013</v>
      </c>
      <c r="W175" s="146">
        <f t="shared" si="16"/>
        <v>2.783213754582638E-2</v>
      </c>
    </row>
    <row r="176" spans="22:23" x14ac:dyDescent="0.3">
      <c r="V176" s="146">
        <f t="shared" si="17"/>
        <v>1.6900000000000013</v>
      </c>
      <c r="W176" s="146">
        <f t="shared" si="16"/>
        <v>2.8203649369588839E-2</v>
      </c>
    </row>
    <row r="177" spans="22:23" x14ac:dyDescent="0.3">
      <c r="V177" s="146">
        <f t="shared" si="17"/>
        <v>1.7000000000000013</v>
      </c>
      <c r="W177" s="146">
        <f t="shared" si="16"/>
        <v>2.857897706404602E-2</v>
      </c>
    </row>
    <row r="178" spans="22:23" x14ac:dyDescent="0.3">
      <c r="V178" s="146">
        <f t="shared" si="17"/>
        <v>1.7100000000000013</v>
      </c>
      <c r="W178" s="146">
        <f t="shared" si="16"/>
        <v>2.895814118452758E-2</v>
      </c>
    </row>
    <row r="179" spans="22:23" x14ac:dyDescent="0.3">
      <c r="V179" s="146">
        <f t="shared" si="17"/>
        <v>1.7200000000000013</v>
      </c>
      <c r="W179" s="146">
        <f t="shared" si="16"/>
        <v>2.934116209607722E-2</v>
      </c>
    </row>
    <row r="180" spans="22:23" x14ac:dyDescent="0.3">
      <c r="V180" s="146">
        <f t="shared" si="17"/>
        <v>1.7300000000000013</v>
      </c>
      <c r="W180" s="146">
        <f t="shared" si="16"/>
        <v>2.9728059967648459E-2</v>
      </c>
    </row>
    <row r="181" spans="22:23" x14ac:dyDescent="0.3">
      <c r="V181" s="146">
        <f t="shared" si="17"/>
        <v>1.7400000000000013</v>
      </c>
      <c r="W181" s="146">
        <f t="shared" si="16"/>
        <v>3.011885476626271E-2</v>
      </c>
    </row>
    <row r="182" spans="22:23" x14ac:dyDescent="0.3">
      <c r="V182" s="146">
        <f t="shared" si="17"/>
        <v>1.7500000000000013</v>
      </c>
      <c r="W182" s="146">
        <f t="shared" si="16"/>
        <v>3.051356625113098E-2</v>
      </c>
    </row>
    <row r="183" spans="22:23" x14ac:dyDescent="0.3">
      <c r="V183" s="146">
        <f t="shared" si="17"/>
        <v>1.7600000000000013</v>
      </c>
      <c r="W183" s="146">
        <f t="shared" si="16"/>
        <v>3.0912213967739955E-2</v>
      </c>
    </row>
    <row r="184" spans="22:23" x14ac:dyDescent="0.3">
      <c r="V184" s="146">
        <f t="shared" si="17"/>
        <v>1.7700000000000014</v>
      </c>
      <c r="W184" s="146">
        <f t="shared" si="16"/>
        <v>3.1314817241903548E-2</v>
      </c>
    </row>
    <row r="185" spans="22:23" x14ac:dyDescent="0.3">
      <c r="V185" s="146">
        <f t="shared" si="17"/>
        <v>1.7800000000000014</v>
      </c>
      <c r="W185" s="146">
        <f t="shared" si="16"/>
        <v>3.1721395173780864E-2</v>
      </c>
    </row>
    <row r="186" spans="22:23" x14ac:dyDescent="0.3">
      <c r="V186" s="146">
        <f t="shared" si="17"/>
        <v>1.7900000000000014</v>
      </c>
      <c r="W186" s="146">
        <f t="shared" si="16"/>
        <v>3.2131966631861471E-2</v>
      </c>
    </row>
    <row r="187" spans="22:23" x14ac:dyDescent="0.3">
      <c r="V187" s="146">
        <f t="shared" si="17"/>
        <v>1.8000000000000014</v>
      </c>
      <c r="W187" s="146">
        <f t="shared" si="16"/>
        <v>3.2546550246918986E-2</v>
      </c>
    </row>
    <row r="188" spans="22:23" x14ac:dyDescent="0.3">
      <c r="V188" s="146">
        <f t="shared" si="17"/>
        <v>1.8100000000000014</v>
      </c>
      <c r="W188" s="146">
        <f t="shared" si="16"/>
        <v>3.2965164405934472E-2</v>
      </c>
    </row>
    <row r="189" spans="22:23" x14ac:dyDescent="0.3">
      <c r="V189" s="146">
        <f t="shared" si="17"/>
        <v>1.8200000000000014</v>
      </c>
      <c r="W189" s="146">
        <f t="shared" si="16"/>
        <v>3.3387827245990098E-2</v>
      </c>
    </row>
    <row r="190" spans="22:23" x14ac:dyDescent="0.3">
      <c r="V190" s="146">
        <f t="shared" si="17"/>
        <v>1.8300000000000014</v>
      </c>
      <c r="W190" s="146">
        <f t="shared" si="16"/>
        <v>3.3814556648134458E-2</v>
      </c>
    </row>
    <row r="191" spans="22:23" x14ac:dyDescent="0.3">
      <c r="V191" s="146">
        <f t="shared" si="17"/>
        <v>1.8400000000000014</v>
      </c>
      <c r="W191" s="146">
        <f t="shared" si="16"/>
        <v>3.4245370231220679E-2</v>
      </c>
    </row>
    <row r="192" spans="22:23" x14ac:dyDescent="0.3">
      <c r="V192" s="146">
        <f t="shared" si="17"/>
        <v>1.8500000000000014</v>
      </c>
      <c r="W192" s="146">
        <f t="shared" si="16"/>
        <v>3.4680285345718605E-2</v>
      </c>
    </row>
    <row r="193" spans="22:23" x14ac:dyDescent="0.3">
      <c r="V193" s="146">
        <f t="shared" si="17"/>
        <v>1.8600000000000014</v>
      </c>
      <c r="W193" s="146">
        <f t="shared" si="16"/>
        <v>3.511931906750166E-2</v>
      </c>
    </row>
    <row r="194" spans="22:23" x14ac:dyDescent="0.3">
      <c r="V194" s="146">
        <f t="shared" si="17"/>
        <v>1.8700000000000014</v>
      </c>
      <c r="W194" s="146">
        <f t="shared" si="16"/>
        <v>3.5562488191610363E-2</v>
      </c>
    </row>
    <row r="195" spans="22:23" x14ac:dyDescent="0.3">
      <c r="V195" s="146">
        <f t="shared" si="17"/>
        <v>1.8800000000000014</v>
      </c>
      <c r="W195" s="146">
        <f t="shared" si="16"/>
        <v>3.6009809225992923E-2</v>
      </c>
    </row>
    <row r="196" spans="22:23" x14ac:dyDescent="0.3">
      <c r="V196" s="146">
        <f t="shared" si="17"/>
        <v>1.8900000000000015</v>
      </c>
      <c r="W196" s="146">
        <f t="shared" si="16"/>
        <v>3.646129838522473E-2</v>
      </c>
    </row>
    <row r="197" spans="22:23" x14ac:dyDescent="0.3">
      <c r="V197" s="146">
        <f t="shared" si="17"/>
        <v>1.9000000000000015</v>
      </c>
      <c r="W197" s="146">
        <f t="shared" si="16"/>
        <v>3.6916971584207675E-2</v>
      </c>
    </row>
    <row r="198" spans="22:23" x14ac:dyDescent="0.3">
      <c r="V198" s="146">
        <f t="shared" si="17"/>
        <v>1.9100000000000015</v>
      </c>
      <c r="W198" s="146">
        <f t="shared" si="16"/>
        <v>3.7376844431850756E-2</v>
      </c>
    </row>
    <row r="199" spans="22:23" x14ac:dyDescent="0.3">
      <c r="V199" s="146">
        <f t="shared" si="17"/>
        <v>1.9200000000000015</v>
      </c>
      <c r="W199" s="146">
        <f t="shared" si="16"/>
        <v>3.7840932224732893E-2</v>
      </c>
    </row>
    <row r="200" spans="22:23" x14ac:dyDescent="0.3">
      <c r="V200" s="146">
        <f t="shared" si="17"/>
        <v>1.9300000000000015</v>
      </c>
      <c r="W200" s="146">
        <f t="shared" ref="W200:W263" si="18">_xlfn.NORM.DIST(V200,5,$I$19,FALSE)</f>
        <v>3.8309249940749891E-2</v>
      </c>
    </row>
    <row r="201" spans="22:23" x14ac:dyDescent="0.3">
      <c r="V201" s="146">
        <f t="shared" ref="V201:V264" si="19">V200+0.01</f>
        <v>1.9400000000000015</v>
      </c>
      <c r="W201" s="146">
        <f t="shared" si="18"/>
        <v>3.8781812232746259E-2</v>
      </c>
    </row>
    <row r="202" spans="22:23" x14ac:dyDescent="0.3">
      <c r="V202" s="146">
        <f t="shared" si="19"/>
        <v>1.9500000000000015</v>
      </c>
      <c r="W202" s="146">
        <f t="shared" si="18"/>
        <v>3.9258633422133572E-2</v>
      </c>
    </row>
    <row r="203" spans="22:23" x14ac:dyDescent="0.3">
      <c r="V203" s="146">
        <f t="shared" si="19"/>
        <v>1.9600000000000015</v>
      </c>
      <c r="W203" s="146">
        <f t="shared" si="18"/>
        <v>3.9739727492496719E-2</v>
      </c>
    </row>
    <row r="204" spans="22:23" x14ac:dyDescent="0.3">
      <c r="V204" s="146">
        <f t="shared" si="19"/>
        <v>1.9700000000000015</v>
      </c>
      <c r="W204" s="146">
        <f t="shared" si="18"/>
        <v>4.0225108083189312E-2</v>
      </c>
    </row>
    <row r="205" spans="22:23" x14ac:dyDescent="0.3">
      <c r="V205" s="146">
        <f t="shared" si="19"/>
        <v>1.9800000000000015</v>
      </c>
      <c r="W205" s="146">
        <f t="shared" si="18"/>
        <v>4.0714788482919921E-2</v>
      </c>
    </row>
    <row r="206" spans="22:23" x14ac:dyDescent="0.3">
      <c r="V206" s="146">
        <f t="shared" si="19"/>
        <v>1.9900000000000015</v>
      </c>
      <c r="W206" s="146">
        <f t="shared" si="18"/>
        <v>4.1208781623330061E-2</v>
      </c>
    </row>
    <row r="207" spans="22:23" x14ac:dyDescent="0.3">
      <c r="V207" s="146">
        <f t="shared" si="19"/>
        <v>2.0000000000000013</v>
      </c>
      <c r="W207" s="146">
        <f t="shared" si="18"/>
        <v>4.1707100072566096E-2</v>
      </c>
    </row>
    <row r="208" spans="22:23" x14ac:dyDescent="0.3">
      <c r="V208" s="146">
        <f t="shared" si="19"/>
        <v>2.0100000000000011</v>
      </c>
      <c r="W208" s="146">
        <f t="shared" si="18"/>
        <v>4.220975602884592E-2</v>
      </c>
    </row>
    <row r="209" spans="22:23" x14ac:dyDescent="0.3">
      <c r="V209" s="146">
        <f t="shared" si="19"/>
        <v>2.0200000000000009</v>
      </c>
      <c r="W209" s="146">
        <f t="shared" si="18"/>
        <v>4.2716761314022259E-2</v>
      </c>
    </row>
    <row r="210" spans="22:23" x14ac:dyDescent="0.3">
      <c r="V210" s="146">
        <f t="shared" si="19"/>
        <v>2.0300000000000007</v>
      </c>
      <c r="W210" s="146">
        <f t="shared" si="18"/>
        <v>4.3228127367143855E-2</v>
      </c>
    </row>
    <row r="211" spans="22:23" x14ac:dyDescent="0.3">
      <c r="V211" s="146">
        <f t="shared" si="19"/>
        <v>2.0400000000000005</v>
      </c>
      <c r="W211" s="146">
        <f t="shared" si="18"/>
        <v>4.3743865238016398E-2</v>
      </c>
    </row>
    <row r="212" spans="22:23" x14ac:dyDescent="0.3">
      <c r="V212" s="146">
        <f t="shared" si="19"/>
        <v>2.0500000000000003</v>
      </c>
      <c r="W212" s="146">
        <f t="shared" si="18"/>
        <v>4.4263985580764387E-2</v>
      </c>
    </row>
    <row r="213" spans="22:23" x14ac:dyDescent="0.3">
      <c r="V213" s="146">
        <f t="shared" si="19"/>
        <v>2.06</v>
      </c>
      <c r="W213" s="146">
        <f t="shared" si="18"/>
        <v>4.4788498647395682E-2</v>
      </c>
    </row>
    <row r="214" spans="22:23" x14ac:dyDescent="0.3">
      <c r="V214" s="146">
        <f t="shared" si="19"/>
        <v>2.0699999999999998</v>
      </c>
      <c r="W214" s="146">
        <f t="shared" si="18"/>
        <v>4.5317414281370441E-2</v>
      </c>
    </row>
    <row r="215" spans="22:23" x14ac:dyDescent="0.3">
      <c r="V215" s="146">
        <f t="shared" si="19"/>
        <v>2.0799999999999996</v>
      </c>
      <c r="W215" s="146">
        <f t="shared" si="18"/>
        <v>4.5850741911175767E-2</v>
      </c>
    </row>
    <row r="216" spans="22:23" x14ac:dyDescent="0.3">
      <c r="V216" s="146">
        <f t="shared" si="19"/>
        <v>2.0899999999999994</v>
      </c>
      <c r="W216" s="146">
        <f t="shared" si="18"/>
        <v>4.6388490543907854E-2</v>
      </c>
    </row>
    <row r="217" spans="22:23" x14ac:dyDescent="0.3">
      <c r="V217" s="146">
        <f t="shared" si="19"/>
        <v>2.0999999999999992</v>
      </c>
      <c r="W217" s="146">
        <f t="shared" si="18"/>
        <v>4.6930668758863335E-2</v>
      </c>
    </row>
    <row r="218" spans="22:23" x14ac:dyDescent="0.3">
      <c r="V218" s="146">
        <f t="shared" si="19"/>
        <v>2.109999999999999</v>
      </c>
      <c r="W218" s="146">
        <f t="shared" si="18"/>
        <v>4.7477284701141216E-2</v>
      </c>
    </row>
    <row r="219" spans="22:23" x14ac:dyDescent="0.3">
      <c r="V219" s="146">
        <f t="shared" si="19"/>
        <v>2.1199999999999988</v>
      </c>
      <c r="W219" s="146">
        <f t="shared" si="18"/>
        <v>4.8028346075257536E-2</v>
      </c>
    </row>
    <row r="220" spans="22:23" x14ac:dyDescent="0.3">
      <c r="V220" s="146">
        <f t="shared" si="19"/>
        <v>2.1299999999999986</v>
      </c>
      <c r="W220" s="146">
        <f t="shared" si="18"/>
        <v>4.8583860138773784E-2</v>
      </c>
    </row>
    <row r="221" spans="22:23" x14ac:dyDescent="0.3">
      <c r="V221" s="146">
        <f t="shared" si="19"/>
        <v>2.1399999999999983</v>
      </c>
      <c r="W221" s="146">
        <f t="shared" si="18"/>
        <v>4.9143833695941518E-2</v>
      </c>
    </row>
    <row r="222" spans="22:23" x14ac:dyDescent="0.3">
      <c r="V222" s="146">
        <f t="shared" si="19"/>
        <v>2.1499999999999981</v>
      </c>
      <c r="W222" s="146">
        <f t="shared" si="18"/>
        <v>4.9708273091364191E-2</v>
      </c>
    </row>
    <row r="223" spans="22:23" x14ac:dyDescent="0.3">
      <c r="V223" s="146">
        <f t="shared" si="19"/>
        <v>2.1599999999999979</v>
      </c>
      <c r="W223" s="146">
        <f t="shared" si="18"/>
        <v>5.0277184203678535E-2</v>
      </c>
    </row>
    <row r="224" spans="22:23" x14ac:dyDescent="0.3">
      <c r="V224" s="146">
        <f t="shared" si="19"/>
        <v>2.1699999999999977</v>
      </c>
      <c r="W224" s="146">
        <f t="shared" si="18"/>
        <v>5.085057243925678E-2</v>
      </c>
    </row>
    <row r="225" spans="22:23" x14ac:dyDescent="0.3">
      <c r="V225" s="146">
        <f t="shared" si="19"/>
        <v>2.1799999999999975</v>
      </c>
      <c r="W225" s="146">
        <f t="shared" si="18"/>
        <v>5.1428442725931771E-2</v>
      </c>
    </row>
    <row r="226" spans="22:23" x14ac:dyDescent="0.3">
      <c r="V226" s="146">
        <f t="shared" si="19"/>
        <v>2.1899999999999973</v>
      </c>
      <c r="W226" s="146">
        <f t="shared" si="18"/>
        <v>5.2010799506746509E-2</v>
      </c>
    </row>
    <row r="227" spans="22:23" x14ac:dyDescent="0.3">
      <c r="V227" s="146">
        <f t="shared" si="19"/>
        <v>2.1999999999999971</v>
      </c>
      <c r="W227" s="146">
        <f t="shared" si="18"/>
        <v>5.259764673373029E-2</v>
      </c>
    </row>
    <row r="228" spans="22:23" x14ac:dyDescent="0.3">
      <c r="V228" s="146">
        <f t="shared" si="19"/>
        <v>2.2099999999999969</v>
      </c>
      <c r="W228" s="146">
        <f t="shared" si="18"/>
        <v>5.3188987861702682E-2</v>
      </c>
    </row>
    <row r="229" spans="22:23" x14ac:dyDescent="0.3">
      <c r="V229" s="146">
        <f t="shared" si="19"/>
        <v>2.2199999999999966</v>
      </c>
      <c r="W229" s="146">
        <f t="shared" si="18"/>
        <v>5.3784825842107704E-2</v>
      </c>
    </row>
    <row r="230" spans="22:23" x14ac:dyDescent="0.3">
      <c r="V230" s="146">
        <f t="shared" si="19"/>
        <v>2.2299999999999964</v>
      </c>
      <c r="W230" s="146">
        <f t="shared" si="18"/>
        <v>5.4385163116879756E-2</v>
      </c>
    </row>
    <row r="231" spans="22:23" x14ac:dyDescent="0.3">
      <c r="V231" s="146">
        <f t="shared" si="19"/>
        <v>2.2399999999999962</v>
      </c>
      <c r="W231" s="146">
        <f t="shared" si="18"/>
        <v>5.4990001612343103E-2</v>
      </c>
    </row>
    <row r="232" spans="22:23" x14ac:dyDescent="0.3">
      <c r="V232" s="146">
        <f t="shared" si="19"/>
        <v>2.249999999999996</v>
      </c>
      <c r="W232" s="146">
        <f t="shared" si="18"/>
        <v>5.5599342733146748E-2</v>
      </c>
    </row>
    <row r="233" spans="22:23" x14ac:dyDescent="0.3">
      <c r="V233" s="146">
        <f t="shared" si="19"/>
        <v>2.2599999999999958</v>
      </c>
      <c r="W233" s="146">
        <f t="shared" si="18"/>
        <v>5.6213187356237079E-2</v>
      </c>
    </row>
    <row r="234" spans="22:23" x14ac:dyDescent="0.3">
      <c r="V234" s="146">
        <f t="shared" si="19"/>
        <v>2.2699999999999956</v>
      </c>
      <c r="W234" s="146">
        <f t="shared" si="18"/>
        <v>5.683153582486912E-2</v>
      </c>
    </row>
    <row r="235" spans="22:23" x14ac:dyDescent="0.3">
      <c r="V235" s="146">
        <f t="shared" si="19"/>
        <v>2.2799999999999954</v>
      </c>
      <c r="W235" s="146">
        <f t="shared" si="18"/>
        <v>5.7454387942659342E-2</v>
      </c>
    </row>
    <row r="236" spans="22:23" x14ac:dyDescent="0.3">
      <c r="V236" s="146">
        <f t="shared" si="19"/>
        <v>2.2899999999999952</v>
      </c>
      <c r="W236" s="146">
        <f t="shared" si="18"/>
        <v>5.8081742967681205E-2</v>
      </c>
    </row>
    <row r="237" spans="22:23" x14ac:dyDescent="0.3">
      <c r="V237" s="146">
        <f t="shared" si="19"/>
        <v>2.2999999999999949</v>
      </c>
      <c r="W237" s="146">
        <f t="shared" si="18"/>
        <v>5.8713599606605674E-2</v>
      </c>
    </row>
    <row r="238" spans="22:23" x14ac:dyDescent="0.3">
      <c r="V238" s="146">
        <f t="shared" si="19"/>
        <v>2.3099999999999947</v>
      </c>
      <c r="W238" s="146">
        <f t="shared" si="18"/>
        <v>5.9349956008888496E-2</v>
      </c>
    </row>
    <row r="239" spans="22:23" x14ac:dyDescent="0.3">
      <c r="V239" s="146">
        <f t="shared" si="19"/>
        <v>2.3199999999999945</v>
      </c>
      <c r="W239" s="146">
        <f t="shared" si="18"/>
        <v>5.9990809761006139E-2</v>
      </c>
    </row>
    <row r="240" spans="22:23" x14ac:dyDescent="0.3">
      <c r="V240" s="146">
        <f t="shared" si="19"/>
        <v>2.3299999999999943</v>
      </c>
      <c r="W240" s="146">
        <f t="shared" si="18"/>
        <v>6.0636157880742385E-2</v>
      </c>
    </row>
    <row r="241" spans="22:23" x14ac:dyDescent="0.3">
      <c r="V241" s="146">
        <f t="shared" si="19"/>
        <v>2.3399999999999941</v>
      </c>
      <c r="W241" s="146">
        <f t="shared" si="18"/>
        <v>6.1285996811527438E-2</v>
      </c>
    </row>
    <row r="242" spans="22:23" x14ac:dyDescent="0.3">
      <c r="V242" s="146">
        <f t="shared" si="19"/>
        <v>2.3499999999999939</v>
      </c>
      <c r="W242" s="146">
        <f t="shared" si="18"/>
        <v>6.1940322416831492E-2</v>
      </c>
    </row>
    <row r="243" spans="22:23" x14ac:dyDescent="0.3">
      <c r="V243" s="146">
        <f t="shared" si="19"/>
        <v>2.3599999999999937</v>
      </c>
      <c r="W243" s="146">
        <f t="shared" si="18"/>
        <v>6.2599129974614837E-2</v>
      </c>
    </row>
    <row r="244" spans="22:23" x14ac:dyDescent="0.3">
      <c r="V244" s="146">
        <f t="shared" si="19"/>
        <v>2.3699999999999934</v>
      </c>
      <c r="W244" s="146">
        <f t="shared" si="18"/>
        <v>6.326241417183609E-2</v>
      </c>
    </row>
    <row r="245" spans="22:23" x14ac:dyDescent="0.3">
      <c r="V245" s="146">
        <f t="shared" si="19"/>
        <v>2.3799999999999932</v>
      </c>
      <c r="W245" s="146">
        <f t="shared" si="18"/>
        <v>6.3930169099020953E-2</v>
      </c>
    </row>
    <row r="246" spans="22:23" x14ac:dyDescent="0.3">
      <c r="V246" s="146">
        <f t="shared" si="19"/>
        <v>2.389999999999993</v>
      </c>
      <c r="W246" s="146">
        <f t="shared" si="18"/>
        <v>6.4602388244893102E-2</v>
      </c>
    </row>
    <row r="247" spans="22:23" x14ac:dyDescent="0.3">
      <c r="V247" s="146">
        <f t="shared" si="19"/>
        <v>2.3999999999999928</v>
      </c>
      <c r="W247" s="146">
        <f t="shared" si="18"/>
        <v>6.5279064491069294E-2</v>
      </c>
    </row>
    <row r="248" spans="22:23" x14ac:dyDescent="0.3">
      <c r="V248" s="146">
        <f t="shared" si="19"/>
        <v>2.4099999999999926</v>
      </c>
      <c r="W248" s="146">
        <f t="shared" si="18"/>
        <v>6.5960190106820749E-2</v>
      </c>
    </row>
    <row r="249" spans="22:23" x14ac:dyDescent="0.3">
      <c r="V249" s="146">
        <f t="shared" si="19"/>
        <v>2.4199999999999924</v>
      </c>
      <c r="W249" s="146">
        <f t="shared" si="18"/>
        <v>6.6645756743902496E-2</v>
      </c>
    </row>
    <row r="250" spans="22:23" x14ac:dyDescent="0.3">
      <c r="V250" s="146">
        <f t="shared" si="19"/>
        <v>2.4299999999999922</v>
      </c>
      <c r="W250" s="146">
        <f t="shared" si="18"/>
        <v>6.7335755431452968E-2</v>
      </c>
    </row>
    <row r="251" spans="22:23" x14ac:dyDescent="0.3">
      <c r="V251" s="146">
        <f t="shared" si="19"/>
        <v>2.439999999999992</v>
      </c>
      <c r="W251" s="146">
        <f t="shared" si="18"/>
        <v>6.8030176570965495E-2</v>
      </c>
    </row>
    <row r="252" spans="22:23" x14ac:dyDescent="0.3">
      <c r="V252" s="146">
        <f t="shared" si="19"/>
        <v>2.4499999999999917</v>
      </c>
      <c r="W252" s="146">
        <f t="shared" si="18"/>
        <v>6.8729009931333948E-2</v>
      </c>
    </row>
    <row r="253" spans="22:23" x14ac:dyDescent="0.3">
      <c r="V253" s="146">
        <f t="shared" si="19"/>
        <v>2.4599999999999915</v>
      </c>
      <c r="W253" s="146">
        <f t="shared" si="18"/>
        <v>6.9432244643974336E-2</v>
      </c>
    </row>
    <row r="254" spans="22:23" x14ac:dyDescent="0.3">
      <c r="V254" s="146">
        <f t="shared" si="19"/>
        <v>2.4699999999999913</v>
      </c>
      <c r="W254" s="146">
        <f t="shared" si="18"/>
        <v>7.013986919802416E-2</v>
      </c>
    </row>
    <row r="255" spans="22:23" x14ac:dyDescent="0.3">
      <c r="V255" s="146">
        <f t="shared" si="19"/>
        <v>2.4799999999999911</v>
      </c>
      <c r="W255" s="146">
        <f t="shared" si="18"/>
        <v>7.0851871435622008E-2</v>
      </c>
    </row>
    <row r="256" spans="22:23" x14ac:dyDescent="0.3">
      <c r="V256" s="146">
        <f t="shared" si="19"/>
        <v>2.4899999999999909</v>
      </c>
      <c r="W256" s="146">
        <f t="shared" si="18"/>
        <v>7.1568238547268556E-2</v>
      </c>
    </row>
    <row r="257" spans="22:23" x14ac:dyDescent="0.3">
      <c r="V257" s="146">
        <f t="shared" si="19"/>
        <v>2.4999999999999907</v>
      </c>
      <c r="W257" s="146">
        <f t="shared" si="18"/>
        <v>7.2288957067271828E-2</v>
      </c>
    </row>
    <row r="258" spans="22:23" x14ac:dyDescent="0.3">
      <c r="V258" s="146">
        <f t="shared" si="19"/>
        <v>2.5099999999999905</v>
      </c>
      <c r="W258" s="146">
        <f t="shared" si="18"/>
        <v>7.3014012869277875E-2</v>
      </c>
    </row>
    <row r="259" spans="22:23" x14ac:dyDescent="0.3">
      <c r="V259" s="146">
        <f t="shared" si="19"/>
        <v>2.5199999999999902</v>
      </c>
      <c r="W259" s="146">
        <f t="shared" si="18"/>
        <v>7.3743391161889243E-2</v>
      </c>
    </row>
    <row r="260" spans="22:23" x14ac:dyDescent="0.3">
      <c r="V260" s="146">
        <f t="shared" si="19"/>
        <v>2.52999999999999</v>
      </c>
      <c r="W260" s="146">
        <f t="shared" si="18"/>
        <v>7.4477076484373142E-2</v>
      </c>
    </row>
    <row r="261" spans="22:23" x14ac:dyDescent="0.3">
      <c r="V261" s="146">
        <f t="shared" si="19"/>
        <v>2.5399999999999898</v>
      </c>
      <c r="W261" s="146">
        <f t="shared" si="18"/>
        <v>7.5215052702461177E-2</v>
      </c>
    </row>
    <row r="262" spans="22:23" x14ac:dyDescent="0.3">
      <c r="V262" s="146">
        <f t="shared" si="19"/>
        <v>2.5499999999999896</v>
      </c>
      <c r="W262" s="146">
        <f t="shared" si="18"/>
        <v>7.5957303004242513E-2</v>
      </c>
    </row>
    <row r="263" spans="22:23" x14ac:dyDescent="0.3">
      <c r="V263" s="146">
        <f t="shared" si="19"/>
        <v>2.5599999999999894</v>
      </c>
      <c r="W263" s="146">
        <f t="shared" si="18"/>
        <v>7.6703809896152428E-2</v>
      </c>
    </row>
    <row r="264" spans="22:23" x14ac:dyDescent="0.3">
      <c r="V264" s="146">
        <f t="shared" si="19"/>
        <v>2.5699999999999892</v>
      </c>
      <c r="W264" s="146">
        <f t="shared" ref="W264:W327" si="20">_xlfn.NORM.DIST(V264,5,$I$19,FALSE)</f>
        <v>7.7454555199058375E-2</v>
      </c>
    </row>
    <row r="265" spans="22:23" x14ac:dyDescent="0.3">
      <c r="V265" s="146">
        <f t="shared" ref="V265:V328" si="21">V264+0.01</f>
        <v>2.579999999999989</v>
      </c>
      <c r="W265" s="146">
        <f t="shared" si="20"/>
        <v>7.8209520044445119E-2</v>
      </c>
    </row>
    <row r="266" spans="22:23" x14ac:dyDescent="0.3">
      <c r="V266" s="146">
        <f t="shared" si="21"/>
        <v>2.5899999999999888</v>
      </c>
      <c r="W266" s="146">
        <f t="shared" si="20"/>
        <v>7.8968684870700995E-2</v>
      </c>
    </row>
    <row r="267" spans="22:23" x14ac:dyDescent="0.3">
      <c r="V267" s="146">
        <f t="shared" si="21"/>
        <v>2.5999999999999885</v>
      </c>
      <c r="W267" s="146">
        <f t="shared" si="20"/>
        <v>7.9732029419507355E-2</v>
      </c>
    </row>
    <row r="268" spans="22:23" x14ac:dyDescent="0.3">
      <c r="V268" s="146">
        <f t="shared" si="21"/>
        <v>2.6099999999999883</v>
      </c>
      <c r="W268" s="146">
        <f t="shared" si="20"/>
        <v>8.0499532732332707E-2</v>
      </c>
    </row>
    <row r="269" spans="22:23" x14ac:dyDescent="0.3">
      <c r="V269" s="146">
        <f t="shared" si="21"/>
        <v>2.6199999999999881</v>
      </c>
      <c r="W269" s="146">
        <f t="shared" si="20"/>
        <v>8.127117314703379E-2</v>
      </c>
    </row>
    <row r="270" spans="22:23" x14ac:dyDescent="0.3">
      <c r="V270" s="146">
        <f t="shared" si="21"/>
        <v>2.6299999999999879</v>
      </c>
      <c r="W270" s="146">
        <f t="shared" si="20"/>
        <v>8.2046928294564975E-2</v>
      </c>
    </row>
    <row r="271" spans="22:23" x14ac:dyDescent="0.3">
      <c r="V271" s="146">
        <f t="shared" si="21"/>
        <v>2.6399999999999877</v>
      </c>
      <c r="W271" s="146">
        <f t="shared" si="20"/>
        <v>8.2826775095798541E-2</v>
      </c>
    </row>
    <row r="272" spans="22:23" x14ac:dyDescent="0.3">
      <c r="V272" s="146">
        <f t="shared" si="21"/>
        <v>2.6499999999999875</v>
      </c>
      <c r="W272" s="146">
        <f t="shared" si="20"/>
        <v>8.3610689758456883E-2</v>
      </c>
    </row>
    <row r="273" spans="22:23" x14ac:dyDescent="0.3">
      <c r="V273" s="146">
        <f t="shared" si="21"/>
        <v>2.6599999999999873</v>
      </c>
      <c r="W273" s="146">
        <f t="shared" si="20"/>
        <v>8.4398647774158869E-2</v>
      </c>
    </row>
    <row r="274" spans="22:23" x14ac:dyDescent="0.3">
      <c r="V274" s="146">
        <f t="shared" si="21"/>
        <v>2.6699999999999871</v>
      </c>
      <c r="W274" s="146">
        <f t="shared" si="20"/>
        <v>8.5190623915582159E-2</v>
      </c>
    </row>
    <row r="275" spans="22:23" x14ac:dyDescent="0.3">
      <c r="V275" s="146">
        <f t="shared" si="21"/>
        <v>2.6799999999999868</v>
      </c>
      <c r="W275" s="146">
        <f t="shared" si="20"/>
        <v>8.5986592233743137E-2</v>
      </c>
    </row>
    <row r="276" spans="22:23" x14ac:dyDescent="0.3">
      <c r="V276" s="146">
        <f t="shared" si="21"/>
        <v>2.6899999999999866</v>
      </c>
      <c r="W276" s="146">
        <f t="shared" si="20"/>
        <v>8.6786526055396218E-2</v>
      </c>
    </row>
    <row r="277" spans="22:23" x14ac:dyDescent="0.3">
      <c r="V277" s="146">
        <f t="shared" si="21"/>
        <v>2.6999999999999864</v>
      </c>
      <c r="W277" s="146">
        <f t="shared" si="20"/>
        <v>8.7590397980554485E-2</v>
      </c>
    </row>
    <row r="278" spans="22:23" x14ac:dyDescent="0.3">
      <c r="V278" s="146">
        <f t="shared" si="21"/>
        <v>2.7099999999999862</v>
      </c>
      <c r="W278" s="146">
        <f t="shared" si="20"/>
        <v>8.8398179880133085E-2</v>
      </c>
    </row>
    <row r="279" spans="22:23" x14ac:dyDescent="0.3">
      <c r="V279" s="146">
        <f t="shared" si="21"/>
        <v>2.719999999999986</v>
      </c>
      <c r="W279" s="146">
        <f t="shared" si="20"/>
        <v>8.9209842893717126E-2</v>
      </c>
    </row>
    <row r="280" spans="22:23" x14ac:dyDescent="0.3">
      <c r="V280" s="146">
        <f t="shared" si="21"/>
        <v>2.7299999999999858</v>
      </c>
      <c r="W280" s="146">
        <f t="shared" si="20"/>
        <v>9.0025357427456335E-2</v>
      </c>
    </row>
    <row r="281" spans="22:23" x14ac:dyDescent="0.3">
      <c r="V281" s="146">
        <f t="shared" si="21"/>
        <v>2.7399999999999856</v>
      </c>
      <c r="W281" s="146">
        <f t="shared" si="20"/>
        <v>9.0844693152087166E-2</v>
      </c>
    </row>
    <row r="282" spans="22:23" x14ac:dyDescent="0.3">
      <c r="V282" s="146">
        <f t="shared" si="21"/>
        <v>2.7499999999999853</v>
      </c>
      <c r="W282" s="146">
        <f t="shared" si="20"/>
        <v>9.1667819001084824E-2</v>
      </c>
    </row>
    <row r="283" spans="22:23" x14ac:dyDescent="0.3">
      <c r="V283" s="146">
        <f t="shared" si="21"/>
        <v>2.7599999999999851</v>
      </c>
      <c r="W283" s="146">
        <f t="shared" si="20"/>
        <v>9.2494703168946549E-2</v>
      </c>
    </row>
    <row r="284" spans="22:23" x14ac:dyDescent="0.3">
      <c r="V284" s="146">
        <f t="shared" si="21"/>
        <v>2.7699999999999849</v>
      </c>
      <c r="W284" s="146">
        <f t="shared" si="20"/>
        <v>9.3325313109607663E-2</v>
      </c>
    </row>
    <row r="285" spans="22:23" x14ac:dyDescent="0.3">
      <c r="V285" s="146">
        <f t="shared" si="21"/>
        <v>2.7799999999999847</v>
      </c>
      <c r="W285" s="146">
        <f t="shared" si="20"/>
        <v>9.4159615534992122E-2</v>
      </c>
    </row>
    <row r="286" spans="22:23" x14ac:dyDescent="0.3">
      <c r="V286" s="146">
        <f t="shared" si="21"/>
        <v>2.7899999999999845</v>
      </c>
      <c r="W286" s="146">
        <f t="shared" si="20"/>
        <v>9.4997576413699172E-2</v>
      </c>
    </row>
    <row r="287" spans="22:23" x14ac:dyDescent="0.3">
      <c r="V287" s="146">
        <f t="shared" si="21"/>
        <v>2.7999999999999843</v>
      </c>
      <c r="W287" s="146">
        <f t="shared" si="20"/>
        <v>9.5839160969827378E-2</v>
      </c>
    </row>
    <row r="288" spans="22:23" x14ac:dyDescent="0.3">
      <c r="V288" s="146">
        <f t="shared" si="21"/>
        <v>2.8099999999999841</v>
      </c>
      <c r="W288" s="146">
        <f t="shared" si="20"/>
        <v>9.6684333681937934E-2</v>
      </c>
    </row>
    <row r="289" spans="22:23" x14ac:dyDescent="0.3">
      <c r="V289" s="146">
        <f t="shared" si="21"/>
        <v>2.8199999999999839</v>
      </c>
      <c r="W289" s="146">
        <f t="shared" si="20"/>
        <v>9.7533058282158289E-2</v>
      </c>
    </row>
    <row r="290" spans="22:23" x14ac:dyDescent="0.3">
      <c r="V290" s="146">
        <f t="shared" si="21"/>
        <v>2.8299999999999836</v>
      </c>
      <c r="W290" s="146">
        <f t="shared" si="20"/>
        <v>9.8385297755428092E-2</v>
      </c>
    </row>
    <row r="291" spans="22:23" x14ac:dyDescent="0.3">
      <c r="V291" s="146">
        <f t="shared" si="21"/>
        <v>2.8399999999999834</v>
      </c>
      <c r="W291" s="146">
        <f t="shared" si="20"/>
        <v>9.9241014338888267E-2</v>
      </c>
    </row>
    <row r="292" spans="22:23" x14ac:dyDescent="0.3">
      <c r="V292" s="146">
        <f t="shared" si="21"/>
        <v>2.8499999999999832</v>
      </c>
      <c r="W292" s="146">
        <f t="shared" si="20"/>
        <v>0.10010016952141521</v>
      </c>
    </row>
    <row r="293" spans="22:23" x14ac:dyDescent="0.3">
      <c r="V293" s="146">
        <f t="shared" si="21"/>
        <v>2.859999999999983</v>
      </c>
      <c r="W293" s="146">
        <f t="shared" si="20"/>
        <v>0.10096272404330112</v>
      </c>
    </row>
    <row r="294" spans="22:23" x14ac:dyDescent="0.3">
      <c r="V294" s="146">
        <f t="shared" si="21"/>
        <v>2.8699999999999828</v>
      </c>
      <c r="W294" s="146">
        <f t="shared" si="20"/>
        <v>0.10182863789608176</v>
      </c>
    </row>
    <row r="295" spans="22:23" x14ac:dyDescent="0.3">
      <c r="V295" s="146">
        <f t="shared" si="21"/>
        <v>2.8799999999999826</v>
      </c>
      <c r="W295" s="146">
        <f t="shared" si="20"/>
        <v>0.10269787032251351</v>
      </c>
    </row>
    <row r="296" spans="22:23" x14ac:dyDescent="0.3">
      <c r="V296" s="146">
        <f t="shared" si="21"/>
        <v>2.8899999999999824</v>
      </c>
      <c r="W296" s="146">
        <f t="shared" si="20"/>
        <v>0.10357037981670018</v>
      </c>
    </row>
    <row r="297" spans="22:23" x14ac:dyDescent="0.3">
      <c r="V297" s="146">
        <f t="shared" si="21"/>
        <v>2.8999999999999821</v>
      </c>
      <c r="W297" s="146">
        <f t="shared" si="20"/>
        <v>0.10444612412437167</v>
      </c>
    </row>
    <row r="298" spans="22:23" x14ac:dyDescent="0.3">
      <c r="V298" s="146">
        <f t="shared" si="21"/>
        <v>2.9099999999999819</v>
      </c>
      <c r="W298" s="146">
        <f t="shared" si="20"/>
        <v>0.10532506024331482</v>
      </c>
    </row>
    <row r="299" spans="22:23" x14ac:dyDescent="0.3">
      <c r="V299" s="146">
        <f t="shared" si="21"/>
        <v>2.9199999999999817</v>
      </c>
      <c r="W299" s="146">
        <f t="shared" si="20"/>
        <v>0.10620714442395873</v>
      </c>
    </row>
    <row r="300" spans="22:23" x14ac:dyDescent="0.3">
      <c r="V300" s="146">
        <f t="shared" si="21"/>
        <v>2.9299999999999815</v>
      </c>
      <c r="W300" s="146">
        <f t="shared" si="20"/>
        <v>0.10709233217011464</v>
      </c>
    </row>
    <row r="301" spans="22:23" x14ac:dyDescent="0.3">
      <c r="V301" s="146">
        <f t="shared" si="21"/>
        <v>2.9399999999999813</v>
      </c>
      <c r="W301" s="146">
        <f t="shared" si="20"/>
        <v>0.10798057823987214</v>
      </c>
    </row>
    <row r="302" spans="22:23" x14ac:dyDescent="0.3">
      <c r="V302" s="146">
        <f t="shared" si="21"/>
        <v>2.9499999999999811</v>
      </c>
      <c r="W302" s="146">
        <f t="shared" si="20"/>
        <v>0.10887183664665268</v>
      </c>
    </row>
    <row r="303" spans="22:23" x14ac:dyDescent="0.3">
      <c r="V303" s="146">
        <f t="shared" si="21"/>
        <v>2.9599999999999809</v>
      </c>
      <c r="W303" s="146">
        <f t="shared" si="20"/>
        <v>0.10976606066042127</v>
      </c>
    </row>
    <row r="304" spans="22:23" x14ac:dyDescent="0.3">
      <c r="V304" s="146">
        <f t="shared" si="21"/>
        <v>2.9699999999999807</v>
      </c>
      <c r="W304" s="146">
        <f t="shared" si="20"/>
        <v>0.1106632028090575</v>
      </c>
    </row>
    <row r="305" spans="22:23" x14ac:dyDescent="0.3">
      <c r="V305" s="146">
        <f t="shared" si="21"/>
        <v>2.9799999999999804</v>
      </c>
      <c r="W305" s="146">
        <f t="shared" si="20"/>
        <v>0.1115632148798871</v>
      </c>
    </row>
    <row r="306" spans="22:23" x14ac:dyDescent="0.3">
      <c r="V306" s="146">
        <f t="shared" si="21"/>
        <v>2.9899999999999802</v>
      </c>
      <c r="W306" s="146">
        <f t="shared" si="20"/>
        <v>0.11246604792137441</v>
      </c>
    </row>
    <row r="307" spans="22:23" x14ac:dyDescent="0.3">
      <c r="V307" s="146">
        <f t="shared" si="21"/>
        <v>2.99999999999998</v>
      </c>
      <c r="W307" s="146">
        <f t="shared" si="20"/>
        <v>0.11337165224497733</v>
      </c>
    </row>
    <row r="308" spans="22:23" x14ac:dyDescent="0.3">
      <c r="V308" s="146">
        <f t="shared" si="21"/>
        <v>3.0099999999999798</v>
      </c>
      <c r="W308" s="146">
        <f t="shared" si="20"/>
        <v>0.11427997742716506</v>
      </c>
    </row>
    <row r="309" spans="22:23" x14ac:dyDescent="0.3">
      <c r="V309" s="146">
        <f t="shared" si="21"/>
        <v>3.0199999999999796</v>
      </c>
      <c r="W309" s="146">
        <f t="shared" si="20"/>
        <v>0.11519097231159987</v>
      </c>
    </row>
    <row r="310" spans="22:23" x14ac:dyDescent="0.3">
      <c r="V310" s="146">
        <f t="shared" si="21"/>
        <v>3.0299999999999794</v>
      </c>
      <c r="W310" s="146">
        <f t="shared" si="20"/>
        <v>0.1161045850114836</v>
      </c>
    </row>
    <row r="311" spans="22:23" x14ac:dyDescent="0.3">
      <c r="V311" s="146">
        <f t="shared" si="21"/>
        <v>3.0399999999999792</v>
      </c>
      <c r="W311" s="146">
        <f t="shared" si="20"/>
        <v>0.11702076291206931</v>
      </c>
    </row>
    <row r="312" spans="22:23" x14ac:dyDescent="0.3">
      <c r="V312" s="146">
        <f t="shared" si="21"/>
        <v>3.049999999999979</v>
      </c>
      <c r="W312" s="146">
        <f t="shared" si="20"/>
        <v>0.11793945267333937</v>
      </c>
    </row>
    <row r="313" spans="22:23" x14ac:dyDescent="0.3">
      <c r="V313" s="146">
        <f t="shared" si="21"/>
        <v>3.0599999999999787</v>
      </c>
      <c r="W313" s="146">
        <f t="shared" si="20"/>
        <v>0.11886060023285014</v>
      </c>
    </row>
    <row r="314" spans="22:23" x14ac:dyDescent="0.3">
      <c r="V314" s="146">
        <f t="shared" si="21"/>
        <v>3.0699999999999785</v>
      </c>
      <c r="W314" s="146">
        <f t="shared" si="20"/>
        <v>0.11978415080874417</v>
      </c>
    </row>
    <row r="315" spans="22:23" x14ac:dyDescent="0.3">
      <c r="V315" s="146">
        <f t="shared" si="21"/>
        <v>3.0799999999999783</v>
      </c>
      <c r="W315" s="146">
        <f t="shared" si="20"/>
        <v>0.12071004890293044</v>
      </c>
    </row>
    <row r="316" spans="22:23" x14ac:dyDescent="0.3">
      <c r="V316" s="146">
        <f t="shared" si="21"/>
        <v>3.0899999999999781</v>
      </c>
      <c r="W316" s="146">
        <f t="shared" si="20"/>
        <v>0.12163823830443325</v>
      </c>
    </row>
    <row r="317" spans="22:23" x14ac:dyDescent="0.3">
      <c r="V317" s="146">
        <f t="shared" si="21"/>
        <v>3.0999999999999779</v>
      </c>
      <c r="W317" s="146">
        <f t="shared" si="20"/>
        <v>0.1225686620929099</v>
      </c>
    </row>
    <row r="318" spans="22:23" x14ac:dyDescent="0.3">
      <c r="V318" s="146">
        <f t="shared" si="21"/>
        <v>3.1099999999999777</v>
      </c>
      <c r="W318" s="146">
        <f t="shared" si="20"/>
        <v>0.12350126264233822</v>
      </c>
    </row>
    <row r="319" spans="22:23" x14ac:dyDescent="0.3">
      <c r="V319" s="146">
        <f t="shared" si="21"/>
        <v>3.1199999999999775</v>
      </c>
      <c r="W319" s="146">
        <f t="shared" si="20"/>
        <v>0.124435981624874</v>
      </c>
    </row>
    <row r="320" spans="22:23" x14ac:dyDescent="0.3">
      <c r="V320" s="146">
        <f t="shared" si="21"/>
        <v>3.1299999999999772</v>
      </c>
      <c r="W320" s="146">
        <f t="shared" si="20"/>
        <v>0.12537276001487849</v>
      </c>
    </row>
    <row r="321" spans="22:23" x14ac:dyDescent="0.3">
      <c r="V321" s="146">
        <f t="shared" si="21"/>
        <v>3.139999999999977</v>
      </c>
      <c r="W321" s="146">
        <f t="shared" si="20"/>
        <v>0.12631153809311682</v>
      </c>
    </row>
    <row r="322" spans="22:23" x14ac:dyDescent="0.3">
      <c r="V322" s="146">
        <f t="shared" si="21"/>
        <v>3.1499999999999768</v>
      </c>
      <c r="W322" s="146">
        <f t="shared" si="20"/>
        <v>0.12725225545112734</v>
      </c>
    </row>
    <row r="323" spans="22:23" x14ac:dyDescent="0.3">
      <c r="V323" s="146">
        <f t="shared" si="21"/>
        <v>3.1599999999999766</v>
      </c>
      <c r="W323" s="146">
        <f t="shared" si="20"/>
        <v>0.12819485099576183</v>
      </c>
    </row>
    <row r="324" spans="22:23" x14ac:dyDescent="0.3">
      <c r="V324" s="146">
        <f t="shared" si="21"/>
        <v>3.1699999999999764</v>
      </c>
      <c r="W324" s="146">
        <f t="shared" si="20"/>
        <v>0.12913926295389744</v>
      </c>
    </row>
    <row r="325" spans="22:23" x14ac:dyDescent="0.3">
      <c r="V325" s="146">
        <f t="shared" si="21"/>
        <v>3.1799999999999762</v>
      </c>
      <c r="W325" s="146">
        <f t="shared" si="20"/>
        <v>0.13008542887731991</v>
      </c>
    </row>
    <row r="326" spans="22:23" x14ac:dyDescent="0.3">
      <c r="V326" s="146">
        <f t="shared" si="21"/>
        <v>3.189999999999976</v>
      </c>
      <c r="W326" s="146">
        <f t="shared" si="20"/>
        <v>0.13103328564777844</v>
      </c>
    </row>
    <row r="327" spans="22:23" x14ac:dyDescent="0.3">
      <c r="V327" s="146">
        <f t="shared" si="21"/>
        <v>3.1999999999999758</v>
      </c>
      <c r="W327" s="146">
        <f t="shared" si="20"/>
        <v>0.13198276948221185</v>
      </c>
    </row>
    <row r="328" spans="22:23" x14ac:dyDescent="0.3">
      <c r="V328" s="146">
        <f t="shared" si="21"/>
        <v>3.2099999999999755</v>
      </c>
      <c r="W328" s="146">
        <f t="shared" ref="W328:W391" si="22">_xlfn.NORM.DIST(V328,5,$I$19,FALSE)</f>
        <v>0.13293381593814715</v>
      </c>
    </row>
    <row r="329" spans="22:23" x14ac:dyDescent="0.3">
      <c r="V329" s="146">
        <f t="shared" ref="V329:V392" si="23">V328+0.01</f>
        <v>3.2199999999999753</v>
      </c>
      <c r="W329" s="146">
        <f t="shared" si="22"/>
        <v>0.13388635991926898</v>
      </c>
    </row>
    <row r="330" spans="22:23" x14ac:dyDescent="0.3">
      <c r="V330" s="146">
        <f t="shared" si="23"/>
        <v>3.2299999999999751</v>
      </c>
      <c r="W330" s="146">
        <f t="shared" si="22"/>
        <v>0.13484033568116063</v>
      </c>
    </row>
    <row r="331" spans="22:23" x14ac:dyDescent="0.3">
      <c r="V331" s="146">
        <f t="shared" si="23"/>
        <v>3.2399999999999749</v>
      </c>
      <c r="W331" s="146">
        <f t="shared" si="22"/>
        <v>0.13579567683721694</v>
      </c>
    </row>
    <row r="332" spans="22:23" x14ac:dyDescent="0.3">
      <c r="V332" s="146">
        <f t="shared" si="23"/>
        <v>3.2499999999999747</v>
      </c>
      <c r="W332" s="146">
        <f t="shared" si="22"/>
        <v>0.13675231636472746</v>
      </c>
    </row>
    <row r="333" spans="22:23" x14ac:dyDescent="0.3">
      <c r="V333" s="146">
        <f t="shared" si="23"/>
        <v>3.2599999999999745</v>
      </c>
      <c r="W333" s="146">
        <f t="shared" si="22"/>
        <v>0.13771018661113119</v>
      </c>
    </row>
    <row r="334" spans="22:23" x14ac:dyDescent="0.3">
      <c r="V334" s="146">
        <f t="shared" si="23"/>
        <v>3.2699999999999743</v>
      </c>
      <c r="W334" s="146">
        <f t="shared" si="22"/>
        <v>0.13866921930044188</v>
      </c>
    </row>
    <row r="335" spans="22:23" x14ac:dyDescent="0.3">
      <c r="V335" s="146">
        <f t="shared" si="23"/>
        <v>3.279999999999974</v>
      </c>
      <c r="W335" s="146">
        <f t="shared" si="22"/>
        <v>0.13962934553984307</v>
      </c>
    </row>
    <row r="336" spans="22:23" x14ac:dyDescent="0.3">
      <c r="V336" s="146">
        <f t="shared" si="23"/>
        <v>3.2899999999999738</v>
      </c>
      <c r="W336" s="146">
        <f t="shared" si="22"/>
        <v>0.14059049582645339</v>
      </c>
    </row>
    <row r="337" spans="22:23" x14ac:dyDescent="0.3">
      <c r="V337" s="146">
        <f t="shared" si="23"/>
        <v>3.2999999999999736</v>
      </c>
      <c r="W337" s="146">
        <f t="shared" si="22"/>
        <v>0.14155260005426143</v>
      </c>
    </row>
    <row r="338" spans="22:23" x14ac:dyDescent="0.3">
      <c r="V338" s="146">
        <f t="shared" si="23"/>
        <v>3.3099999999999734</v>
      </c>
      <c r="W338" s="146">
        <f t="shared" si="22"/>
        <v>0.14251558752122911</v>
      </c>
    </row>
    <row r="339" spans="22:23" x14ac:dyDescent="0.3">
      <c r="V339" s="146">
        <f t="shared" si="23"/>
        <v>3.3199999999999732</v>
      </c>
      <c r="W339" s="146">
        <f t="shared" si="22"/>
        <v>0.14347938693656342</v>
      </c>
    </row>
    <row r="340" spans="22:23" x14ac:dyDescent="0.3">
      <c r="V340" s="146">
        <f t="shared" si="23"/>
        <v>3.329999999999973</v>
      </c>
      <c r="W340" s="146">
        <f t="shared" si="22"/>
        <v>0.14444392642815643</v>
      </c>
    </row>
    <row r="341" spans="22:23" x14ac:dyDescent="0.3">
      <c r="V341" s="146">
        <f t="shared" si="23"/>
        <v>3.3399999999999728</v>
      </c>
      <c r="W341" s="146">
        <f t="shared" si="22"/>
        <v>0.14540913355019189</v>
      </c>
    </row>
    <row r="342" spans="22:23" x14ac:dyDescent="0.3">
      <c r="V342" s="146">
        <f t="shared" si="23"/>
        <v>3.3499999999999726</v>
      </c>
      <c r="W342" s="146">
        <f t="shared" si="22"/>
        <v>0.14637493529091838</v>
      </c>
    </row>
    <row r="343" spans="22:23" x14ac:dyDescent="0.3">
      <c r="V343" s="146">
        <f t="shared" si="23"/>
        <v>3.3599999999999723</v>
      </c>
      <c r="W343" s="146">
        <f t="shared" si="22"/>
        <v>0.14734125808058829</v>
      </c>
    </row>
    <row r="344" spans="22:23" x14ac:dyDescent="0.3">
      <c r="V344" s="146">
        <f t="shared" si="23"/>
        <v>3.3699999999999721</v>
      </c>
      <c r="W344" s="146">
        <f t="shared" si="22"/>
        <v>0.14830802779956154</v>
      </c>
    </row>
    <row r="345" spans="22:23" x14ac:dyDescent="0.3">
      <c r="V345" s="146">
        <f t="shared" si="23"/>
        <v>3.3799999999999719</v>
      </c>
      <c r="W345" s="146">
        <f t="shared" si="22"/>
        <v>0.14927516978657315</v>
      </c>
    </row>
    <row r="346" spans="22:23" x14ac:dyDescent="0.3">
      <c r="V346" s="146">
        <f t="shared" si="23"/>
        <v>3.3899999999999717</v>
      </c>
      <c r="W346" s="146">
        <f t="shared" si="22"/>
        <v>0.15024260884716414</v>
      </c>
    </row>
    <row r="347" spans="22:23" x14ac:dyDescent="0.3">
      <c r="V347" s="146">
        <f t="shared" si="23"/>
        <v>3.3999999999999715</v>
      </c>
      <c r="W347" s="146">
        <f t="shared" si="22"/>
        <v>0.15121026926227449</v>
      </c>
    </row>
    <row r="348" spans="22:23" x14ac:dyDescent="0.3">
      <c r="V348" s="146">
        <f t="shared" si="23"/>
        <v>3.4099999999999713</v>
      </c>
      <c r="W348" s="146">
        <f t="shared" si="22"/>
        <v>0.15217807479699716</v>
      </c>
    </row>
    <row r="349" spans="22:23" x14ac:dyDescent="0.3">
      <c r="V349" s="146">
        <f t="shared" si="23"/>
        <v>3.4199999999999711</v>
      </c>
      <c r="W349" s="146">
        <f t="shared" si="22"/>
        <v>0.15314594870949216</v>
      </c>
    </row>
    <row r="350" spans="22:23" x14ac:dyDescent="0.3">
      <c r="V350" s="146">
        <f t="shared" si="23"/>
        <v>3.4299999999999708</v>
      </c>
      <c r="W350" s="146">
        <f t="shared" si="22"/>
        <v>0.1541138137600597</v>
      </c>
    </row>
    <row r="351" spans="22:23" x14ac:dyDescent="0.3">
      <c r="V351" s="146">
        <f t="shared" si="23"/>
        <v>3.4399999999999706</v>
      </c>
      <c r="W351" s="146">
        <f t="shared" si="22"/>
        <v>0.15508159222037091</v>
      </c>
    </row>
    <row r="352" spans="22:23" x14ac:dyDescent="0.3">
      <c r="V352" s="146">
        <f t="shared" si="23"/>
        <v>3.4499999999999704</v>
      </c>
      <c r="W352" s="146">
        <f t="shared" si="22"/>
        <v>0.15604920588285526</v>
      </c>
    </row>
    <row r="353" spans="22:23" x14ac:dyDescent="0.3">
      <c r="V353" s="146">
        <f t="shared" si="23"/>
        <v>3.4599999999999702</v>
      </c>
      <c r="W353" s="146">
        <f t="shared" si="22"/>
        <v>0.15701657607024316</v>
      </c>
    </row>
    <row r="354" spans="22:23" x14ac:dyDescent="0.3">
      <c r="V354" s="146">
        <f t="shared" si="23"/>
        <v>3.46999999999997</v>
      </c>
      <c r="W354" s="146">
        <f t="shared" si="22"/>
        <v>0.15798362364526281</v>
      </c>
    </row>
    <row r="355" spans="22:23" x14ac:dyDescent="0.3">
      <c r="V355" s="146">
        <f t="shared" si="23"/>
        <v>3.4799999999999698</v>
      </c>
      <c r="W355" s="146">
        <f t="shared" si="22"/>
        <v>0.158950269020489</v>
      </c>
    </row>
    <row r="356" spans="22:23" x14ac:dyDescent="0.3">
      <c r="V356" s="146">
        <f t="shared" si="23"/>
        <v>3.4899999999999696</v>
      </c>
      <c r="W356" s="146">
        <f t="shared" si="22"/>
        <v>0.15991643216834389</v>
      </c>
    </row>
    <row r="357" spans="22:23" x14ac:dyDescent="0.3">
      <c r="V357" s="146">
        <f t="shared" si="23"/>
        <v>3.4999999999999694</v>
      </c>
      <c r="W357" s="146">
        <f t="shared" si="22"/>
        <v>0.16088203263124684</v>
      </c>
    </row>
    <row r="358" spans="22:23" x14ac:dyDescent="0.3">
      <c r="V358" s="146">
        <f t="shared" si="23"/>
        <v>3.5099999999999691</v>
      </c>
      <c r="W358" s="146">
        <f t="shared" si="22"/>
        <v>0.16184698953191268</v>
      </c>
    </row>
    <row r="359" spans="22:23" x14ac:dyDescent="0.3">
      <c r="V359" s="146">
        <f t="shared" si="23"/>
        <v>3.5199999999999689</v>
      </c>
      <c r="W359" s="146">
        <f t="shared" si="22"/>
        <v>0.16281122158379646</v>
      </c>
    </row>
    <row r="360" spans="22:23" x14ac:dyDescent="0.3">
      <c r="V360" s="146">
        <f t="shared" si="23"/>
        <v>3.5299999999999687</v>
      </c>
      <c r="W360" s="146">
        <f t="shared" si="22"/>
        <v>0.16377464710168341</v>
      </c>
    </row>
    <row r="361" spans="22:23" x14ac:dyDescent="0.3">
      <c r="V361" s="146">
        <f t="shared" si="23"/>
        <v>3.5399999999999685</v>
      </c>
      <c r="W361" s="146">
        <f t="shared" si="22"/>
        <v>0.16473718401242163</v>
      </c>
    </row>
    <row r="362" spans="22:23" x14ac:dyDescent="0.3">
      <c r="V362" s="146">
        <f t="shared" si="23"/>
        <v>3.5499999999999683</v>
      </c>
      <c r="W362" s="146">
        <f t="shared" si="22"/>
        <v>0.16569874986579683</v>
      </c>
    </row>
    <row r="363" spans="22:23" x14ac:dyDescent="0.3">
      <c r="V363" s="146">
        <f t="shared" si="23"/>
        <v>3.5599999999999681</v>
      </c>
      <c r="W363" s="146">
        <f t="shared" si="22"/>
        <v>0.16665926184554672</v>
      </c>
    </row>
    <row r="364" spans="22:23" x14ac:dyDescent="0.3">
      <c r="V364" s="146">
        <f t="shared" si="23"/>
        <v>3.5699999999999679</v>
      </c>
      <c r="W364" s="146">
        <f t="shared" si="22"/>
        <v>0.16761863678051317</v>
      </c>
    </row>
    <row r="365" spans="22:23" x14ac:dyDescent="0.3">
      <c r="V365" s="146">
        <f t="shared" si="23"/>
        <v>3.5799999999999677</v>
      </c>
      <c r="W365" s="146">
        <f t="shared" si="22"/>
        <v>0.16857679115593047</v>
      </c>
    </row>
    <row r="366" spans="22:23" x14ac:dyDescent="0.3">
      <c r="V366" s="146">
        <f t="shared" si="23"/>
        <v>3.5899999999999674</v>
      </c>
      <c r="W366" s="146">
        <f t="shared" si="22"/>
        <v>0.16953364112484787</v>
      </c>
    </row>
    <row r="367" spans="22:23" x14ac:dyDescent="0.3">
      <c r="V367" s="146">
        <f t="shared" si="23"/>
        <v>3.5999999999999672</v>
      </c>
      <c r="W367" s="146">
        <f t="shared" si="22"/>
        <v>0.1704891025196841</v>
      </c>
    </row>
    <row r="368" spans="22:23" x14ac:dyDescent="0.3">
      <c r="V368" s="146">
        <f t="shared" si="23"/>
        <v>3.609999999999967</v>
      </c>
      <c r="W368" s="146">
        <f t="shared" si="22"/>
        <v>0.17144309086391205</v>
      </c>
    </row>
    <row r="369" spans="22:23" x14ac:dyDescent="0.3">
      <c r="V369" s="146">
        <f t="shared" si="23"/>
        <v>3.6199999999999668</v>
      </c>
      <c r="W369" s="146">
        <f t="shared" si="22"/>
        <v>0.1723955213838716</v>
      </c>
    </row>
    <row r="370" spans="22:23" x14ac:dyDescent="0.3">
      <c r="V370" s="146">
        <f t="shared" si="23"/>
        <v>3.6299999999999666</v>
      </c>
      <c r="W370" s="146">
        <f t="shared" si="22"/>
        <v>0.17334630902070822</v>
      </c>
    </row>
    <row r="371" spans="22:23" x14ac:dyDescent="0.3">
      <c r="V371" s="146">
        <f t="shared" si="23"/>
        <v>3.6399999999999664</v>
      </c>
      <c r="W371" s="146">
        <f t="shared" si="22"/>
        <v>0.17429536844243548</v>
      </c>
    </row>
    <row r="372" spans="22:23" x14ac:dyDescent="0.3">
      <c r="V372" s="146">
        <f t="shared" si="23"/>
        <v>3.6499999999999662</v>
      </c>
      <c r="W372" s="146">
        <f t="shared" si="22"/>
        <v>0.17524261405611885</v>
      </c>
    </row>
    <row r="373" spans="22:23" x14ac:dyDescent="0.3">
      <c r="V373" s="146">
        <f t="shared" si="23"/>
        <v>3.6599999999999659</v>
      </c>
      <c r="W373" s="146">
        <f t="shared" si="22"/>
        <v>0.17618796002017922</v>
      </c>
    </row>
    <row r="374" spans="22:23" x14ac:dyDescent="0.3">
      <c r="V374" s="146">
        <f t="shared" si="23"/>
        <v>3.6699999999999657</v>
      </c>
      <c r="W374" s="146">
        <f t="shared" si="22"/>
        <v>0.17713132025681294</v>
      </c>
    </row>
    <row r="375" spans="22:23" x14ac:dyDescent="0.3">
      <c r="V375" s="146">
        <f t="shared" si="23"/>
        <v>3.6799999999999655</v>
      </c>
      <c r="W375" s="146">
        <f t="shared" si="22"/>
        <v>0.17807260846452672</v>
      </c>
    </row>
    <row r="376" spans="22:23" x14ac:dyDescent="0.3">
      <c r="V376" s="146">
        <f t="shared" si="23"/>
        <v>3.6899999999999653</v>
      </c>
      <c r="W376" s="146">
        <f t="shared" si="22"/>
        <v>0.17901173813078475</v>
      </c>
    </row>
    <row r="377" spans="22:23" x14ac:dyDescent="0.3">
      <c r="V377" s="146">
        <f t="shared" si="23"/>
        <v>3.6999999999999651</v>
      </c>
      <c r="W377" s="146">
        <f t="shared" si="22"/>
        <v>0.17994862254476546</v>
      </c>
    </row>
    <row r="378" spans="22:23" x14ac:dyDescent="0.3">
      <c r="V378" s="146">
        <f t="shared" si="23"/>
        <v>3.7099999999999649</v>
      </c>
      <c r="W378" s="146">
        <f t="shared" si="22"/>
        <v>0.18088317481022578</v>
      </c>
    </row>
    <row r="379" spans="22:23" x14ac:dyDescent="0.3">
      <c r="V379" s="146">
        <f t="shared" si="23"/>
        <v>3.7199999999999647</v>
      </c>
      <c r="W379" s="146">
        <f t="shared" si="22"/>
        <v>0.18181530785847005</v>
      </c>
    </row>
    <row r="380" spans="22:23" x14ac:dyDescent="0.3">
      <c r="V380" s="146">
        <f t="shared" si="23"/>
        <v>3.7299999999999645</v>
      </c>
      <c r="W380" s="146">
        <f t="shared" si="22"/>
        <v>0.18274493446142101</v>
      </c>
    </row>
    <row r="381" spans="22:23" x14ac:dyDescent="0.3">
      <c r="V381" s="146">
        <f t="shared" si="23"/>
        <v>3.7399999999999642</v>
      </c>
      <c r="W381" s="146">
        <f t="shared" si="22"/>
        <v>0.18367196724479054</v>
      </c>
    </row>
    <row r="382" spans="22:23" x14ac:dyDescent="0.3">
      <c r="V382" s="146">
        <f t="shared" si="23"/>
        <v>3.749999999999964</v>
      </c>
      <c r="W382" s="146">
        <f t="shared" si="22"/>
        <v>0.1845963187013473</v>
      </c>
    </row>
    <row r="383" spans="22:23" x14ac:dyDescent="0.3">
      <c r="V383" s="146">
        <f t="shared" si="23"/>
        <v>3.7599999999999638</v>
      </c>
      <c r="W383" s="146">
        <f t="shared" si="22"/>
        <v>0.18551790120427852</v>
      </c>
    </row>
    <row r="384" spans="22:23" x14ac:dyDescent="0.3">
      <c r="V384" s="146">
        <f t="shared" si="23"/>
        <v>3.7699999999999636</v>
      </c>
      <c r="W384" s="146">
        <f t="shared" si="22"/>
        <v>0.18643662702064343</v>
      </c>
    </row>
    <row r="385" spans="22:23" x14ac:dyDescent="0.3">
      <c r="V385" s="146">
        <f t="shared" si="23"/>
        <v>3.7799999999999634</v>
      </c>
      <c r="W385" s="146">
        <f t="shared" si="22"/>
        <v>0.18735240832491501</v>
      </c>
    </row>
    <row r="386" spans="22:23" x14ac:dyDescent="0.3">
      <c r="V386" s="146">
        <f t="shared" si="23"/>
        <v>3.7899999999999632</v>
      </c>
      <c r="W386" s="146">
        <f t="shared" si="22"/>
        <v>0.18826515721260825</v>
      </c>
    </row>
    <row r="387" spans="22:23" x14ac:dyDescent="0.3">
      <c r="V387" s="146">
        <f t="shared" si="23"/>
        <v>3.799999999999963</v>
      </c>
      <c r="W387" s="146">
        <f t="shared" si="22"/>
        <v>0.18917478571399096</v>
      </c>
    </row>
    <row r="388" spans="22:23" x14ac:dyDescent="0.3">
      <c r="V388" s="146">
        <f t="shared" si="23"/>
        <v>3.8099999999999627</v>
      </c>
      <c r="W388" s="146">
        <f t="shared" si="22"/>
        <v>0.1900812058078748</v>
      </c>
    </row>
    <row r="389" spans="22:23" x14ac:dyDescent="0.3">
      <c r="V389" s="146">
        <f t="shared" si="23"/>
        <v>3.8199999999999625</v>
      </c>
      <c r="W389" s="146">
        <f t="shared" si="22"/>
        <v>0.19098432943548382</v>
      </c>
    </row>
    <row r="390" spans="22:23" x14ac:dyDescent="0.3">
      <c r="V390" s="146">
        <f t="shared" si="23"/>
        <v>3.8299999999999623</v>
      </c>
      <c r="W390" s="146">
        <f t="shared" si="22"/>
        <v>0.19188406851439699</v>
      </c>
    </row>
    <row r="391" spans="22:23" x14ac:dyDescent="0.3">
      <c r="V391" s="146">
        <f t="shared" si="23"/>
        <v>3.8399999999999621</v>
      </c>
      <c r="W391" s="146">
        <f t="shared" si="22"/>
        <v>0.19278033495256197</v>
      </c>
    </row>
    <row r="392" spans="22:23" x14ac:dyDescent="0.3">
      <c r="V392" s="146">
        <f t="shared" si="23"/>
        <v>3.8499999999999619</v>
      </c>
      <c r="W392" s="146">
        <f t="shared" ref="W392:W455" si="24">_xlfn.NORM.DIST(V392,5,$I$19,FALSE)</f>
        <v>0.19367304066237742</v>
      </c>
    </row>
    <row r="393" spans="22:23" x14ac:dyDescent="0.3">
      <c r="V393" s="146">
        <f t="shared" ref="V393:V456" si="25">V392+0.01</f>
        <v>3.8599999999999617</v>
      </c>
      <c r="W393" s="146">
        <f t="shared" si="24"/>
        <v>0.19456209757484008</v>
      </c>
    </row>
    <row r="394" spans="22:23" x14ac:dyDescent="0.3">
      <c r="V394" s="146">
        <f t="shared" si="25"/>
        <v>3.8699999999999615</v>
      </c>
      <c r="W394" s="146">
        <f t="shared" si="24"/>
        <v>0.19544741765375423</v>
      </c>
    </row>
    <row r="395" spans="22:23" x14ac:dyDescent="0.3">
      <c r="V395" s="146">
        <f t="shared" si="25"/>
        <v>3.8799999999999613</v>
      </c>
      <c r="W395" s="146">
        <f t="shared" si="24"/>
        <v>0.19632891290999999</v>
      </c>
    </row>
    <row r="396" spans="22:23" x14ac:dyDescent="0.3">
      <c r="V396" s="146">
        <f t="shared" si="25"/>
        <v>3.889999999999961</v>
      </c>
      <c r="W396" s="146">
        <f t="shared" si="24"/>
        <v>0.19720649541585711</v>
      </c>
    </row>
    <row r="397" spans="22:23" x14ac:dyDescent="0.3">
      <c r="V397" s="146">
        <f t="shared" si="25"/>
        <v>3.8999999999999608</v>
      </c>
      <c r="W397" s="146">
        <f t="shared" si="24"/>
        <v>0.19808007731938201</v>
      </c>
    </row>
    <row r="398" spans="22:23" x14ac:dyDescent="0.3">
      <c r="V398" s="146">
        <f t="shared" si="25"/>
        <v>3.9099999999999606</v>
      </c>
      <c r="W398" s="146">
        <f t="shared" si="24"/>
        <v>0.19894957085883341</v>
      </c>
    </row>
    <row r="399" spans="22:23" x14ac:dyDescent="0.3">
      <c r="V399" s="146">
        <f t="shared" si="25"/>
        <v>3.9199999999999604</v>
      </c>
      <c r="W399" s="146">
        <f t="shared" si="24"/>
        <v>0.19981488837714473</v>
      </c>
    </row>
    <row r="400" spans="22:23" x14ac:dyDescent="0.3">
      <c r="V400" s="146">
        <f t="shared" si="25"/>
        <v>3.9299999999999602</v>
      </c>
      <c r="W400" s="146">
        <f t="shared" si="24"/>
        <v>0.20067594233643873</v>
      </c>
    </row>
    <row r="401" spans="22:23" x14ac:dyDescent="0.3">
      <c r="V401" s="146">
        <f t="shared" si="25"/>
        <v>3.93999999999996</v>
      </c>
      <c r="W401" s="146">
        <f t="shared" si="24"/>
        <v>0.20153264533258219</v>
      </c>
    </row>
    <row r="402" spans="22:23" x14ac:dyDescent="0.3">
      <c r="V402" s="146">
        <f t="shared" si="25"/>
        <v>3.9499999999999598</v>
      </c>
      <c r="W402" s="146">
        <f t="shared" si="24"/>
        <v>0.20238491010977661</v>
      </c>
    </row>
    <row r="403" spans="22:23" x14ac:dyDescent="0.3">
      <c r="V403" s="146">
        <f t="shared" si="25"/>
        <v>3.9599999999999596</v>
      </c>
      <c r="W403" s="146">
        <f t="shared" si="24"/>
        <v>0.20323264957518161</v>
      </c>
    </row>
    <row r="404" spans="22:23" x14ac:dyDescent="0.3">
      <c r="V404" s="146">
        <f t="shared" si="25"/>
        <v>3.9699999999999593</v>
      </c>
      <c r="W404" s="146">
        <f t="shared" si="24"/>
        <v>0.20407577681356809</v>
      </c>
    </row>
    <row r="405" spans="22:23" x14ac:dyDescent="0.3">
      <c r="V405" s="146">
        <f t="shared" si="25"/>
        <v>3.9799999999999591</v>
      </c>
      <c r="W405" s="146">
        <f t="shared" si="24"/>
        <v>0.20491420510199704</v>
      </c>
    </row>
    <row r="406" spans="22:23" x14ac:dyDescent="0.3">
      <c r="V406" s="146">
        <f t="shared" si="25"/>
        <v>3.9899999999999589</v>
      </c>
      <c r="W406" s="146">
        <f t="shared" si="24"/>
        <v>0.20574784792452164</v>
      </c>
    </row>
    <row r="407" spans="22:23" x14ac:dyDescent="0.3">
      <c r="V407" s="146">
        <f t="shared" si="25"/>
        <v>3.9999999999999587</v>
      </c>
      <c r="W407" s="146">
        <f t="shared" si="24"/>
        <v>0.20657661898690791</v>
      </c>
    </row>
    <row r="408" spans="22:23" x14ac:dyDescent="0.3">
      <c r="V408" s="146">
        <f t="shared" si="25"/>
        <v>4.0099999999999589</v>
      </c>
      <c r="W408" s="146">
        <f t="shared" si="24"/>
        <v>0.2074004322313717</v>
      </c>
    </row>
    <row r="409" spans="22:23" x14ac:dyDescent="0.3">
      <c r="V409" s="146">
        <f t="shared" si="25"/>
        <v>4.0199999999999587</v>
      </c>
      <c r="W409" s="146">
        <f t="shared" si="24"/>
        <v>0.20821920185132722</v>
      </c>
    </row>
    <row r="410" spans="22:23" x14ac:dyDescent="0.3">
      <c r="V410" s="146">
        <f t="shared" si="25"/>
        <v>4.0299999999999585</v>
      </c>
      <c r="W410" s="146">
        <f t="shared" si="24"/>
        <v>0.2090328423061453</v>
      </c>
    </row>
    <row r="411" spans="22:23" x14ac:dyDescent="0.3">
      <c r="V411" s="146">
        <f t="shared" si="25"/>
        <v>4.0399999999999583</v>
      </c>
      <c r="W411" s="146">
        <f t="shared" si="24"/>
        <v>0.20984126833591604</v>
      </c>
    </row>
    <row r="412" spans="22:23" x14ac:dyDescent="0.3">
      <c r="V412" s="146">
        <f t="shared" si="25"/>
        <v>4.0499999999999581</v>
      </c>
      <c r="W412" s="146">
        <f t="shared" si="24"/>
        <v>0.21064439497621371</v>
      </c>
    </row>
    <row r="413" spans="22:23" x14ac:dyDescent="0.3">
      <c r="V413" s="146">
        <f t="shared" si="25"/>
        <v>4.0599999999999579</v>
      </c>
      <c r="W413" s="146">
        <f t="shared" si="24"/>
        <v>0.2114421375728596</v>
      </c>
    </row>
    <row r="414" spans="22:23" x14ac:dyDescent="0.3">
      <c r="V414" s="146">
        <f t="shared" si="25"/>
        <v>4.0699999999999577</v>
      </c>
      <c r="W414" s="146">
        <f t="shared" si="24"/>
        <v>0.2122344117966796</v>
      </c>
    </row>
    <row r="415" spans="22:23" x14ac:dyDescent="0.3">
      <c r="V415" s="146">
        <f t="shared" si="25"/>
        <v>4.0799999999999574</v>
      </c>
      <c r="W415" s="146">
        <f t="shared" si="24"/>
        <v>0.21302113365825293</v>
      </c>
    </row>
    <row r="416" spans="22:23" x14ac:dyDescent="0.3">
      <c r="V416" s="146">
        <f t="shared" si="25"/>
        <v>4.0899999999999572</v>
      </c>
      <c r="W416" s="146">
        <f t="shared" si="24"/>
        <v>0.21380221952264805</v>
      </c>
    </row>
    <row r="417" spans="22:23" x14ac:dyDescent="0.3">
      <c r="V417" s="146">
        <f t="shared" si="25"/>
        <v>4.099999999999957</v>
      </c>
      <c r="W417" s="146">
        <f t="shared" si="24"/>
        <v>0.21457758612414277</v>
      </c>
    </row>
    <row r="418" spans="22:23" x14ac:dyDescent="0.3">
      <c r="V418" s="146">
        <f t="shared" si="25"/>
        <v>4.1099999999999568</v>
      </c>
      <c r="W418" s="146">
        <f t="shared" si="24"/>
        <v>0.21534715058092455</v>
      </c>
    </row>
    <row r="419" spans="22:23" x14ac:dyDescent="0.3">
      <c r="V419" s="146">
        <f t="shared" si="25"/>
        <v>4.1199999999999566</v>
      </c>
      <c r="W419" s="146">
        <f t="shared" si="24"/>
        <v>0.21611083040976742</v>
      </c>
    </row>
    <row r="420" spans="22:23" x14ac:dyDescent="0.3">
      <c r="V420" s="146">
        <f t="shared" si="25"/>
        <v>4.1299999999999564</v>
      </c>
      <c r="W420" s="146">
        <f t="shared" si="24"/>
        <v>0.21686854354068202</v>
      </c>
    </row>
    <row r="421" spans="22:23" x14ac:dyDescent="0.3">
      <c r="V421" s="146">
        <f t="shared" si="25"/>
        <v>4.1399999999999562</v>
      </c>
      <c r="W421" s="146">
        <f t="shared" si="24"/>
        <v>0.21762020833153534</v>
      </c>
    </row>
    <row r="422" spans="22:23" x14ac:dyDescent="0.3">
      <c r="V422" s="146">
        <f t="shared" si="25"/>
        <v>4.1499999999999559</v>
      </c>
      <c r="W422" s="146">
        <f t="shared" si="24"/>
        <v>0.2183657435826355</v>
      </c>
    </row>
    <row r="423" spans="22:23" x14ac:dyDescent="0.3">
      <c r="V423" s="146">
        <f t="shared" si="25"/>
        <v>4.1599999999999557</v>
      </c>
      <c r="W423" s="146">
        <f t="shared" si="24"/>
        <v>0.21910506855127998</v>
      </c>
    </row>
    <row r="424" spans="22:23" x14ac:dyDescent="0.3">
      <c r="V424" s="146">
        <f t="shared" si="25"/>
        <v>4.1699999999999555</v>
      </c>
      <c r="W424" s="146">
        <f t="shared" si="24"/>
        <v>0.21983810296626116</v>
      </c>
    </row>
    <row r="425" spans="22:23" x14ac:dyDescent="0.3">
      <c r="V425" s="146">
        <f t="shared" si="25"/>
        <v>4.1799999999999553</v>
      </c>
      <c r="W425" s="146">
        <f t="shared" si="24"/>
        <v>0.22056476704232786</v>
      </c>
    </row>
    <row r="426" spans="22:23" x14ac:dyDescent="0.3">
      <c r="V426" s="146">
        <f t="shared" si="25"/>
        <v>4.1899999999999551</v>
      </c>
      <c r="W426" s="146">
        <f t="shared" si="24"/>
        <v>0.22128498149459724</v>
      </c>
    </row>
    <row r="427" spans="22:23" x14ac:dyDescent="0.3">
      <c r="V427" s="146">
        <f t="shared" si="25"/>
        <v>4.1999999999999549</v>
      </c>
      <c r="W427" s="146">
        <f t="shared" si="24"/>
        <v>0.22199866755291531</v>
      </c>
    </row>
    <row r="428" spans="22:23" x14ac:dyDescent="0.3">
      <c r="V428" s="146">
        <f t="shared" si="25"/>
        <v>4.2099999999999547</v>
      </c>
      <c r="W428" s="146">
        <f t="shared" si="24"/>
        <v>0.22270574697616083</v>
      </c>
    </row>
    <row r="429" spans="22:23" x14ac:dyDescent="0.3">
      <c r="V429" s="146">
        <f t="shared" si="25"/>
        <v>4.2199999999999545</v>
      </c>
      <c r="W429" s="146">
        <f t="shared" si="24"/>
        <v>0.22340614206648998</v>
      </c>
    </row>
    <row r="430" spans="22:23" x14ac:dyDescent="0.3">
      <c r="V430" s="146">
        <f t="shared" si="25"/>
        <v>4.2299999999999542</v>
      </c>
      <c r="W430" s="146">
        <f t="shared" si="24"/>
        <v>0.22409977568351769</v>
      </c>
    </row>
    <row r="431" spans="22:23" x14ac:dyDescent="0.3">
      <c r="V431" s="146">
        <f t="shared" si="25"/>
        <v>4.239999999999954</v>
      </c>
      <c r="W431" s="146">
        <f t="shared" si="24"/>
        <v>0.2247865712584324</v>
      </c>
    </row>
    <row r="432" spans="22:23" x14ac:dyDescent="0.3">
      <c r="V432" s="146">
        <f t="shared" si="25"/>
        <v>4.2499999999999538</v>
      </c>
      <c r="W432" s="146">
        <f t="shared" si="24"/>
        <v>0.22546645280804023</v>
      </c>
    </row>
    <row r="433" spans="22:23" x14ac:dyDescent="0.3">
      <c r="V433" s="146">
        <f t="shared" si="25"/>
        <v>4.2599999999999536</v>
      </c>
      <c r="W433" s="146">
        <f t="shared" si="24"/>
        <v>0.22613934494873533</v>
      </c>
    </row>
    <row r="434" spans="22:23" x14ac:dyDescent="0.3">
      <c r="V434" s="146">
        <f t="shared" si="25"/>
        <v>4.2699999999999534</v>
      </c>
      <c r="W434" s="146">
        <f t="shared" si="24"/>
        <v>0.22680517291039243</v>
      </c>
    </row>
    <row r="435" spans="22:23" x14ac:dyDescent="0.3">
      <c r="V435" s="146">
        <f t="shared" si="25"/>
        <v>4.2799999999999532</v>
      </c>
      <c r="W435" s="146">
        <f t="shared" si="24"/>
        <v>0.22746386255017872</v>
      </c>
    </row>
    <row r="436" spans="22:23" x14ac:dyDescent="0.3">
      <c r="V436" s="146">
        <f t="shared" si="25"/>
        <v>4.289999999999953</v>
      </c>
      <c r="W436" s="146">
        <f t="shared" si="24"/>
        <v>0.22811534036628037</v>
      </c>
    </row>
    <row r="437" spans="22:23" x14ac:dyDescent="0.3">
      <c r="V437" s="146">
        <f t="shared" si="25"/>
        <v>4.2999999999999527</v>
      </c>
      <c r="W437" s="146">
        <f t="shared" si="24"/>
        <v>0.22875953351154138</v>
      </c>
    </row>
    <row r="438" spans="22:23" x14ac:dyDescent="0.3">
      <c r="V438" s="146">
        <f t="shared" si="25"/>
        <v>4.3099999999999525</v>
      </c>
      <c r="W438" s="146">
        <f t="shared" si="24"/>
        <v>0.22939636980701045</v>
      </c>
    </row>
    <row r="439" spans="22:23" x14ac:dyDescent="0.3">
      <c r="V439" s="146">
        <f t="shared" si="25"/>
        <v>4.3199999999999523</v>
      </c>
      <c r="W439" s="146">
        <f t="shared" si="24"/>
        <v>0.2300257777553924</v>
      </c>
    </row>
    <row r="440" spans="22:23" x14ac:dyDescent="0.3">
      <c r="V440" s="146">
        <f t="shared" si="25"/>
        <v>4.3299999999999521</v>
      </c>
      <c r="W440" s="146">
        <f t="shared" si="24"/>
        <v>0.2306476865544011</v>
      </c>
    </row>
    <row r="441" spans="22:23" x14ac:dyDescent="0.3">
      <c r="V441" s="146">
        <f t="shared" si="25"/>
        <v>4.3399999999999519</v>
      </c>
      <c r="W441" s="146">
        <f t="shared" si="24"/>
        <v>0.23126202611000979</v>
      </c>
    </row>
    <row r="442" spans="22:23" x14ac:dyDescent="0.3">
      <c r="V442" s="146">
        <f t="shared" si="25"/>
        <v>4.3499999999999517</v>
      </c>
      <c r="W442" s="146">
        <f t="shared" si="24"/>
        <v>0.23186872704959574</v>
      </c>
    </row>
    <row r="443" spans="22:23" x14ac:dyDescent="0.3">
      <c r="V443" s="146">
        <f t="shared" si="25"/>
        <v>4.3599999999999515</v>
      </c>
      <c r="W443" s="146">
        <f t="shared" si="24"/>
        <v>0.23246772073497615</v>
      </c>
    </row>
    <row r="444" spans="22:23" x14ac:dyDescent="0.3">
      <c r="V444" s="146">
        <f t="shared" si="25"/>
        <v>4.3699999999999513</v>
      </c>
      <c r="W444" s="146">
        <f t="shared" si="24"/>
        <v>0.2330589392753305</v>
      </c>
    </row>
    <row r="445" spans="22:23" x14ac:dyDescent="0.3">
      <c r="V445" s="146">
        <f t="shared" si="25"/>
        <v>4.379999999999951</v>
      </c>
      <c r="W445" s="146">
        <f t="shared" si="24"/>
        <v>0.23364231554000792</v>
      </c>
    </row>
    <row r="446" spans="22:23" x14ac:dyDescent="0.3">
      <c r="V446" s="146">
        <f t="shared" si="25"/>
        <v>4.3899999999999508</v>
      </c>
      <c r="W446" s="146">
        <f t="shared" si="24"/>
        <v>0.23421778317121444</v>
      </c>
    </row>
    <row r="447" spans="22:23" x14ac:dyDescent="0.3">
      <c r="V447" s="146">
        <f t="shared" si="25"/>
        <v>4.3999999999999506</v>
      </c>
      <c r="W447" s="146">
        <f t="shared" si="24"/>
        <v>0.23478527659657789</v>
      </c>
    </row>
    <row r="448" spans="22:23" x14ac:dyDescent="0.3">
      <c r="V448" s="146">
        <f t="shared" si="25"/>
        <v>4.4099999999999504</v>
      </c>
      <c r="W448" s="146">
        <f t="shared" si="24"/>
        <v>0.23534473104158618</v>
      </c>
    </row>
    <row r="449" spans="22:23" x14ac:dyDescent="0.3">
      <c r="V449" s="146">
        <f t="shared" si="25"/>
        <v>4.4199999999999502</v>
      </c>
      <c r="W449" s="146">
        <f t="shared" si="24"/>
        <v>0.23589608254189723</v>
      </c>
    </row>
    <row r="450" spans="22:23" x14ac:dyDescent="0.3">
      <c r="V450" s="146">
        <f t="shared" si="25"/>
        <v>4.42999999999995</v>
      </c>
      <c r="W450" s="146">
        <f t="shared" si="24"/>
        <v>0.23643926795551506</v>
      </c>
    </row>
    <row r="451" spans="22:23" x14ac:dyDescent="0.3">
      <c r="V451" s="146">
        <f t="shared" si="25"/>
        <v>4.4399999999999498</v>
      </c>
      <c r="W451" s="146">
        <f t="shared" si="24"/>
        <v>0.23697422497483087</v>
      </c>
    </row>
    <row r="452" spans="22:23" x14ac:dyDescent="0.3">
      <c r="V452" s="146">
        <f t="shared" si="25"/>
        <v>4.4499999999999496</v>
      </c>
      <c r="W452" s="146">
        <f t="shared" si="24"/>
        <v>0.23750089213852457</v>
      </c>
    </row>
    <row r="453" spans="22:23" x14ac:dyDescent="0.3">
      <c r="V453" s="146">
        <f t="shared" si="25"/>
        <v>4.4599999999999493</v>
      </c>
      <c r="W453" s="146">
        <f t="shared" si="24"/>
        <v>0.23801920884332414</v>
      </c>
    </row>
    <row r="454" spans="22:23" x14ac:dyDescent="0.3">
      <c r="V454" s="146">
        <f t="shared" si="25"/>
        <v>4.4699999999999491</v>
      </c>
      <c r="W454" s="146">
        <f t="shared" si="24"/>
        <v>0.23852911535561971</v>
      </c>
    </row>
    <row r="455" spans="22:23" x14ac:dyDescent="0.3">
      <c r="V455" s="146">
        <f t="shared" si="25"/>
        <v>4.4799999999999489</v>
      </c>
      <c r="W455" s="146">
        <f t="shared" si="24"/>
        <v>0.23903055282292895</v>
      </c>
    </row>
    <row r="456" spans="22:23" x14ac:dyDescent="0.3">
      <c r="V456" s="146">
        <f t="shared" si="25"/>
        <v>4.4899999999999487</v>
      </c>
      <c r="W456" s="146">
        <f t="shared" ref="W456:W519" si="26">_xlfn.NORM.DIST(V456,5,$I$19,FALSE)</f>
        <v>0.23952346328521087</v>
      </c>
    </row>
    <row r="457" spans="22:23" x14ac:dyDescent="0.3">
      <c r="V457" s="146">
        <f t="shared" ref="V457:V520" si="27">V456+0.01</f>
        <v>4.4999999999999485</v>
      </c>
      <c r="W457" s="146">
        <f t="shared" si="26"/>
        <v>0.24000778968602474</v>
      </c>
    </row>
    <row r="458" spans="22:23" x14ac:dyDescent="0.3">
      <c r="V458" s="146">
        <f t="shared" si="27"/>
        <v>4.5099999999999483</v>
      </c>
      <c r="W458" s="146">
        <f t="shared" si="26"/>
        <v>0.24048347588353194</v>
      </c>
    </row>
    <row r="459" spans="22:23" x14ac:dyDescent="0.3">
      <c r="V459" s="146">
        <f t="shared" si="27"/>
        <v>4.5199999999999481</v>
      </c>
      <c r="W459" s="146">
        <f t="shared" si="26"/>
        <v>0.24095046666133668</v>
      </c>
    </row>
    <row r="460" spans="22:23" x14ac:dyDescent="0.3">
      <c r="V460" s="146">
        <f t="shared" si="27"/>
        <v>4.5299999999999478</v>
      </c>
      <c r="W460" s="146">
        <f t="shared" si="26"/>
        <v>0.24140870773916295</v>
      </c>
    </row>
    <row r="461" spans="22:23" x14ac:dyDescent="0.3">
      <c r="V461" s="146">
        <f t="shared" si="27"/>
        <v>4.5399999999999476</v>
      </c>
      <c r="W461" s="146">
        <f t="shared" si="26"/>
        <v>0.24185814578336601</v>
      </c>
    </row>
    <row r="462" spans="22:23" x14ac:dyDescent="0.3">
      <c r="V462" s="146">
        <f t="shared" si="27"/>
        <v>4.5499999999999474</v>
      </c>
      <c r="W462" s="146">
        <f t="shared" si="26"/>
        <v>0.24229872841727312</v>
      </c>
    </row>
    <row r="463" spans="22:23" x14ac:dyDescent="0.3">
      <c r="V463" s="146">
        <f t="shared" si="27"/>
        <v>4.5599999999999472</v>
      </c>
      <c r="W463" s="146">
        <f t="shared" si="26"/>
        <v>0.24273040423135367</v>
      </c>
    </row>
    <row r="464" spans="22:23" x14ac:dyDescent="0.3">
      <c r="V464" s="146">
        <f t="shared" si="27"/>
        <v>4.569999999999947</v>
      </c>
      <c r="W464" s="146">
        <f t="shared" si="26"/>
        <v>0.24315312279321316</v>
      </c>
    </row>
    <row r="465" spans="22:23" x14ac:dyDescent="0.3">
      <c r="V465" s="146">
        <f t="shared" si="27"/>
        <v>4.5799999999999468</v>
      </c>
      <c r="W465" s="146">
        <f t="shared" si="26"/>
        <v>0.24356683465741064</v>
      </c>
    </row>
    <row r="466" spans="22:23" x14ac:dyDescent="0.3">
      <c r="V466" s="146">
        <f t="shared" si="27"/>
        <v>4.5899999999999466</v>
      </c>
      <c r="W466" s="146">
        <f t="shared" si="26"/>
        <v>0.243971491375095</v>
      </c>
    </row>
    <row r="467" spans="22:23" x14ac:dyDescent="0.3">
      <c r="V467" s="146">
        <f t="shared" si="27"/>
        <v>4.5999999999999464</v>
      </c>
      <c r="W467" s="146">
        <f t="shared" si="26"/>
        <v>0.244367045503459</v>
      </c>
    </row>
    <row r="468" spans="22:23" x14ac:dyDescent="0.3">
      <c r="V468" s="146">
        <f t="shared" si="27"/>
        <v>4.6099999999999461</v>
      </c>
      <c r="W468" s="146">
        <f t="shared" si="26"/>
        <v>0.24475345061500747</v>
      </c>
    </row>
    <row r="469" spans="22:23" x14ac:dyDescent="0.3">
      <c r="V469" s="146">
        <f t="shared" si="27"/>
        <v>4.6199999999999459</v>
      </c>
      <c r="W469" s="146">
        <f t="shared" si="26"/>
        <v>0.24513066130663783</v>
      </c>
    </row>
    <row r="470" spans="22:23" x14ac:dyDescent="0.3">
      <c r="V470" s="146">
        <f t="shared" si="27"/>
        <v>4.6299999999999457</v>
      </c>
      <c r="W470" s="146">
        <f t="shared" si="26"/>
        <v>0.24549863320852949</v>
      </c>
    </row>
    <row r="471" spans="22:23" x14ac:dyDescent="0.3">
      <c r="V471" s="146">
        <f t="shared" si="27"/>
        <v>4.6399999999999455</v>
      </c>
      <c r="W471" s="146">
        <f t="shared" si="26"/>
        <v>0.24585732299284127</v>
      </c>
    </row>
    <row r="472" spans="22:23" x14ac:dyDescent="0.3">
      <c r="V472" s="146">
        <f t="shared" si="27"/>
        <v>4.6499999999999453</v>
      </c>
      <c r="W472" s="146">
        <f t="shared" si="26"/>
        <v>0.24620668838221257</v>
      </c>
    </row>
    <row r="473" spans="22:23" x14ac:dyDescent="0.3">
      <c r="V473" s="146">
        <f t="shared" si="27"/>
        <v>4.6599999999999451</v>
      </c>
      <c r="W473" s="146">
        <f t="shared" si="26"/>
        <v>0.24654668815806746</v>
      </c>
    </row>
    <row r="474" spans="22:23" x14ac:dyDescent="0.3">
      <c r="V474" s="146">
        <f t="shared" si="27"/>
        <v>4.6699999999999449</v>
      </c>
      <c r="W474" s="146">
        <f t="shared" si="26"/>
        <v>0.24687728216871857</v>
      </c>
    </row>
    <row r="475" spans="22:23" x14ac:dyDescent="0.3">
      <c r="V475" s="146">
        <f t="shared" si="27"/>
        <v>4.6799999999999446</v>
      </c>
      <c r="W475" s="146">
        <f t="shared" si="26"/>
        <v>0.24719843133726899</v>
      </c>
    </row>
    <row r="476" spans="22:23" x14ac:dyDescent="0.3">
      <c r="V476" s="146">
        <f t="shared" si="27"/>
        <v>4.6899999999999444</v>
      </c>
      <c r="W476" s="146">
        <f t="shared" si="26"/>
        <v>0.24751009766930976</v>
      </c>
    </row>
    <row r="477" spans="22:23" x14ac:dyDescent="0.3">
      <c r="V477" s="146">
        <f t="shared" si="27"/>
        <v>4.6999999999999442</v>
      </c>
      <c r="W477" s="146">
        <f t="shared" si="26"/>
        <v>0.24781224426041065</v>
      </c>
    </row>
    <row r="478" spans="22:23" x14ac:dyDescent="0.3">
      <c r="V478" s="146">
        <f t="shared" si="27"/>
        <v>4.709999999999944</v>
      </c>
      <c r="W478" s="146">
        <f t="shared" si="26"/>
        <v>0.24810483530340305</v>
      </c>
    </row>
    <row r="479" spans="22:23" x14ac:dyDescent="0.3">
      <c r="V479" s="146">
        <f t="shared" si="27"/>
        <v>4.7199999999999438</v>
      </c>
      <c r="W479" s="146">
        <f t="shared" si="26"/>
        <v>0.24838783609545148</v>
      </c>
    </row>
    <row r="480" spans="22:23" x14ac:dyDescent="0.3">
      <c r="V480" s="146">
        <f t="shared" si="27"/>
        <v>4.7299999999999436</v>
      </c>
      <c r="W480" s="146">
        <f t="shared" si="26"/>
        <v>0.24866121304491318</v>
      </c>
    </row>
    <row r="481" spans="22:23" x14ac:dyDescent="0.3">
      <c r="V481" s="146">
        <f t="shared" si="27"/>
        <v>4.7399999999999434</v>
      </c>
      <c r="W481" s="146">
        <f t="shared" si="26"/>
        <v>0.24892493367798332</v>
      </c>
    </row>
    <row r="482" spans="22:23" x14ac:dyDescent="0.3">
      <c r="V482" s="146">
        <f t="shared" si="27"/>
        <v>4.7499999999999432</v>
      </c>
      <c r="W482" s="146">
        <f t="shared" si="26"/>
        <v>0.24917896664512354</v>
      </c>
    </row>
    <row r="483" spans="22:23" x14ac:dyDescent="0.3">
      <c r="V483" s="146">
        <f t="shared" si="27"/>
        <v>4.7599999999999429</v>
      </c>
      <c r="W483" s="146">
        <f t="shared" si="26"/>
        <v>0.24942328172727271</v>
      </c>
    </row>
    <row r="484" spans="22:23" x14ac:dyDescent="0.3">
      <c r="V484" s="146">
        <f t="shared" si="27"/>
        <v>4.7699999999999427</v>
      </c>
      <c r="W484" s="146">
        <f t="shared" si="26"/>
        <v>0.24965784984183823</v>
      </c>
    </row>
    <row r="485" spans="22:23" x14ac:dyDescent="0.3">
      <c r="V485" s="146">
        <f t="shared" si="27"/>
        <v>4.7799999999999425</v>
      </c>
      <c r="W485" s="146">
        <f t="shared" si="26"/>
        <v>0.24988264304846536</v>
      </c>
    </row>
    <row r="486" spans="22:23" x14ac:dyDescent="0.3">
      <c r="V486" s="146">
        <f t="shared" si="27"/>
        <v>4.7899999999999423</v>
      </c>
      <c r="W486" s="146">
        <f t="shared" si="26"/>
        <v>0.25009763455458406</v>
      </c>
    </row>
    <row r="487" spans="22:23" x14ac:dyDescent="0.3">
      <c r="V487" s="146">
        <f t="shared" si="27"/>
        <v>4.7999999999999421</v>
      </c>
      <c r="W487" s="146">
        <f t="shared" si="26"/>
        <v>0.25030279872073097</v>
      </c>
    </row>
    <row r="488" spans="22:23" x14ac:dyDescent="0.3">
      <c r="V488" s="146">
        <f t="shared" si="27"/>
        <v>4.8099999999999419</v>
      </c>
      <c r="W488" s="146">
        <f t="shared" si="26"/>
        <v>0.25049811106564535</v>
      </c>
    </row>
    <row r="489" spans="22:23" x14ac:dyDescent="0.3">
      <c r="V489" s="146">
        <f t="shared" si="27"/>
        <v>4.8199999999999417</v>
      </c>
      <c r="W489" s="146">
        <f t="shared" si="26"/>
        <v>0.25068354827113792</v>
      </c>
    </row>
    <row r="490" spans="22:23" x14ac:dyDescent="0.3">
      <c r="V490" s="146">
        <f t="shared" si="27"/>
        <v>4.8299999999999415</v>
      </c>
      <c r="W490" s="146">
        <f t="shared" si="26"/>
        <v>0.25085908818673036</v>
      </c>
    </row>
    <row r="491" spans="22:23" x14ac:dyDescent="0.3">
      <c r="V491" s="146">
        <f t="shared" si="27"/>
        <v>4.8399999999999412</v>
      </c>
      <c r="W491" s="146">
        <f t="shared" si="26"/>
        <v>0.25102470983406522</v>
      </c>
    </row>
    <row r="492" spans="22:23" x14ac:dyDescent="0.3">
      <c r="V492" s="146">
        <f t="shared" si="27"/>
        <v>4.849999999999941</v>
      </c>
      <c r="W492" s="146">
        <f t="shared" si="26"/>
        <v>0.25118039341108417</v>
      </c>
    </row>
    <row r="493" spans="22:23" x14ac:dyDescent="0.3">
      <c r="V493" s="146">
        <f t="shared" si="27"/>
        <v>4.8599999999999408</v>
      </c>
      <c r="W493" s="146">
        <f t="shared" si="26"/>
        <v>0.25132612029597406</v>
      </c>
    </row>
    <row r="494" spans="22:23" x14ac:dyDescent="0.3">
      <c r="V494" s="146">
        <f t="shared" si="27"/>
        <v>4.8699999999999406</v>
      </c>
      <c r="W494" s="146">
        <f t="shared" si="26"/>
        <v>0.25146187305087903</v>
      </c>
    </row>
    <row r="495" spans="22:23" x14ac:dyDescent="0.3">
      <c r="V495" s="146">
        <f t="shared" si="27"/>
        <v>4.8799999999999404</v>
      </c>
      <c r="W495" s="146">
        <f t="shared" si="26"/>
        <v>0.2515876354253781</v>
      </c>
    </row>
    <row r="496" spans="22:23" x14ac:dyDescent="0.3">
      <c r="V496" s="146">
        <f t="shared" si="27"/>
        <v>4.8899999999999402</v>
      </c>
      <c r="W496" s="146">
        <f t="shared" si="26"/>
        <v>0.25170339235972755</v>
      </c>
    </row>
    <row r="497" spans="22:23" x14ac:dyDescent="0.3">
      <c r="V497" s="146">
        <f t="shared" si="27"/>
        <v>4.89999999999994</v>
      </c>
      <c r="W497" s="146">
        <f t="shared" si="26"/>
        <v>0.25180912998786625</v>
      </c>
    </row>
    <row r="498" spans="22:23" x14ac:dyDescent="0.3">
      <c r="V498" s="146">
        <f t="shared" si="27"/>
        <v>4.9099999999999397</v>
      </c>
      <c r="W498" s="146">
        <f t="shared" si="26"/>
        <v>0.25190483564018396</v>
      </c>
    </row>
    <row r="499" spans="22:23" x14ac:dyDescent="0.3">
      <c r="V499" s="146">
        <f t="shared" si="27"/>
        <v>4.9199999999999395</v>
      </c>
      <c r="W499" s="146">
        <f t="shared" si="26"/>
        <v>0.25199049784605149</v>
      </c>
    </row>
    <row r="500" spans="22:23" x14ac:dyDescent="0.3">
      <c r="V500" s="146">
        <f t="shared" si="27"/>
        <v>4.9299999999999393</v>
      </c>
      <c r="W500" s="146">
        <f t="shared" si="26"/>
        <v>0.25206610633611176</v>
      </c>
    </row>
    <row r="501" spans="22:23" x14ac:dyDescent="0.3">
      <c r="V501" s="146">
        <f t="shared" si="27"/>
        <v>4.9399999999999391</v>
      </c>
      <c r="W501" s="146">
        <f t="shared" si="26"/>
        <v>0.25213165204433208</v>
      </c>
    </row>
    <row r="502" spans="22:23" x14ac:dyDescent="0.3">
      <c r="V502" s="146">
        <f t="shared" si="27"/>
        <v>4.9499999999999389</v>
      </c>
      <c r="W502" s="146">
        <f t="shared" si="26"/>
        <v>0.25218712710981539</v>
      </c>
    </row>
    <row r="503" spans="22:23" x14ac:dyDescent="0.3">
      <c r="V503" s="146">
        <f t="shared" si="27"/>
        <v>4.9599999999999387</v>
      </c>
      <c r="W503" s="146">
        <f t="shared" si="26"/>
        <v>0.25223252487837178</v>
      </c>
    </row>
    <row r="504" spans="22:23" x14ac:dyDescent="0.3">
      <c r="V504" s="146">
        <f t="shared" si="27"/>
        <v>4.9699999999999385</v>
      </c>
      <c r="W504" s="146">
        <f t="shared" si="26"/>
        <v>0.25226783990384888</v>
      </c>
    </row>
    <row r="505" spans="22:23" x14ac:dyDescent="0.3">
      <c r="V505" s="146">
        <f t="shared" si="27"/>
        <v>4.9799999999999383</v>
      </c>
      <c r="W505" s="146">
        <f t="shared" si="26"/>
        <v>0.25229306794922057</v>
      </c>
    </row>
    <row r="506" spans="22:23" x14ac:dyDescent="0.3">
      <c r="V506" s="146">
        <f t="shared" si="27"/>
        <v>4.989999999999938</v>
      </c>
      <c r="W506" s="146">
        <f t="shared" si="26"/>
        <v>0.2523082059874342</v>
      </c>
    </row>
    <row r="507" spans="22:23" x14ac:dyDescent="0.3">
      <c r="V507" s="146">
        <f t="shared" si="27"/>
        <v>4.9999999999999378</v>
      </c>
      <c r="W507" s="146">
        <f t="shared" si="26"/>
        <v>0.252313252202016</v>
      </c>
    </row>
    <row r="508" spans="22:23" x14ac:dyDescent="0.3">
      <c r="V508" s="146">
        <f t="shared" si="27"/>
        <v>5.0099999999999376</v>
      </c>
      <c r="W508" s="146">
        <f t="shared" si="26"/>
        <v>0.25230820598743436</v>
      </c>
    </row>
    <row r="509" spans="22:23" x14ac:dyDescent="0.3">
      <c r="V509" s="146">
        <f t="shared" si="27"/>
        <v>5.0199999999999374</v>
      </c>
      <c r="W509" s="146">
        <f t="shared" si="26"/>
        <v>0.2522930679492208</v>
      </c>
    </row>
    <row r="510" spans="22:23" x14ac:dyDescent="0.3">
      <c r="V510" s="146">
        <f t="shared" si="27"/>
        <v>5.0299999999999372</v>
      </c>
      <c r="W510" s="146">
        <f t="shared" si="26"/>
        <v>0.25226783990384927</v>
      </c>
    </row>
    <row r="511" spans="22:23" x14ac:dyDescent="0.3">
      <c r="V511" s="146">
        <f t="shared" si="27"/>
        <v>5.039999999999937</v>
      </c>
      <c r="W511" s="146">
        <f t="shared" si="26"/>
        <v>0.25223252487837228</v>
      </c>
    </row>
    <row r="512" spans="22:23" x14ac:dyDescent="0.3">
      <c r="V512" s="146">
        <f t="shared" si="27"/>
        <v>5.0499999999999368</v>
      </c>
      <c r="W512" s="146">
        <f t="shared" si="26"/>
        <v>0.25218712710981595</v>
      </c>
    </row>
    <row r="513" spans="22:23" x14ac:dyDescent="0.3">
      <c r="V513" s="146">
        <f t="shared" si="27"/>
        <v>5.0599999999999365</v>
      </c>
      <c r="W513" s="146">
        <f t="shared" si="26"/>
        <v>0.2521316520443328</v>
      </c>
    </row>
    <row r="514" spans="22:23" x14ac:dyDescent="0.3">
      <c r="V514" s="146">
        <f t="shared" si="27"/>
        <v>5.0699999999999363</v>
      </c>
      <c r="W514" s="146">
        <f t="shared" si="26"/>
        <v>0.25206610633611271</v>
      </c>
    </row>
    <row r="515" spans="22:23" x14ac:dyDescent="0.3">
      <c r="V515" s="146">
        <f t="shared" si="27"/>
        <v>5.0799999999999361</v>
      </c>
      <c r="W515" s="146">
        <f t="shared" si="26"/>
        <v>0.25199049784605249</v>
      </c>
    </row>
    <row r="516" spans="22:23" x14ac:dyDescent="0.3">
      <c r="V516" s="146">
        <f t="shared" si="27"/>
        <v>5.0899999999999359</v>
      </c>
      <c r="W516" s="146">
        <f t="shared" si="26"/>
        <v>0.25190483564018512</v>
      </c>
    </row>
    <row r="517" spans="22:23" x14ac:dyDescent="0.3">
      <c r="V517" s="146">
        <f t="shared" si="27"/>
        <v>5.0999999999999357</v>
      </c>
      <c r="W517" s="146">
        <f t="shared" si="26"/>
        <v>0.25180912998786753</v>
      </c>
    </row>
    <row r="518" spans="22:23" x14ac:dyDescent="0.3">
      <c r="V518" s="146">
        <f t="shared" si="27"/>
        <v>5.1099999999999355</v>
      </c>
      <c r="W518" s="146">
        <f t="shared" si="26"/>
        <v>0.25170339235972894</v>
      </c>
    </row>
    <row r="519" spans="22:23" x14ac:dyDescent="0.3">
      <c r="V519" s="146">
        <f t="shared" si="27"/>
        <v>5.1199999999999353</v>
      </c>
      <c r="W519" s="146">
        <f t="shared" si="26"/>
        <v>0.2515876354253796</v>
      </c>
    </row>
    <row r="520" spans="22:23" x14ac:dyDescent="0.3">
      <c r="V520" s="146">
        <f t="shared" si="27"/>
        <v>5.1299999999999351</v>
      </c>
      <c r="W520" s="146">
        <f t="shared" ref="W520:W583" si="28">_xlfn.NORM.DIST(V520,5,$I$19,FALSE)</f>
        <v>0.25146187305088064</v>
      </c>
    </row>
    <row r="521" spans="22:23" x14ac:dyDescent="0.3">
      <c r="V521" s="146">
        <f t="shared" ref="V521:V584" si="29">V520+0.01</f>
        <v>5.1399999999999348</v>
      </c>
      <c r="W521" s="146">
        <f t="shared" si="28"/>
        <v>0.25132612029597584</v>
      </c>
    </row>
    <row r="522" spans="22:23" x14ac:dyDescent="0.3">
      <c r="V522" s="146">
        <f t="shared" si="29"/>
        <v>5.1499999999999346</v>
      </c>
      <c r="W522" s="146">
        <f t="shared" si="28"/>
        <v>0.25118039341108606</v>
      </c>
    </row>
    <row r="523" spans="22:23" x14ac:dyDescent="0.3">
      <c r="V523" s="146">
        <f t="shared" si="29"/>
        <v>5.1599999999999344</v>
      </c>
      <c r="W523" s="146">
        <f t="shared" si="28"/>
        <v>0.25102470983406722</v>
      </c>
    </row>
    <row r="524" spans="22:23" x14ac:dyDescent="0.3">
      <c r="V524" s="146">
        <f t="shared" si="29"/>
        <v>5.1699999999999342</v>
      </c>
      <c r="W524" s="146">
        <f t="shared" si="28"/>
        <v>0.25085908818673247</v>
      </c>
    </row>
    <row r="525" spans="22:23" x14ac:dyDescent="0.3">
      <c r="V525" s="146">
        <f t="shared" si="29"/>
        <v>5.179999999999934</v>
      </c>
      <c r="W525" s="146">
        <f t="shared" si="28"/>
        <v>0.25068354827114014</v>
      </c>
    </row>
    <row r="526" spans="22:23" x14ac:dyDescent="0.3">
      <c r="V526" s="146">
        <f t="shared" si="29"/>
        <v>5.1899999999999338</v>
      </c>
      <c r="W526" s="146">
        <f t="shared" si="28"/>
        <v>0.25049811106564773</v>
      </c>
    </row>
    <row r="527" spans="22:23" x14ac:dyDescent="0.3">
      <c r="V527" s="146">
        <f t="shared" si="29"/>
        <v>5.1999999999999336</v>
      </c>
      <c r="W527" s="146">
        <f t="shared" si="28"/>
        <v>0.25030279872073347</v>
      </c>
    </row>
    <row r="528" spans="22:23" x14ac:dyDescent="0.3">
      <c r="V528" s="146">
        <f t="shared" si="29"/>
        <v>5.2099999999999334</v>
      </c>
      <c r="W528" s="146">
        <f t="shared" si="28"/>
        <v>0.25009763455458672</v>
      </c>
    </row>
    <row r="529" spans="22:23" x14ac:dyDescent="0.3">
      <c r="V529" s="146">
        <f t="shared" si="29"/>
        <v>5.2199999999999331</v>
      </c>
      <c r="W529" s="146">
        <f t="shared" si="28"/>
        <v>0.24988264304846811</v>
      </c>
    </row>
    <row r="530" spans="22:23" x14ac:dyDescent="0.3">
      <c r="V530" s="146">
        <f t="shared" si="29"/>
        <v>5.2299999999999329</v>
      </c>
      <c r="W530" s="146">
        <f t="shared" si="28"/>
        <v>0.24965784984184106</v>
      </c>
    </row>
    <row r="531" spans="22:23" x14ac:dyDescent="0.3">
      <c r="V531" s="146">
        <f t="shared" si="29"/>
        <v>5.2399999999999327</v>
      </c>
      <c r="W531" s="146">
        <f t="shared" si="28"/>
        <v>0.24942328172727568</v>
      </c>
    </row>
    <row r="532" spans="22:23" x14ac:dyDescent="0.3">
      <c r="V532" s="146">
        <f t="shared" si="29"/>
        <v>5.2499999999999325</v>
      </c>
      <c r="W532" s="146">
        <f t="shared" si="28"/>
        <v>0.24917896664512662</v>
      </c>
    </row>
    <row r="533" spans="22:23" x14ac:dyDescent="0.3">
      <c r="V533" s="146">
        <f t="shared" si="29"/>
        <v>5.2599999999999323</v>
      </c>
      <c r="W533" s="146">
        <f t="shared" si="28"/>
        <v>0.24892493367798657</v>
      </c>
    </row>
    <row r="534" spans="22:23" x14ac:dyDescent="0.3">
      <c r="V534" s="146">
        <f t="shared" si="29"/>
        <v>5.2699999999999321</v>
      </c>
      <c r="W534" s="146">
        <f t="shared" si="28"/>
        <v>0.24866121304491656</v>
      </c>
    </row>
    <row r="535" spans="22:23" x14ac:dyDescent="0.3">
      <c r="V535" s="146">
        <f t="shared" si="29"/>
        <v>5.2799999999999319</v>
      </c>
      <c r="W535" s="146">
        <f t="shared" si="28"/>
        <v>0.24838783609545492</v>
      </c>
    </row>
    <row r="536" spans="22:23" x14ac:dyDescent="0.3">
      <c r="V536" s="146">
        <f t="shared" si="29"/>
        <v>5.2899999999999316</v>
      </c>
      <c r="W536" s="146">
        <f t="shared" si="28"/>
        <v>0.24810483530340663</v>
      </c>
    </row>
    <row r="537" spans="22:23" x14ac:dyDescent="0.3">
      <c r="V537" s="146">
        <f t="shared" si="29"/>
        <v>5.2999999999999314</v>
      </c>
      <c r="W537" s="146">
        <f t="shared" si="28"/>
        <v>0.24781224426041437</v>
      </c>
    </row>
    <row r="538" spans="22:23" x14ac:dyDescent="0.3">
      <c r="V538" s="146">
        <f t="shared" si="29"/>
        <v>5.3099999999999312</v>
      </c>
      <c r="W538" s="146">
        <f t="shared" si="28"/>
        <v>0.24751009766931356</v>
      </c>
    </row>
    <row r="539" spans="22:23" x14ac:dyDescent="0.3">
      <c r="V539" s="146">
        <f t="shared" si="29"/>
        <v>5.319999999999931</v>
      </c>
      <c r="W539" s="146">
        <f t="shared" si="28"/>
        <v>0.24719843133727296</v>
      </c>
    </row>
    <row r="540" spans="22:23" x14ac:dyDescent="0.3">
      <c r="V540" s="146">
        <f t="shared" si="29"/>
        <v>5.3299999999999308</v>
      </c>
      <c r="W540" s="146">
        <f t="shared" si="28"/>
        <v>0.24687728216872265</v>
      </c>
    </row>
    <row r="541" spans="22:23" x14ac:dyDescent="0.3">
      <c r="V541" s="146">
        <f t="shared" si="29"/>
        <v>5.3399999999999306</v>
      </c>
      <c r="W541" s="146">
        <f t="shared" si="28"/>
        <v>0.24654668815807165</v>
      </c>
    </row>
    <row r="542" spans="22:23" x14ac:dyDescent="0.3">
      <c r="V542" s="146">
        <f t="shared" si="29"/>
        <v>5.3499999999999304</v>
      </c>
      <c r="W542" s="146">
        <f t="shared" si="28"/>
        <v>0.24620668838221688</v>
      </c>
    </row>
    <row r="543" spans="22:23" x14ac:dyDescent="0.3">
      <c r="V543" s="146">
        <f t="shared" si="29"/>
        <v>5.3599999999999302</v>
      </c>
      <c r="W543" s="146">
        <f t="shared" si="28"/>
        <v>0.24585732299284566</v>
      </c>
    </row>
    <row r="544" spans="22:23" x14ac:dyDescent="0.3">
      <c r="V544" s="146">
        <f t="shared" si="29"/>
        <v>5.3699999999999299</v>
      </c>
      <c r="W544" s="146">
        <f t="shared" si="28"/>
        <v>0.24549863320853402</v>
      </c>
    </row>
    <row r="545" spans="22:23" x14ac:dyDescent="0.3">
      <c r="V545" s="146">
        <f t="shared" si="29"/>
        <v>5.3799999999999297</v>
      </c>
      <c r="W545" s="146">
        <f t="shared" si="28"/>
        <v>0.24513066130664243</v>
      </c>
    </row>
    <row r="546" spans="22:23" x14ac:dyDescent="0.3">
      <c r="V546" s="146">
        <f t="shared" si="29"/>
        <v>5.3899999999999295</v>
      </c>
      <c r="W546" s="146">
        <f t="shared" si="28"/>
        <v>0.24475345061501222</v>
      </c>
    </row>
    <row r="547" spans="22:23" x14ac:dyDescent="0.3">
      <c r="V547" s="146">
        <f t="shared" si="29"/>
        <v>5.3999999999999293</v>
      </c>
      <c r="W547" s="146">
        <f t="shared" si="28"/>
        <v>0.24436704550346386</v>
      </c>
    </row>
    <row r="548" spans="22:23" x14ac:dyDescent="0.3">
      <c r="V548" s="146">
        <f t="shared" si="29"/>
        <v>5.4099999999999291</v>
      </c>
      <c r="W548" s="146">
        <f t="shared" si="28"/>
        <v>0.24397149137509999</v>
      </c>
    </row>
    <row r="549" spans="22:23" x14ac:dyDescent="0.3">
      <c r="V549" s="146">
        <f t="shared" si="29"/>
        <v>5.4199999999999289</v>
      </c>
      <c r="W549" s="146">
        <f t="shared" si="28"/>
        <v>0.24356683465741574</v>
      </c>
    </row>
    <row r="550" spans="22:23" x14ac:dyDescent="0.3">
      <c r="V550" s="146">
        <f t="shared" si="29"/>
        <v>5.4299999999999287</v>
      </c>
      <c r="W550" s="146">
        <f t="shared" si="28"/>
        <v>0.24315312279321841</v>
      </c>
    </row>
    <row r="551" spans="22:23" x14ac:dyDescent="0.3">
      <c r="V551" s="146">
        <f t="shared" si="29"/>
        <v>5.4399999999999284</v>
      </c>
      <c r="W551" s="146">
        <f t="shared" si="28"/>
        <v>0.24273040423135897</v>
      </c>
    </row>
    <row r="552" spans="22:23" x14ac:dyDescent="0.3">
      <c r="V552" s="146">
        <f t="shared" si="29"/>
        <v>5.4499999999999282</v>
      </c>
      <c r="W552" s="146">
        <f t="shared" si="28"/>
        <v>0.24229872841727856</v>
      </c>
    </row>
    <row r="553" spans="22:23" x14ac:dyDescent="0.3">
      <c r="V553" s="146">
        <f t="shared" si="29"/>
        <v>5.459999999999928</v>
      </c>
      <c r="W553" s="146">
        <f t="shared" si="28"/>
        <v>0.24185814578337153</v>
      </c>
    </row>
    <row r="554" spans="22:23" x14ac:dyDescent="0.3">
      <c r="V554" s="146">
        <f t="shared" si="29"/>
        <v>5.4699999999999278</v>
      </c>
      <c r="W554" s="146">
        <f t="shared" si="28"/>
        <v>0.24140870773916864</v>
      </c>
    </row>
    <row r="555" spans="22:23" x14ac:dyDescent="0.3">
      <c r="V555" s="146">
        <f t="shared" si="29"/>
        <v>5.4799999999999276</v>
      </c>
      <c r="W555" s="146">
        <f t="shared" si="28"/>
        <v>0.24095046666134237</v>
      </c>
    </row>
    <row r="556" spans="22:23" x14ac:dyDescent="0.3">
      <c r="V556" s="146">
        <f t="shared" si="29"/>
        <v>5.4899999999999274</v>
      </c>
      <c r="W556" s="146">
        <f t="shared" si="28"/>
        <v>0.24048347588353783</v>
      </c>
    </row>
    <row r="557" spans="22:23" x14ac:dyDescent="0.3">
      <c r="V557" s="146">
        <f t="shared" si="29"/>
        <v>5.4999999999999272</v>
      </c>
      <c r="W557" s="146">
        <f t="shared" si="28"/>
        <v>0.2400077896860307</v>
      </c>
    </row>
    <row r="558" spans="22:23" x14ac:dyDescent="0.3">
      <c r="V558" s="146">
        <f t="shared" si="29"/>
        <v>5.509999999999927</v>
      </c>
      <c r="W558" s="146">
        <f t="shared" si="28"/>
        <v>0.23952346328521693</v>
      </c>
    </row>
    <row r="559" spans="22:23" x14ac:dyDescent="0.3">
      <c r="V559" s="146">
        <f t="shared" si="29"/>
        <v>5.5199999999999267</v>
      </c>
      <c r="W559" s="146">
        <f t="shared" si="28"/>
        <v>0.23903055282293517</v>
      </c>
    </row>
    <row r="560" spans="22:23" x14ac:dyDescent="0.3">
      <c r="V560" s="146">
        <f t="shared" si="29"/>
        <v>5.5299999999999265</v>
      </c>
      <c r="W560" s="146">
        <f t="shared" si="28"/>
        <v>0.23852911535562599</v>
      </c>
    </row>
    <row r="561" spans="22:23" x14ac:dyDescent="0.3">
      <c r="V561" s="146">
        <f t="shared" si="29"/>
        <v>5.5399999999999263</v>
      </c>
      <c r="W561" s="146">
        <f t="shared" si="28"/>
        <v>0.23801920884333053</v>
      </c>
    </row>
    <row r="562" spans="22:23" x14ac:dyDescent="0.3">
      <c r="V562" s="146">
        <f t="shared" si="29"/>
        <v>5.5499999999999261</v>
      </c>
      <c r="W562" s="146">
        <f t="shared" si="28"/>
        <v>0.23750089213853107</v>
      </c>
    </row>
    <row r="563" spans="22:23" x14ac:dyDescent="0.3">
      <c r="V563" s="146">
        <f t="shared" si="29"/>
        <v>5.5599999999999259</v>
      </c>
      <c r="W563" s="146">
        <f t="shared" si="28"/>
        <v>0.23697422497483747</v>
      </c>
    </row>
    <row r="564" spans="22:23" x14ac:dyDescent="0.3">
      <c r="V564" s="146">
        <f t="shared" si="29"/>
        <v>5.5699999999999257</v>
      </c>
      <c r="W564" s="146">
        <f t="shared" si="28"/>
        <v>0.23643926795552175</v>
      </c>
    </row>
    <row r="565" spans="22:23" x14ac:dyDescent="0.3">
      <c r="V565" s="146">
        <f t="shared" si="29"/>
        <v>5.5799999999999255</v>
      </c>
      <c r="W565" s="146">
        <f t="shared" si="28"/>
        <v>0.23589608254190406</v>
      </c>
    </row>
    <row r="566" spans="22:23" x14ac:dyDescent="0.3">
      <c r="V566" s="146">
        <f t="shared" si="29"/>
        <v>5.5899999999999253</v>
      </c>
      <c r="W566" s="146">
        <f t="shared" si="28"/>
        <v>0.23534473104159309</v>
      </c>
    </row>
    <row r="567" spans="22:23" x14ac:dyDescent="0.3">
      <c r="V567" s="146">
        <f t="shared" si="29"/>
        <v>5.599999999999925</v>
      </c>
      <c r="W567" s="146">
        <f t="shared" si="28"/>
        <v>0.23478527659658488</v>
      </c>
    </row>
    <row r="568" spans="22:23" x14ac:dyDescent="0.3">
      <c r="V568" s="146">
        <f t="shared" si="29"/>
        <v>5.6099999999999248</v>
      </c>
      <c r="W568" s="146">
        <f t="shared" si="28"/>
        <v>0.23421778317122158</v>
      </c>
    </row>
    <row r="569" spans="22:23" x14ac:dyDescent="0.3">
      <c r="V569" s="146">
        <f t="shared" si="29"/>
        <v>5.6199999999999246</v>
      </c>
      <c r="W569" s="146">
        <f t="shared" si="28"/>
        <v>0.23364231554001513</v>
      </c>
    </row>
    <row r="570" spans="22:23" x14ac:dyDescent="0.3">
      <c r="V570" s="146">
        <f t="shared" si="29"/>
        <v>5.6299999999999244</v>
      </c>
      <c r="W570" s="146">
        <f t="shared" si="28"/>
        <v>0.2330589392753378</v>
      </c>
    </row>
    <row r="571" spans="22:23" x14ac:dyDescent="0.3">
      <c r="V571" s="146">
        <f t="shared" si="29"/>
        <v>5.6399999999999242</v>
      </c>
      <c r="W571" s="146">
        <f t="shared" si="28"/>
        <v>0.23246772073498354</v>
      </c>
    </row>
    <row r="572" spans="22:23" x14ac:dyDescent="0.3">
      <c r="V572" s="146">
        <f t="shared" si="29"/>
        <v>5.649999999999924</v>
      </c>
      <c r="W572" s="146">
        <f t="shared" si="28"/>
        <v>0.23186872704960329</v>
      </c>
    </row>
    <row r="573" spans="22:23" x14ac:dyDescent="0.3">
      <c r="V573" s="146">
        <f t="shared" si="29"/>
        <v>5.6599999999999238</v>
      </c>
      <c r="W573" s="146">
        <f t="shared" si="28"/>
        <v>0.23126202611001737</v>
      </c>
    </row>
    <row r="574" spans="22:23" x14ac:dyDescent="0.3">
      <c r="V574" s="146">
        <f t="shared" si="29"/>
        <v>5.6699999999999235</v>
      </c>
      <c r="W574" s="146">
        <f t="shared" si="28"/>
        <v>0.23064768655440882</v>
      </c>
    </row>
    <row r="575" spans="22:23" x14ac:dyDescent="0.3">
      <c r="V575" s="146">
        <f t="shared" si="29"/>
        <v>5.6799999999999233</v>
      </c>
      <c r="W575" s="146">
        <f t="shared" si="28"/>
        <v>0.2300257777554002</v>
      </c>
    </row>
    <row r="576" spans="22:23" x14ac:dyDescent="0.3">
      <c r="V576" s="146">
        <f t="shared" si="29"/>
        <v>5.6899999999999231</v>
      </c>
      <c r="W576" s="146">
        <f t="shared" si="28"/>
        <v>0.22939636980701827</v>
      </c>
    </row>
    <row r="577" spans="22:23" x14ac:dyDescent="0.3">
      <c r="V577" s="146">
        <f t="shared" si="29"/>
        <v>5.6999999999999229</v>
      </c>
      <c r="W577" s="146">
        <f t="shared" si="28"/>
        <v>0.22875953351154932</v>
      </c>
    </row>
    <row r="578" spans="22:23" x14ac:dyDescent="0.3">
      <c r="V578" s="146">
        <f t="shared" si="29"/>
        <v>5.7099999999999227</v>
      </c>
      <c r="W578" s="146">
        <f t="shared" si="28"/>
        <v>0.22811534036628842</v>
      </c>
    </row>
    <row r="579" spans="22:23" x14ac:dyDescent="0.3">
      <c r="V579" s="146">
        <f t="shared" si="29"/>
        <v>5.7199999999999225</v>
      </c>
      <c r="W579" s="146">
        <f t="shared" si="28"/>
        <v>0.22746386255018688</v>
      </c>
    </row>
    <row r="580" spans="22:23" x14ac:dyDescent="0.3">
      <c r="V580" s="146">
        <f t="shared" si="29"/>
        <v>5.7299999999999223</v>
      </c>
      <c r="W580" s="146">
        <f t="shared" si="28"/>
        <v>0.22680517291040073</v>
      </c>
    </row>
    <row r="581" spans="22:23" x14ac:dyDescent="0.3">
      <c r="V581" s="146">
        <f t="shared" si="29"/>
        <v>5.7399999999999221</v>
      </c>
      <c r="W581" s="146">
        <f t="shared" si="28"/>
        <v>0.22613934494874366</v>
      </c>
    </row>
    <row r="582" spans="22:23" x14ac:dyDescent="0.3">
      <c r="V582" s="146">
        <f t="shared" si="29"/>
        <v>5.7499999999999218</v>
      </c>
      <c r="W582" s="146">
        <f t="shared" si="28"/>
        <v>0.22546645280804864</v>
      </c>
    </row>
    <row r="583" spans="22:23" x14ac:dyDescent="0.3">
      <c r="V583" s="146">
        <f t="shared" si="29"/>
        <v>5.7599999999999216</v>
      </c>
      <c r="W583" s="146">
        <f t="shared" si="28"/>
        <v>0.2247865712584409</v>
      </c>
    </row>
    <row r="584" spans="22:23" x14ac:dyDescent="0.3">
      <c r="V584" s="146">
        <f t="shared" si="29"/>
        <v>5.7699999999999214</v>
      </c>
      <c r="W584" s="146">
        <f t="shared" ref="W584:W647" si="30">_xlfn.NORM.DIST(V584,5,$I$19,FALSE)</f>
        <v>0.22409977568352629</v>
      </c>
    </row>
    <row r="585" spans="22:23" x14ac:dyDescent="0.3">
      <c r="V585" s="146">
        <f t="shared" ref="V585:V648" si="31">V584+0.01</f>
        <v>5.7799999999999212</v>
      </c>
      <c r="W585" s="146">
        <f t="shared" si="30"/>
        <v>0.22340614206649861</v>
      </c>
    </row>
    <row r="586" spans="22:23" x14ac:dyDescent="0.3">
      <c r="V586" s="146">
        <f t="shared" si="31"/>
        <v>5.789999999999921</v>
      </c>
      <c r="W586" s="146">
        <f t="shared" si="30"/>
        <v>0.2227057469761696</v>
      </c>
    </row>
    <row r="587" spans="22:23" x14ac:dyDescent="0.3">
      <c r="V587" s="146">
        <f t="shared" si="31"/>
        <v>5.7999999999999208</v>
      </c>
      <c r="W587" s="146">
        <f t="shared" si="30"/>
        <v>0.22199866755292416</v>
      </c>
    </row>
    <row r="588" spans="22:23" x14ac:dyDescent="0.3">
      <c r="V588" s="146">
        <f t="shared" si="31"/>
        <v>5.8099999999999206</v>
      </c>
      <c r="W588" s="146">
        <f t="shared" si="30"/>
        <v>0.22128498149460613</v>
      </c>
    </row>
    <row r="589" spans="22:23" x14ac:dyDescent="0.3">
      <c r="V589" s="146">
        <f t="shared" si="31"/>
        <v>5.8199999999999203</v>
      </c>
      <c r="W589" s="146">
        <f t="shared" si="30"/>
        <v>0.22056476704233685</v>
      </c>
    </row>
    <row r="590" spans="22:23" x14ac:dyDescent="0.3">
      <c r="V590" s="146">
        <f t="shared" si="31"/>
        <v>5.8299999999999201</v>
      </c>
      <c r="W590" s="146">
        <f t="shared" si="30"/>
        <v>0.21983810296627024</v>
      </c>
    </row>
    <row r="591" spans="22:23" x14ac:dyDescent="0.3">
      <c r="V591" s="146">
        <f t="shared" si="31"/>
        <v>5.8399999999999199</v>
      </c>
      <c r="W591" s="146">
        <f t="shared" si="30"/>
        <v>0.21910506855128911</v>
      </c>
    </row>
    <row r="592" spans="22:23" x14ac:dyDescent="0.3">
      <c r="V592" s="146">
        <f t="shared" si="31"/>
        <v>5.8499999999999197</v>
      </c>
      <c r="W592" s="146">
        <f t="shared" si="30"/>
        <v>0.21836574358264471</v>
      </c>
    </row>
    <row r="593" spans="22:23" x14ac:dyDescent="0.3">
      <c r="V593" s="146">
        <f t="shared" si="31"/>
        <v>5.8599999999999195</v>
      </c>
      <c r="W593" s="146">
        <f t="shared" si="30"/>
        <v>0.21762020833154463</v>
      </c>
    </row>
    <row r="594" spans="22:23" x14ac:dyDescent="0.3">
      <c r="V594" s="146">
        <f t="shared" si="31"/>
        <v>5.8699999999999193</v>
      </c>
      <c r="W594" s="146">
        <f t="shared" si="30"/>
        <v>0.21686854354069143</v>
      </c>
    </row>
    <row r="595" spans="22:23" x14ac:dyDescent="0.3">
      <c r="V595" s="146">
        <f t="shared" si="31"/>
        <v>5.8799999999999191</v>
      </c>
      <c r="W595" s="146">
        <f t="shared" si="30"/>
        <v>0.21611083040977686</v>
      </c>
    </row>
    <row r="596" spans="22:23" x14ac:dyDescent="0.3">
      <c r="V596" s="146">
        <f t="shared" si="31"/>
        <v>5.8899999999999189</v>
      </c>
      <c r="W596" s="146">
        <f t="shared" si="30"/>
        <v>0.21534715058093409</v>
      </c>
    </row>
    <row r="597" spans="22:23" x14ac:dyDescent="0.3">
      <c r="V597" s="146">
        <f t="shared" si="31"/>
        <v>5.8999999999999186</v>
      </c>
      <c r="W597" s="146">
        <f t="shared" si="30"/>
        <v>0.21457758612415237</v>
      </c>
    </row>
    <row r="598" spans="22:23" x14ac:dyDescent="0.3">
      <c r="V598" s="146">
        <f t="shared" si="31"/>
        <v>5.9099999999999184</v>
      </c>
      <c r="W598" s="146">
        <f t="shared" si="30"/>
        <v>0.21380221952265771</v>
      </c>
    </row>
    <row r="599" spans="22:23" x14ac:dyDescent="0.3">
      <c r="V599" s="146">
        <f t="shared" si="31"/>
        <v>5.9199999999999182</v>
      </c>
      <c r="W599" s="146">
        <f t="shared" si="30"/>
        <v>0.21302113365826267</v>
      </c>
    </row>
    <row r="600" spans="22:23" x14ac:dyDescent="0.3">
      <c r="V600" s="146">
        <f t="shared" si="31"/>
        <v>5.929999999999918</v>
      </c>
      <c r="W600" s="146">
        <f t="shared" si="30"/>
        <v>0.21223441179668945</v>
      </c>
    </row>
    <row r="601" spans="22:23" x14ac:dyDescent="0.3">
      <c r="V601" s="146">
        <f t="shared" si="31"/>
        <v>5.9399999999999178</v>
      </c>
      <c r="W601" s="146">
        <f t="shared" si="30"/>
        <v>0.21144213757286945</v>
      </c>
    </row>
    <row r="602" spans="22:23" x14ac:dyDescent="0.3">
      <c r="V602" s="146">
        <f t="shared" si="31"/>
        <v>5.9499999999999176</v>
      </c>
      <c r="W602" s="146">
        <f t="shared" si="30"/>
        <v>0.21064439497622364</v>
      </c>
    </row>
    <row r="603" spans="22:23" x14ac:dyDescent="0.3">
      <c r="V603" s="146">
        <f t="shared" si="31"/>
        <v>5.9599999999999174</v>
      </c>
      <c r="W603" s="146">
        <f t="shared" si="30"/>
        <v>0.20984126833592606</v>
      </c>
    </row>
    <row r="604" spans="22:23" x14ac:dyDescent="0.3">
      <c r="V604" s="146">
        <f t="shared" si="31"/>
        <v>5.9699999999999172</v>
      </c>
      <c r="W604" s="146">
        <f t="shared" si="30"/>
        <v>0.2090328423061554</v>
      </c>
    </row>
    <row r="605" spans="22:23" x14ac:dyDescent="0.3">
      <c r="V605" s="146">
        <f t="shared" si="31"/>
        <v>5.9799999999999169</v>
      </c>
      <c r="W605" s="146">
        <f t="shared" si="30"/>
        <v>0.20821920185133741</v>
      </c>
    </row>
    <row r="606" spans="22:23" x14ac:dyDescent="0.3">
      <c r="V606" s="146">
        <f t="shared" si="31"/>
        <v>5.9899999999999167</v>
      </c>
      <c r="W606" s="146">
        <f t="shared" si="30"/>
        <v>0.20740043223138194</v>
      </c>
    </row>
    <row r="607" spans="22:23" x14ac:dyDescent="0.3">
      <c r="V607" s="146">
        <f t="shared" si="31"/>
        <v>5.9999999999999165</v>
      </c>
      <c r="W607" s="146">
        <f t="shared" si="30"/>
        <v>0.20657661898691823</v>
      </c>
    </row>
    <row r="608" spans="22:23" x14ac:dyDescent="0.3">
      <c r="V608" s="146">
        <f t="shared" si="31"/>
        <v>6.0099999999999163</v>
      </c>
      <c r="W608" s="146">
        <f t="shared" si="30"/>
        <v>0.20574784792453199</v>
      </c>
    </row>
    <row r="609" spans="22:23" x14ac:dyDescent="0.3">
      <c r="V609" s="146">
        <f t="shared" si="31"/>
        <v>6.0199999999999161</v>
      </c>
      <c r="W609" s="146">
        <f t="shared" si="30"/>
        <v>0.20491420510200747</v>
      </c>
    </row>
    <row r="610" spans="22:23" x14ac:dyDescent="0.3">
      <c r="V610" s="146">
        <f t="shared" si="31"/>
        <v>6.0299999999999159</v>
      </c>
      <c r="W610" s="146">
        <f t="shared" si="30"/>
        <v>0.20407577681357858</v>
      </c>
    </row>
    <row r="611" spans="22:23" x14ac:dyDescent="0.3">
      <c r="V611" s="146">
        <f t="shared" si="31"/>
        <v>6.0399999999999157</v>
      </c>
      <c r="W611" s="146">
        <f t="shared" si="30"/>
        <v>0.20323264957519216</v>
      </c>
    </row>
    <row r="612" spans="22:23" x14ac:dyDescent="0.3">
      <c r="V612" s="146">
        <f t="shared" si="31"/>
        <v>6.0499999999999154</v>
      </c>
      <c r="W612" s="146">
        <f t="shared" si="30"/>
        <v>0.20238491010978724</v>
      </c>
    </row>
    <row r="613" spans="22:23" x14ac:dyDescent="0.3">
      <c r="V613" s="146">
        <f t="shared" si="31"/>
        <v>6.0599999999999152</v>
      </c>
      <c r="W613" s="146">
        <f t="shared" si="30"/>
        <v>0.20153264533259285</v>
      </c>
    </row>
    <row r="614" spans="22:23" x14ac:dyDescent="0.3">
      <c r="V614" s="146">
        <f t="shared" si="31"/>
        <v>6.069999999999915</v>
      </c>
      <c r="W614" s="146">
        <f t="shared" si="30"/>
        <v>0.20067594233644945</v>
      </c>
    </row>
    <row r="615" spans="22:23" x14ac:dyDescent="0.3">
      <c r="V615" s="146">
        <f t="shared" si="31"/>
        <v>6.0799999999999148</v>
      </c>
      <c r="W615" s="146">
        <f t="shared" si="30"/>
        <v>0.19981488837715547</v>
      </c>
    </row>
    <row r="616" spans="22:23" x14ac:dyDescent="0.3">
      <c r="V616" s="146">
        <f t="shared" si="31"/>
        <v>6.0899999999999146</v>
      </c>
      <c r="W616" s="146">
        <f t="shared" si="30"/>
        <v>0.19894957085884427</v>
      </c>
    </row>
    <row r="617" spans="22:23" x14ac:dyDescent="0.3">
      <c r="V617" s="146">
        <f t="shared" si="31"/>
        <v>6.0999999999999144</v>
      </c>
      <c r="W617" s="146">
        <f t="shared" si="30"/>
        <v>0.19808007731939289</v>
      </c>
    </row>
    <row r="618" spans="22:23" x14ac:dyDescent="0.3">
      <c r="V618" s="146">
        <f t="shared" si="31"/>
        <v>6.1099999999999142</v>
      </c>
      <c r="W618" s="146">
        <f t="shared" si="30"/>
        <v>0.19720649541586804</v>
      </c>
    </row>
    <row r="619" spans="22:23" x14ac:dyDescent="0.3">
      <c r="V619" s="146">
        <f t="shared" si="31"/>
        <v>6.119999999999914</v>
      </c>
      <c r="W619" s="146">
        <f t="shared" si="30"/>
        <v>0.19632891291001095</v>
      </c>
    </row>
    <row r="620" spans="22:23" x14ac:dyDescent="0.3">
      <c r="V620" s="146">
        <f t="shared" si="31"/>
        <v>6.1299999999999137</v>
      </c>
      <c r="W620" s="146">
        <f t="shared" si="30"/>
        <v>0.19544741765376528</v>
      </c>
    </row>
    <row r="621" spans="22:23" x14ac:dyDescent="0.3">
      <c r="V621" s="146">
        <f t="shared" si="31"/>
        <v>6.1399999999999135</v>
      </c>
      <c r="W621" s="146">
        <f t="shared" si="30"/>
        <v>0.19456209757485116</v>
      </c>
    </row>
    <row r="622" spans="22:23" x14ac:dyDescent="0.3">
      <c r="V622" s="146">
        <f t="shared" si="31"/>
        <v>6.1499999999999133</v>
      </c>
      <c r="W622" s="146">
        <f t="shared" si="30"/>
        <v>0.19367304066238855</v>
      </c>
    </row>
    <row r="623" spans="22:23" x14ac:dyDescent="0.3">
      <c r="V623" s="146">
        <f t="shared" si="31"/>
        <v>6.1599999999999131</v>
      </c>
      <c r="W623" s="146">
        <f t="shared" si="30"/>
        <v>0.19278033495257316</v>
      </c>
    </row>
    <row r="624" spans="22:23" x14ac:dyDescent="0.3">
      <c r="V624" s="146">
        <f t="shared" si="31"/>
        <v>6.1699999999999129</v>
      </c>
      <c r="W624" s="146">
        <f t="shared" si="30"/>
        <v>0.1918840685144082</v>
      </c>
    </row>
    <row r="625" spans="22:23" x14ac:dyDescent="0.3">
      <c r="V625" s="146">
        <f t="shared" si="31"/>
        <v>6.1799999999999127</v>
      </c>
      <c r="W625" s="146">
        <f t="shared" si="30"/>
        <v>0.19098432943549509</v>
      </c>
    </row>
    <row r="626" spans="22:23" x14ac:dyDescent="0.3">
      <c r="V626" s="146">
        <f t="shared" si="31"/>
        <v>6.1899999999999125</v>
      </c>
      <c r="W626" s="146">
        <f t="shared" si="30"/>
        <v>0.19008120580788612</v>
      </c>
    </row>
    <row r="627" spans="22:23" x14ac:dyDescent="0.3">
      <c r="V627" s="146">
        <f t="shared" si="31"/>
        <v>6.1999999999999122</v>
      </c>
      <c r="W627" s="146">
        <f t="shared" si="30"/>
        <v>0.18917478571400229</v>
      </c>
    </row>
    <row r="628" spans="22:23" x14ac:dyDescent="0.3">
      <c r="V628" s="146">
        <f t="shared" si="31"/>
        <v>6.209999999999912</v>
      </c>
      <c r="W628" s="146">
        <f t="shared" si="30"/>
        <v>0.18826515721261966</v>
      </c>
    </row>
    <row r="629" spans="22:23" x14ac:dyDescent="0.3">
      <c r="V629" s="146">
        <f t="shared" si="31"/>
        <v>6.2199999999999118</v>
      </c>
      <c r="W629" s="146">
        <f t="shared" si="30"/>
        <v>0.18735240832492642</v>
      </c>
    </row>
    <row r="630" spans="22:23" x14ac:dyDescent="0.3">
      <c r="V630" s="146">
        <f t="shared" si="31"/>
        <v>6.2299999999999116</v>
      </c>
      <c r="W630" s="146">
        <f t="shared" si="30"/>
        <v>0.18643662702065483</v>
      </c>
    </row>
    <row r="631" spans="22:23" x14ac:dyDescent="0.3">
      <c r="V631" s="146">
        <f t="shared" si="31"/>
        <v>6.2399999999999114</v>
      </c>
      <c r="W631" s="146">
        <f t="shared" si="30"/>
        <v>0.18551790120429001</v>
      </c>
    </row>
    <row r="632" spans="22:23" x14ac:dyDescent="0.3">
      <c r="V632" s="146">
        <f t="shared" si="31"/>
        <v>6.2499999999999112</v>
      </c>
      <c r="W632" s="146">
        <f t="shared" si="30"/>
        <v>0.18459631870135881</v>
      </c>
    </row>
    <row r="633" spans="22:23" x14ac:dyDescent="0.3">
      <c r="V633" s="146">
        <f t="shared" si="31"/>
        <v>6.259999999999911</v>
      </c>
      <c r="W633" s="146">
        <f t="shared" si="30"/>
        <v>0.18367196724480209</v>
      </c>
    </row>
    <row r="634" spans="22:23" x14ac:dyDescent="0.3">
      <c r="V634" s="146">
        <f t="shared" si="31"/>
        <v>6.2699999999999108</v>
      </c>
      <c r="W634" s="146">
        <f t="shared" si="30"/>
        <v>0.18274493446143258</v>
      </c>
    </row>
    <row r="635" spans="22:23" x14ac:dyDescent="0.3">
      <c r="V635" s="146">
        <f t="shared" si="31"/>
        <v>6.2799999999999105</v>
      </c>
      <c r="W635" s="146">
        <f t="shared" si="30"/>
        <v>0.18181530785848168</v>
      </c>
    </row>
    <row r="636" spans="22:23" x14ac:dyDescent="0.3">
      <c r="V636" s="146">
        <f t="shared" si="31"/>
        <v>6.2899999999999103</v>
      </c>
      <c r="W636" s="146">
        <f t="shared" si="30"/>
        <v>0.18088317481023744</v>
      </c>
    </row>
    <row r="637" spans="22:23" x14ac:dyDescent="0.3">
      <c r="V637" s="146">
        <f t="shared" si="31"/>
        <v>6.2999999999999101</v>
      </c>
      <c r="W637" s="146">
        <f t="shared" si="30"/>
        <v>0.17994862254477711</v>
      </c>
    </row>
    <row r="638" spans="22:23" x14ac:dyDescent="0.3">
      <c r="V638" s="146">
        <f t="shared" si="31"/>
        <v>6.3099999999999099</v>
      </c>
      <c r="W638" s="146">
        <f t="shared" si="30"/>
        <v>0.17901173813079643</v>
      </c>
    </row>
    <row r="639" spans="22:23" x14ac:dyDescent="0.3">
      <c r="V639" s="146">
        <f t="shared" si="31"/>
        <v>6.3199999999999097</v>
      </c>
      <c r="W639" s="146">
        <f t="shared" si="30"/>
        <v>0.17807260846453843</v>
      </c>
    </row>
    <row r="640" spans="22:23" x14ac:dyDescent="0.3">
      <c r="V640" s="146">
        <f t="shared" si="31"/>
        <v>6.3299999999999095</v>
      </c>
      <c r="W640" s="146">
        <f t="shared" si="30"/>
        <v>0.17713132025682474</v>
      </c>
    </row>
    <row r="641" spans="22:23" x14ac:dyDescent="0.3">
      <c r="V641" s="146">
        <f t="shared" si="31"/>
        <v>6.3399999999999093</v>
      </c>
      <c r="W641" s="146">
        <f t="shared" si="30"/>
        <v>0.17618796002019102</v>
      </c>
    </row>
    <row r="642" spans="22:23" x14ac:dyDescent="0.3">
      <c r="V642" s="146">
        <f t="shared" si="31"/>
        <v>6.3499999999999091</v>
      </c>
      <c r="W642" s="146">
        <f t="shared" si="30"/>
        <v>0.17524261405613067</v>
      </c>
    </row>
    <row r="643" spans="22:23" x14ac:dyDescent="0.3">
      <c r="V643" s="146">
        <f t="shared" si="31"/>
        <v>6.3599999999999088</v>
      </c>
      <c r="W643" s="146">
        <f t="shared" si="30"/>
        <v>0.17429536844244733</v>
      </c>
    </row>
    <row r="644" spans="22:23" x14ac:dyDescent="0.3">
      <c r="V644" s="146">
        <f t="shared" si="31"/>
        <v>6.3699999999999086</v>
      </c>
      <c r="W644" s="146">
        <f t="shared" si="30"/>
        <v>0.17334630902072007</v>
      </c>
    </row>
    <row r="645" spans="22:23" x14ac:dyDescent="0.3">
      <c r="V645" s="146">
        <f t="shared" si="31"/>
        <v>6.3799999999999084</v>
      </c>
      <c r="W645" s="146">
        <f t="shared" si="30"/>
        <v>0.17239552138388348</v>
      </c>
    </row>
    <row r="646" spans="22:23" x14ac:dyDescent="0.3">
      <c r="V646" s="146">
        <f t="shared" si="31"/>
        <v>6.3899999999999082</v>
      </c>
      <c r="W646" s="146">
        <f t="shared" si="30"/>
        <v>0.17144309086392395</v>
      </c>
    </row>
    <row r="647" spans="22:23" x14ac:dyDescent="0.3">
      <c r="V647" s="146">
        <f t="shared" si="31"/>
        <v>6.399999999999908</v>
      </c>
      <c r="W647" s="146">
        <f t="shared" si="30"/>
        <v>0.17048910251969598</v>
      </c>
    </row>
    <row r="648" spans="22:23" x14ac:dyDescent="0.3">
      <c r="V648" s="146">
        <f t="shared" si="31"/>
        <v>6.4099999999999078</v>
      </c>
      <c r="W648" s="146">
        <f t="shared" ref="W648:W711" si="32">_xlfn.NORM.DIST(V648,5,$I$19,FALSE)</f>
        <v>0.1695336411248598</v>
      </c>
    </row>
    <row r="649" spans="22:23" x14ac:dyDescent="0.3">
      <c r="V649" s="146">
        <f t="shared" ref="V649:V712" si="33">V648+0.01</f>
        <v>6.4199999999999076</v>
      </c>
      <c r="W649" s="146">
        <f t="shared" si="32"/>
        <v>0.1685767911559424</v>
      </c>
    </row>
    <row r="650" spans="22:23" x14ac:dyDescent="0.3">
      <c r="V650" s="146">
        <f t="shared" si="33"/>
        <v>6.4299999999999073</v>
      </c>
      <c r="W650" s="146">
        <f t="shared" si="32"/>
        <v>0.16761863678052516</v>
      </c>
    </row>
    <row r="651" spans="22:23" x14ac:dyDescent="0.3">
      <c r="V651" s="146">
        <f t="shared" si="33"/>
        <v>6.4399999999999071</v>
      </c>
      <c r="W651" s="146">
        <f t="shared" si="32"/>
        <v>0.16665926184555871</v>
      </c>
    </row>
    <row r="652" spans="22:23" x14ac:dyDescent="0.3">
      <c r="V652" s="146">
        <f t="shared" si="33"/>
        <v>6.4499999999999069</v>
      </c>
      <c r="W652" s="146">
        <f t="shared" si="32"/>
        <v>0.16569874986580885</v>
      </c>
    </row>
    <row r="653" spans="22:23" x14ac:dyDescent="0.3">
      <c r="V653" s="146">
        <f t="shared" si="33"/>
        <v>6.4599999999999067</v>
      </c>
      <c r="W653" s="146">
        <f t="shared" si="32"/>
        <v>0.16473718401243362</v>
      </c>
    </row>
    <row r="654" spans="22:23" x14ac:dyDescent="0.3">
      <c r="V654" s="146">
        <f t="shared" si="33"/>
        <v>6.4699999999999065</v>
      </c>
      <c r="W654" s="146">
        <f t="shared" si="32"/>
        <v>0.16377464710169545</v>
      </c>
    </row>
    <row r="655" spans="22:23" x14ac:dyDescent="0.3">
      <c r="V655" s="146">
        <f t="shared" si="33"/>
        <v>6.4799999999999063</v>
      </c>
      <c r="W655" s="146">
        <f t="shared" si="32"/>
        <v>0.16281122158380851</v>
      </c>
    </row>
    <row r="656" spans="22:23" x14ac:dyDescent="0.3">
      <c r="V656" s="146">
        <f t="shared" si="33"/>
        <v>6.4899999999999061</v>
      </c>
      <c r="W656" s="146">
        <f t="shared" si="32"/>
        <v>0.1618469895319247</v>
      </c>
    </row>
    <row r="657" spans="22:23" x14ac:dyDescent="0.3">
      <c r="V657" s="146">
        <f t="shared" si="33"/>
        <v>6.4999999999999059</v>
      </c>
      <c r="W657" s="146">
        <f t="shared" si="32"/>
        <v>0.16088203263125889</v>
      </c>
    </row>
    <row r="658" spans="22:23" x14ac:dyDescent="0.3">
      <c r="V658" s="146">
        <f t="shared" si="33"/>
        <v>6.5099999999999056</v>
      </c>
      <c r="W658" s="146">
        <f t="shared" si="32"/>
        <v>0.15991643216835594</v>
      </c>
    </row>
    <row r="659" spans="22:23" x14ac:dyDescent="0.3">
      <c r="V659" s="146">
        <f t="shared" si="33"/>
        <v>6.5199999999999054</v>
      </c>
      <c r="W659" s="146">
        <f t="shared" si="32"/>
        <v>0.15895026902050105</v>
      </c>
    </row>
    <row r="660" spans="22:23" x14ac:dyDescent="0.3">
      <c r="V660" s="146">
        <f t="shared" si="33"/>
        <v>6.5299999999999052</v>
      </c>
      <c r="W660" s="146">
        <f t="shared" si="32"/>
        <v>0.15798362364527485</v>
      </c>
    </row>
    <row r="661" spans="22:23" x14ac:dyDescent="0.3">
      <c r="V661" s="146">
        <f t="shared" si="33"/>
        <v>6.539999999999905</v>
      </c>
      <c r="W661" s="146">
        <f t="shared" si="32"/>
        <v>0.15701657607025526</v>
      </c>
    </row>
    <row r="662" spans="22:23" x14ac:dyDescent="0.3">
      <c r="V662" s="146">
        <f t="shared" si="33"/>
        <v>6.5499999999999048</v>
      </c>
      <c r="W662" s="146">
        <f t="shared" si="32"/>
        <v>0.1560492058828673</v>
      </c>
    </row>
    <row r="663" spans="22:23" x14ac:dyDescent="0.3">
      <c r="V663" s="146">
        <f t="shared" si="33"/>
        <v>6.5599999999999046</v>
      </c>
      <c r="W663" s="146">
        <f t="shared" si="32"/>
        <v>0.15508159222038298</v>
      </c>
    </row>
    <row r="664" spans="22:23" x14ac:dyDescent="0.3">
      <c r="V664" s="146">
        <f t="shared" si="33"/>
        <v>6.5699999999999044</v>
      </c>
      <c r="W664" s="146">
        <f t="shared" si="32"/>
        <v>0.15411381376007177</v>
      </c>
    </row>
    <row r="665" spans="22:23" x14ac:dyDescent="0.3">
      <c r="V665" s="146">
        <f t="shared" si="33"/>
        <v>6.5799999999999041</v>
      </c>
      <c r="W665" s="146">
        <f t="shared" si="32"/>
        <v>0.15314594870950424</v>
      </c>
    </row>
    <row r="666" spans="22:23" x14ac:dyDescent="0.3">
      <c r="V666" s="146">
        <f t="shared" si="33"/>
        <v>6.5899999999999039</v>
      </c>
      <c r="W666" s="146">
        <f t="shared" si="32"/>
        <v>0.15217807479700921</v>
      </c>
    </row>
    <row r="667" spans="22:23" x14ac:dyDescent="0.3">
      <c r="V667" s="146">
        <f t="shared" si="33"/>
        <v>6.5999999999999037</v>
      </c>
      <c r="W667" s="146">
        <f t="shared" si="32"/>
        <v>0.15121026926228653</v>
      </c>
    </row>
    <row r="668" spans="22:23" x14ac:dyDescent="0.3">
      <c r="V668" s="146">
        <f t="shared" si="33"/>
        <v>6.6099999999999035</v>
      </c>
      <c r="W668" s="146">
        <f t="shared" si="32"/>
        <v>0.15024260884717619</v>
      </c>
    </row>
    <row r="669" spans="22:23" x14ac:dyDescent="0.3">
      <c r="V669" s="146">
        <f t="shared" si="33"/>
        <v>6.6199999999999033</v>
      </c>
      <c r="W669" s="146">
        <f t="shared" si="32"/>
        <v>0.1492751697865852</v>
      </c>
    </row>
    <row r="670" spans="22:23" x14ac:dyDescent="0.3">
      <c r="V670" s="146">
        <f t="shared" si="33"/>
        <v>6.6299999999999031</v>
      </c>
      <c r="W670" s="146">
        <f t="shared" si="32"/>
        <v>0.14830802779957361</v>
      </c>
    </row>
    <row r="671" spans="22:23" x14ac:dyDescent="0.3">
      <c r="V671" s="146">
        <f t="shared" si="33"/>
        <v>6.6399999999999029</v>
      </c>
      <c r="W671" s="146">
        <f t="shared" si="32"/>
        <v>0.14734125808060039</v>
      </c>
    </row>
    <row r="672" spans="22:23" x14ac:dyDescent="0.3">
      <c r="V672" s="146">
        <f t="shared" si="33"/>
        <v>6.6499999999999027</v>
      </c>
      <c r="W672" s="146">
        <f t="shared" si="32"/>
        <v>0.14637493529093043</v>
      </c>
    </row>
    <row r="673" spans="22:23" x14ac:dyDescent="0.3">
      <c r="V673" s="146">
        <f t="shared" si="33"/>
        <v>6.6599999999999024</v>
      </c>
      <c r="W673" s="146">
        <f t="shared" si="32"/>
        <v>0.14540913355020393</v>
      </c>
    </row>
    <row r="674" spans="22:23" x14ac:dyDescent="0.3">
      <c r="V674" s="146">
        <f t="shared" si="33"/>
        <v>6.6699999999999022</v>
      </c>
      <c r="W674" s="146">
        <f t="shared" si="32"/>
        <v>0.14444392642816847</v>
      </c>
    </row>
    <row r="675" spans="22:23" x14ac:dyDescent="0.3">
      <c r="V675" s="146">
        <f t="shared" si="33"/>
        <v>6.679999999999902</v>
      </c>
      <c r="W675" s="146">
        <f t="shared" si="32"/>
        <v>0.14347938693657541</v>
      </c>
    </row>
    <row r="676" spans="22:23" x14ac:dyDescent="0.3">
      <c r="V676" s="146">
        <f t="shared" si="33"/>
        <v>6.6899999999999018</v>
      </c>
      <c r="W676" s="146">
        <f t="shared" si="32"/>
        <v>0.14251558752124108</v>
      </c>
    </row>
    <row r="677" spans="22:23" x14ac:dyDescent="0.3">
      <c r="V677" s="146">
        <f t="shared" si="33"/>
        <v>6.6999999999999016</v>
      </c>
      <c r="W677" s="146">
        <f t="shared" si="32"/>
        <v>0.14155260005427348</v>
      </c>
    </row>
    <row r="678" spans="22:23" x14ac:dyDescent="0.3">
      <c r="V678" s="146">
        <f t="shared" si="33"/>
        <v>6.7099999999999014</v>
      </c>
      <c r="W678" s="146">
        <f t="shared" si="32"/>
        <v>0.14059049582646538</v>
      </c>
    </row>
    <row r="679" spans="22:23" x14ac:dyDescent="0.3">
      <c r="V679" s="146">
        <f t="shared" si="33"/>
        <v>6.7199999999999012</v>
      </c>
      <c r="W679" s="146">
        <f t="shared" si="32"/>
        <v>0.13962934553985504</v>
      </c>
    </row>
    <row r="680" spans="22:23" x14ac:dyDescent="0.3">
      <c r="V680" s="146">
        <f t="shared" si="33"/>
        <v>6.729999999999901</v>
      </c>
      <c r="W680" s="146">
        <f t="shared" si="32"/>
        <v>0.13866921930045387</v>
      </c>
    </row>
    <row r="681" spans="22:23" x14ac:dyDescent="0.3">
      <c r="V681" s="146">
        <f t="shared" si="33"/>
        <v>6.7399999999999007</v>
      </c>
      <c r="W681" s="146">
        <f t="shared" si="32"/>
        <v>0.13771018661114318</v>
      </c>
    </row>
    <row r="682" spans="22:23" x14ac:dyDescent="0.3">
      <c r="V682" s="146">
        <f t="shared" si="33"/>
        <v>6.7499999999999005</v>
      </c>
      <c r="W682" s="146">
        <f t="shared" si="32"/>
        <v>0.13675231636473939</v>
      </c>
    </row>
    <row r="683" spans="22:23" x14ac:dyDescent="0.3">
      <c r="V683" s="146">
        <f t="shared" si="33"/>
        <v>6.7599999999999003</v>
      </c>
      <c r="W683" s="146">
        <f t="shared" si="32"/>
        <v>0.1357956768372289</v>
      </c>
    </row>
    <row r="684" spans="22:23" x14ac:dyDescent="0.3">
      <c r="V684" s="146">
        <f t="shared" si="33"/>
        <v>6.7699999999999001</v>
      </c>
      <c r="W684" s="146">
        <f t="shared" si="32"/>
        <v>0.13484033568117257</v>
      </c>
    </row>
    <row r="685" spans="22:23" x14ac:dyDescent="0.3">
      <c r="V685" s="146">
        <f t="shared" si="33"/>
        <v>6.7799999999998999</v>
      </c>
      <c r="W685" s="146">
        <f t="shared" si="32"/>
        <v>0.13388635991928083</v>
      </c>
    </row>
    <row r="686" spans="22:23" x14ac:dyDescent="0.3">
      <c r="V686" s="146">
        <f t="shared" si="33"/>
        <v>6.7899999999998997</v>
      </c>
      <c r="W686" s="146">
        <f t="shared" si="32"/>
        <v>0.13293381593815903</v>
      </c>
    </row>
    <row r="687" spans="22:23" x14ac:dyDescent="0.3">
      <c r="V687" s="146">
        <f t="shared" si="33"/>
        <v>6.7999999999998995</v>
      </c>
      <c r="W687" s="146">
        <f t="shared" si="32"/>
        <v>0.13198276948222371</v>
      </c>
    </row>
    <row r="688" spans="22:23" x14ac:dyDescent="0.3">
      <c r="V688" s="146">
        <f t="shared" si="33"/>
        <v>6.8099999999998992</v>
      </c>
      <c r="W688" s="146">
        <f t="shared" si="32"/>
        <v>0.13103328564779027</v>
      </c>
    </row>
    <row r="689" spans="22:23" x14ac:dyDescent="0.3">
      <c r="V689" s="146">
        <f t="shared" si="33"/>
        <v>6.819999999999899</v>
      </c>
      <c r="W689" s="146">
        <f t="shared" si="32"/>
        <v>0.13008542887733177</v>
      </c>
    </row>
    <row r="690" spans="22:23" x14ac:dyDescent="0.3">
      <c r="V690" s="146">
        <f t="shared" si="33"/>
        <v>6.8299999999998988</v>
      </c>
      <c r="W690" s="146">
        <f t="shared" si="32"/>
        <v>0.12913926295390926</v>
      </c>
    </row>
    <row r="691" spans="22:23" x14ac:dyDescent="0.3">
      <c r="V691" s="146">
        <f t="shared" si="33"/>
        <v>6.8399999999998986</v>
      </c>
      <c r="W691" s="146">
        <f t="shared" si="32"/>
        <v>0.1281948509957736</v>
      </c>
    </row>
    <row r="692" spans="22:23" x14ac:dyDescent="0.3">
      <c r="V692" s="146">
        <f t="shared" si="33"/>
        <v>6.8499999999998984</v>
      </c>
      <c r="W692" s="146">
        <f t="shared" si="32"/>
        <v>0.12725225545113911</v>
      </c>
    </row>
    <row r="693" spans="22:23" x14ac:dyDescent="0.3">
      <c r="V693" s="146">
        <f t="shared" si="33"/>
        <v>6.8599999999998982</v>
      </c>
      <c r="W693" s="146">
        <f t="shared" si="32"/>
        <v>0.12631153809312853</v>
      </c>
    </row>
    <row r="694" spans="22:23" x14ac:dyDescent="0.3">
      <c r="V694" s="146">
        <f t="shared" si="33"/>
        <v>6.869999999999898</v>
      </c>
      <c r="W694" s="146">
        <f t="shared" si="32"/>
        <v>0.12537276001489014</v>
      </c>
    </row>
    <row r="695" spans="22:23" x14ac:dyDescent="0.3">
      <c r="V695" s="146">
        <f t="shared" si="33"/>
        <v>6.8799999999998978</v>
      </c>
      <c r="W695" s="146">
        <f t="shared" si="32"/>
        <v>0.12443598162488564</v>
      </c>
    </row>
    <row r="696" spans="22:23" x14ac:dyDescent="0.3">
      <c r="V696" s="146">
        <f t="shared" si="33"/>
        <v>6.8899999999998975</v>
      </c>
      <c r="W696" s="146">
        <f t="shared" si="32"/>
        <v>0.12350126264234988</v>
      </c>
    </row>
    <row r="697" spans="22:23" x14ac:dyDescent="0.3">
      <c r="V697" s="146">
        <f t="shared" si="33"/>
        <v>6.8999999999998973</v>
      </c>
      <c r="W697" s="146">
        <f t="shared" si="32"/>
        <v>0.12256866209292151</v>
      </c>
    </row>
    <row r="698" spans="22:23" x14ac:dyDescent="0.3">
      <c r="V698" s="146">
        <f t="shared" si="33"/>
        <v>6.9099999999998971</v>
      </c>
      <c r="W698" s="146">
        <f t="shared" si="32"/>
        <v>0.12163823830444484</v>
      </c>
    </row>
    <row r="699" spans="22:23" x14ac:dyDescent="0.3">
      <c r="V699" s="146">
        <f t="shared" si="33"/>
        <v>6.9199999999998969</v>
      </c>
      <c r="W699" s="146">
        <f t="shared" si="32"/>
        <v>0.12071004890294203</v>
      </c>
    </row>
    <row r="700" spans="22:23" x14ac:dyDescent="0.3">
      <c r="V700" s="146">
        <f t="shared" si="33"/>
        <v>6.9299999999998967</v>
      </c>
      <c r="W700" s="146">
        <f t="shared" si="32"/>
        <v>0.11978415080875571</v>
      </c>
    </row>
    <row r="701" spans="22:23" x14ac:dyDescent="0.3">
      <c r="V701" s="146">
        <f t="shared" si="33"/>
        <v>6.9399999999998965</v>
      </c>
      <c r="W701" s="146">
        <f t="shared" si="32"/>
        <v>0.11886060023286164</v>
      </c>
    </row>
    <row r="702" spans="22:23" x14ac:dyDescent="0.3">
      <c r="V702" s="146">
        <f t="shared" si="33"/>
        <v>6.9499999999998963</v>
      </c>
      <c r="W702" s="146">
        <f t="shared" si="32"/>
        <v>0.11793945267335088</v>
      </c>
    </row>
    <row r="703" spans="22:23" x14ac:dyDescent="0.3">
      <c r="V703" s="146">
        <f t="shared" si="33"/>
        <v>6.959999999999896</v>
      </c>
      <c r="W703" s="146">
        <f t="shared" si="32"/>
        <v>0.11702076291208076</v>
      </c>
    </row>
    <row r="704" spans="22:23" x14ac:dyDescent="0.3">
      <c r="V704" s="146">
        <f t="shared" si="33"/>
        <v>6.9699999999998958</v>
      </c>
      <c r="W704" s="146">
        <f t="shared" si="32"/>
        <v>0.11610458501149501</v>
      </c>
    </row>
    <row r="705" spans="22:23" x14ac:dyDescent="0.3">
      <c r="V705" s="146">
        <f t="shared" si="33"/>
        <v>6.9799999999998956</v>
      </c>
      <c r="W705" s="146">
        <f t="shared" si="32"/>
        <v>0.11519097231161124</v>
      </c>
    </row>
    <row r="706" spans="22:23" x14ac:dyDescent="0.3">
      <c r="V706" s="146">
        <f t="shared" si="33"/>
        <v>6.9899999999998954</v>
      </c>
      <c r="W706" s="146">
        <f t="shared" si="32"/>
        <v>0.1142799774271764</v>
      </c>
    </row>
    <row r="707" spans="22:23" x14ac:dyDescent="0.3">
      <c r="V707" s="146">
        <f t="shared" si="33"/>
        <v>6.9999999999998952</v>
      </c>
      <c r="W707" s="146">
        <f t="shared" si="32"/>
        <v>0.11337165224498866</v>
      </c>
    </row>
    <row r="708" spans="22:23" x14ac:dyDescent="0.3">
      <c r="V708" s="146">
        <f t="shared" si="33"/>
        <v>7.009999999999895</v>
      </c>
      <c r="W708" s="146">
        <f t="shared" si="32"/>
        <v>0.1124660479213857</v>
      </c>
    </row>
    <row r="709" spans="22:23" x14ac:dyDescent="0.3">
      <c r="V709" s="146">
        <f t="shared" si="33"/>
        <v>7.0199999999998948</v>
      </c>
      <c r="W709" s="146">
        <f t="shared" si="32"/>
        <v>0.11156321487989837</v>
      </c>
    </row>
    <row r="710" spans="22:23" x14ac:dyDescent="0.3">
      <c r="V710" s="146">
        <f t="shared" si="33"/>
        <v>7.0299999999998946</v>
      </c>
      <c r="W710" s="146">
        <f t="shared" si="32"/>
        <v>0.11066320280906873</v>
      </c>
    </row>
    <row r="711" spans="22:23" x14ac:dyDescent="0.3">
      <c r="V711" s="146">
        <f t="shared" si="33"/>
        <v>7.0399999999998943</v>
      </c>
      <c r="W711" s="146">
        <f t="shared" si="32"/>
        <v>0.10976606066043246</v>
      </c>
    </row>
    <row r="712" spans="22:23" x14ac:dyDescent="0.3">
      <c r="V712" s="146">
        <f t="shared" si="33"/>
        <v>7.0499999999998941</v>
      </c>
      <c r="W712" s="146">
        <f t="shared" ref="W712:W775" si="34">_xlfn.NORM.DIST(V712,5,$I$19,FALSE)</f>
        <v>0.10887183664666382</v>
      </c>
    </row>
    <row r="713" spans="22:23" x14ac:dyDescent="0.3">
      <c r="V713" s="146">
        <f t="shared" ref="V713:V776" si="35">V712+0.01</f>
        <v>7.0599999999998939</v>
      </c>
      <c r="W713" s="146">
        <f t="shared" si="34"/>
        <v>0.10798057823988325</v>
      </c>
    </row>
    <row r="714" spans="22:23" x14ac:dyDescent="0.3">
      <c r="V714" s="146">
        <f t="shared" si="35"/>
        <v>7.0699999999998937</v>
      </c>
      <c r="W714" s="146">
        <f t="shared" si="34"/>
        <v>0.1070923321701257</v>
      </c>
    </row>
    <row r="715" spans="22:23" x14ac:dyDescent="0.3">
      <c r="V715" s="146">
        <f t="shared" si="35"/>
        <v>7.0799999999998935</v>
      </c>
      <c r="W715" s="146">
        <f t="shared" si="34"/>
        <v>0.10620714442396974</v>
      </c>
    </row>
    <row r="716" spans="22:23" x14ac:dyDescent="0.3">
      <c r="V716" s="146">
        <f t="shared" si="35"/>
        <v>7.0899999999998933</v>
      </c>
      <c r="W716" s="146">
        <f t="shared" si="34"/>
        <v>0.10532506024332579</v>
      </c>
    </row>
    <row r="717" spans="22:23" x14ac:dyDescent="0.3">
      <c r="V717" s="146">
        <f t="shared" si="35"/>
        <v>7.0999999999998931</v>
      </c>
      <c r="W717" s="146">
        <f t="shared" si="34"/>
        <v>0.10444612412438262</v>
      </c>
    </row>
    <row r="718" spans="22:23" x14ac:dyDescent="0.3">
      <c r="V718" s="146">
        <f t="shared" si="35"/>
        <v>7.1099999999998929</v>
      </c>
      <c r="W718" s="146">
        <f t="shared" si="34"/>
        <v>0.10357037981671112</v>
      </c>
    </row>
    <row r="719" spans="22:23" x14ac:dyDescent="0.3">
      <c r="V719" s="146">
        <f t="shared" si="35"/>
        <v>7.1199999999998926</v>
      </c>
      <c r="W719" s="146">
        <f t="shared" si="34"/>
        <v>0.10269787032252439</v>
      </c>
    </row>
    <row r="720" spans="22:23" x14ac:dyDescent="0.3">
      <c r="V720" s="146">
        <f t="shared" si="35"/>
        <v>7.1299999999998924</v>
      </c>
      <c r="W720" s="146">
        <f t="shared" si="34"/>
        <v>0.10182863789609259</v>
      </c>
    </row>
    <row r="721" spans="22:23" x14ac:dyDescent="0.3">
      <c r="V721" s="146">
        <f t="shared" si="35"/>
        <v>7.1399999999998922</v>
      </c>
      <c r="W721" s="146">
        <f t="shared" si="34"/>
        <v>0.1009627240433119</v>
      </c>
    </row>
    <row r="722" spans="22:23" x14ac:dyDescent="0.3">
      <c r="V722" s="146">
        <f t="shared" si="35"/>
        <v>7.149999999999892</v>
      </c>
      <c r="W722" s="146">
        <f t="shared" si="34"/>
        <v>0.10010016952142595</v>
      </c>
    </row>
    <row r="723" spans="22:23" x14ac:dyDescent="0.3">
      <c r="V723" s="146">
        <f t="shared" si="35"/>
        <v>7.1599999999998918</v>
      </c>
      <c r="W723" s="146">
        <f t="shared" si="34"/>
        <v>9.9241014338898953E-2</v>
      </c>
    </row>
    <row r="724" spans="22:23" x14ac:dyDescent="0.3">
      <c r="V724" s="146">
        <f t="shared" si="35"/>
        <v>7.1699999999998916</v>
      </c>
      <c r="W724" s="146">
        <f t="shared" si="34"/>
        <v>9.8385297755438736E-2</v>
      </c>
    </row>
    <row r="725" spans="22:23" x14ac:dyDescent="0.3">
      <c r="V725" s="146">
        <f t="shared" si="35"/>
        <v>7.1799999999998914</v>
      </c>
      <c r="W725" s="146">
        <f t="shared" si="34"/>
        <v>9.7533058282168891E-2</v>
      </c>
    </row>
    <row r="726" spans="22:23" x14ac:dyDescent="0.3">
      <c r="V726" s="146">
        <f t="shared" si="35"/>
        <v>7.1899999999998911</v>
      </c>
      <c r="W726" s="146">
        <f t="shared" si="34"/>
        <v>9.6684333681948495E-2</v>
      </c>
    </row>
    <row r="727" spans="22:23" x14ac:dyDescent="0.3">
      <c r="V727" s="146">
        <f t="shared" si="35"/>
        <v>7.1999999999998909</v>
      </c>
      <c r="W727" s="146">
        <f t="shared" si="34"/>
        <v>9.5839160969837925E-2</v>
      </c>
    </row>
    <row r="728" spans="22:23" x14ac:dyDescent="0.3">
      <c r="V728" s="146">
        <f t="shared" si="35"/>
        <v>7.2099999999998907</v>
      </c>
      <c r="W728" s="146">
        <f t="shared" si="34"/>
        <v>9.4997576413709664E-2</v>
      </c>
    </row>
    <row r="729" spans="22:23" x14ac:dyDescent="0.3">
      <c r="V729" s="146">
        <f t="shared" si="35"/>
        <v>7.2199999999998905</v>
      </c>
      <c r="W729" s="146">
        <f t="shared" si="34"/>
        <v>9.4159615535002586E-2</v>
      </c>
    </row>
    <row r="730" spans="22:23" x14ac:dyDescent="0.3">
      <c r="V730" s="146">
        <f t="shared" si="35"/>
        <v>7.2299999999998903</v>
      </c>
      <c r="W730" s="146">
        <f t="shared" si="34"/>
        <v>9.3325313109618072E-2</v>
      </c>
    </row>
    <row r="731" spans="22:23" x14ac:dyDescent="0.3">
      <c r="V731" s="146">
        <f t="shared" si="35"/>
        <v>7.2399999999998901</v>
      </c>
      <c r="W731" s="146">
        <f t="shared" si="34"/>
        <v>9.2494703168956888E-2</v>
      </c>
    </row>
    <row r="732" spans="22:23" x14ac:dyDescent="0.3">
      <c r="V732" s="146">
        <f t="shared" si="35"/>
        <v>7.2499999999998899</v>
      </c>
      <c r="W732" s="146">
        <f t="shared" si="34"/>
        <v>9.1667819001095122E-2</v>
      </c>
    </row>
    <row r="733" spans="22:23" x14ac:dyDescent="0.3">
      <c r="V733" s="146">
        <f t="shared" si="35"/>
        <v>7.2599999999998897</v>
      </c>
      <c r="W733" s="146">
        <f t="shared" si="34"/>
        <v>9.0844693152097408E-2</v>
      </c>
    </row>
    <row r="734" spans="22:23" x14ac:dyDescent="0.3">
      <c r="V734" s="146">
        <f t="shared" si="35"/>
        <v>7.2699999999998894</v>
      </c>
      <c r="W734" s="146">
        <f t="shared" si="34"/>
        <v>9.0025357427466535E-2</v>
      </c>
    </row>
    <row r="735" spans="22:23" x14ac:dyDescent="0.3">
      <c r="V735" s="146">
        <f t="shared" si="35"/>
        <v>7.2799999999998892</v>
      </c>
      <c r="W735" s="146">
        <f t="shared" si="34"/>
        <v>8.9209842893727284E-2</v>
      </c>
    </row>
    <row r="736" spans="22:23" x14ac:dyDescent="0.3">
      <c r="V736" s="146">
        <f t="shared" si="35"/>
        <v>7.289999999999889</v>
      </c>
      <c r="W736" s="146">
        <f t="shared" si="34"/>
        <v>8.8398179880143174E-2</v>
      </c>
    </row>
    <row r="737" spans="22:23" x14ac:dyDescent="0.3">
      <c r="V737" s="146">
        <f t="shared" si="35"/>
        <v>7.2999999999998888</v>
      </c>
      <c r="W737" s="146">
        <f t="shared" si="34"/>
        <v>8.7590397980564574E-2</v>
      </c>
    </row>
    <row r="738" spans="22:23" x14ac:dyDescent="0.3">
      <c r="V738" s="146">
        <f t="shared" si="35"/>
        <v>7.3099999999998886</v>
      </c>
      <c r="W738" s="146">
        <f t="shared" si="34"/>
        <v>8.6786526055406252E-2</v>
      </c>
    </row>
    <row r="739" spans="22:23" x14ac:dyDescent="0.3">
      <c r="V739" s="146">
        <f t="shared" si="35"/>
        <v>7.3199999999998884</v>
      </c>
      <c r="W739" s="146">
        <f t="shared" si="34"/>
        <v>8.5986592233753101E-2</v>
      </c>
    </row>
    <row r="740" spans="22:23" x14ac:dyDescent="0.3">
      <c r="V740" s="146">
        <f t="shared" si="35"/>
        <v>7.3299999999998882</v>
      </c>
      <c r="W740" s="146">
        <f t="shared" si="34"/>
        <v>8.5190623915592095E-2</v>
      </c>
    </row>
    <row r="741" spans="22:23" x14ac:dyDescent="0.3">
      <c r="V741" s="146">
        <f t="shared" si="35"/>
        <v>7.3399999999998879</v>
      </c>
      <c r="W741" s="146">
        <f t="shared" si="34"/>
        <v>8.4398647774168722E-2</v>
      </c>
    </row>
    <row r="742" spans="22:23" x14ac:dyDescent="0.3">
      <c r="V742" s="146">
        <f t="shared" si="35"/>
        <v>7.3499999999998877</v>
      </c>
      <c r="W742" s="146">
        <f t="shared" si="34"/>
        <v>8.3610689758466694E-2</v>
      </c>
    </row>
    <row r="743" spans="22:23" x14ac:dyDescent="0.3">
      <c r="V743" s="146">
        <f t="shared" si="35"/>
        <v>7.3599999999998875</v>
      </c>
      <c r="W743" s="146">
        <f t="shared" si="34"/>
        <v>8.2826775095808297E-2</v>
      </c>
    </row>
    <row r="744" spans="22:23" x14ac:dyDescent="0.3">
      <c r="V744" s="146">
        <f t="shared" si="35"/>
        <v>7.3699999999998873</v>
      </c>
      <c r="W744" s="146">
        <f t="shared" si="34"/>
        <v>8.2046928294574675E-2</v>
      </c>
    </row>
    <row r="745" spans="22:23" x14ac:dyDescent="0.3">
      <c r="V745" s="146">
        <f t="shared" si="35"/>
        <v>7.3799999999998871</v>
      </c>
      <c r="W745" s="146">
        <f t="shared" si="34"/>
        <v>8.1271173147043421E-2</v>
      </c>
    </row>
    <row r="746" spans="22:23" x14ac:dyDescent="0.3">
      <c r="V746" s="146">
        <f t="shared" si="35"/>
        <v>7.3899999999998869</v>
      </c>
      <c r="W746" s="146">
        <f t="shared" si="34"/>
        <v>8.0499532732342338E-2</v>
      </c>
    </row>
    <row r="747" spans="22:23" x14ac:dyDescent="0.3">
      <c r="V747" s="146">
        <f t="shared" si="35"/>
        <v>7.3999999999998867</v>
      </c>
      <c r="W747" s="146">
        <f t="shared" si="34"/>
        <v>7.9732029419516931E-2</v>
      </c>
    </row>
    <row r="748" spans="22:23" x14ac:dyDescent="0.3">
      <c r="V748" s="146">
        <f t="shared" si="35"/>
        <v>7.4099999999998865</v>
      </c>
      <c r="W748" s="146">
        <f t="shared" si="34"/>
        <v>7.8968684870710487E-2</v>
      </c>
    </row>
    <row r="749" spans="22:23" x14ac:dyDescent="0.3">
      <c r="V749" s="146">
        <f t="shared" si="35"/>
        <v>7.4199999999998862</v>
      </c>
      <c r="W749" s="146">
        <f t="shared" si="34"/>
        <v>7.8209520044454583E-2</v>
      </c>
    </row>
    <row r="750" spans="22:23" x14ac:dyDescent="0.3">
      <c r="V750" s="146">
        <f t="shared" si="35"/>
        <v>7.429999999999886</v>
      </c>
      <c r="W750" s="146">
        <f t="shared" si="34"/>
        <v>7.7454555199067743E-2</v>
      </c>
    </row>
    <row r="751" spans="22:23" x14ac:dyDescent="0.3">
      <c r="V751" s="146">
        <f t="shared" si="35"/>
        <v>7.4399999999998858</v>
      </c>
      <c r="W751" s="146">
        <f t="shared" si="34"/>
        <v>7.670380989616174E-2</v>
      </c>
    </row>
    <row r="752" spans="22:23" x14ac:dyDescent="0.3">
      <c r="V752" s="146">
        <f t="shared" si="35"/>
        <v>7.4499999999998856</v>
      </c>
      <c r="W752" s="146">
        <f t="shared" si="34"/>
        <v>7.5957303004251783E-2</v>
      </c>
    </row>
    <row r="753" spans="22:23" x14ac:dyDescent="0.3">
      <c r="V753" s="146">
        <f t="shared" si="35"/>
        <v>7.4599999999998854</v>
      </c>
      <c r="W753" s="146">
        <f t="shared" si="34"/>
        <v>7.521505270247042E-2</v>
      </c>
    </row>
    <row r="754" spans="22:23" x14ac:dyDescent="0.3">
      <c r="V754" s="146">
        <f t="shared" si="35"/>
        <v>7.4699999999998852</v>
      </c>
      <c r="W754" s="146">
        <f t="shared" si="34"/>
        <v>7.4477076484382329E-2</v>
      </c>
    </row>
    <row r="755" spans="22:23" x14ac:dyDescent="0.3">
      <c r="V755" s="146">
        <f t="shared" si="35"/>
        <v>7.479999999999885</v>
      </c>
      <c r="W755" s="146">
        <f t="shared" si="34"/>
        <v>7.3743391161898361E-2</v>
      </c>
    </row>
    <row r="756" spans="22:23" x14ac:dyDescent="0.3">
      <c r="V756" s="146">
        <f t="shared" si="35"/>
        <v>7.4899999999998847</v>
      </c>
      <c r="W756" s="146">
        <f t="shared" si="34"/>
        <v>7.3014012869286951E-2</v>
      </c>
    </row>
    <row r="757" spans="22:23" x14ac:dyDescent="0.3">
      <c r="V757" s="146">
        <f t="shared" si="35"/>
        <v>7.4999999999998845</v>
      </c>
      <c r="W757" s="146">
        <f t="shared" si="34"/>
        <v>7.2288957067280862E-2</v>
      </c>
    </row>
    <row r="758" spans="22:23" x14ac:dyDescent="0.3">
      <c r="V758" s="146">
        <f t="shared" si="35"/>
        <v>7.5099999999998843</v>
      </c>
      <c r="W758" s="146">
        <f t="shared" si="34"/>
        <v>7.1568238547277535E-2</v>
      </c>
    </row>
    <row r="759" spans="22:23" x14ac:dyDescent="0.3">
      <c r="V759" s="146">
        <f t="shared" si="35"/>
        <v>7.5199999999998841</v>
      </c>
      <c r="W759" s="146">
        <f t="shared" si="34"/>
        <v>7.0851871435630917E-2</v>
      </c>
    </row>
    <row r="760" spans="22:23" x14ac:dyDescent="0.3">
      <c r="V760" s="146">
        <f t="shared" si="35"/>
        <v>7.5299999999998839</v>
      </c>
      <c r="W760" s="146">
        <f t="shared" si="34"/>
        <v>7.0139869198033014E-2</v>
      </c>
    </row>
    <row r="761" spans="22:23" x14ac:dyDescent="0.3">
      <c r="V761" s="146">
        <f t="shared" si="35"/>
        <v>7.5399999999998837</v>
      </c>
      <c r="W761" s="146">
        <f t="shared" si="34"/>
        <v>6.9432244643983121E-2</v>
      </c>
    </row>
    <row r="762" spans="22:23" x14ac:dyDescent="0.3">
      <c r="V762" s="146">
        <f t="shared" si="35"/>
        <v>7.5499999999998835</v>
      </c>
      <c r="W762" s="146">
        <f t="shared" si="34"/>
        <v>6.8729009931342677E-2</v>
      </c>
    </row>
    <row r="763" spans="22:23" x14ac:dyDescent="0.3">
      <c r="V763" s="146">
        <f t="shared" si="35"/>
        <v>7.5599999999998833</v>
      </c>
      <c r="W763" s="146">
        <f t="shared" si="34"/>
        <v>6.8030176570974168E-2</v>
      </c>
    </row>
    <row r="764" spans="22:23" x14ac:dyDescent="0.3">
      <c r="V764" s="146">
        <f t="shared" si="35"/>
        <v>7.569999999999883</v>
      </c>
      <c r="W764" s="146">
        <f t="shared" si="34"/>
        <v>6.73357554314616E-2</v>
      </c>
    </row>
    <row r="765" spans="22:23" x14ac:dyDescent="0.3">
      <c r="V765" s="146">
        <f t="shared" si="35"/>
        <v>7.5799999999998828</v>
      </c>
      <c r="W765" s="146">
        <f t="shared" si="34"/>
        <v>6.66457567439111E-2</v>
      </c>
    </row>
    <row r="766" spans="22:23" x14ac:dyDescent="0.3">
      <c r="V766" s="146">
        <f t="shared" si="35"/>
        <v>7.5899999999998826</v>
      </c>
      <c r="W766" s="146">
        <f t="shared" si="34"/>
        <v>6.5960190106829297E-2</v>
      </c>
    </row>
    <row r="767" spans="22:23" x14ac:dyDescent="0.3">
      <c r="V767" s="146">
        <f t="shared" si="35"/>
        <v>7.5999999999998824</v>
      </c>
      <c r="W767" s="146">
        <f t="shared" si="34"/>
        <v>6.5279064491077787E-2</v>
      </c>
    </row>
    <row r="768" spans="22:23" x14ac:dyDescent="0.3">
      <c r="V768" s="146">
        <f t="shared" si="35"/>
        <v>7.6099999999998822</v>
      </c>
      <c r="W768" s="146">
        <f t="shared" si="34"/>
        <v>6.4602388244901526E-2</v>
      </c>
    </row>
    <row r="769" spans="22:23" x14ac:dyDescent="0.3">
      <c r="V769" s="146">
        <f t="shared" si="35"/>
        <v>7.619999999999882</v>
      </c>
      <c r="W769" s="146">
        <f t="shared" si="34"/>
        <v>6.3930169099029308E-2</v>
      </c>
    </row>
    <row r="770" spans="22:23" x14ac:dyDescent="0.3">
      <c r="V770" s="146">
        <f t="shared" si="35"/>
        <v>7.6299999999998818</v>
      </c>
      <c r="W770" s="146">
        <f t="shared" si="34"/>
        <v>6.3262414171844403E-2</v>
      </c>
    </row>
    <row r="771" spans="22:23" x14ac:dyDescent="0.3">
      <c r="V771" s="146">
        <f t="shared" si="35"/>
        <v>7.6399999999998816</v>
      </c>
      <c r="W771" s="146">
        <f t="shared" si="34"/>
        <v>6.259912997462308E-2</v>
      </c>
    </row>
    <row r="772" spans="22:23" x14ac:dyDescent="0.3">
      <c r="V772" s="146">
        <f t="shared" si="35"/>
        <v>7.6499999999998813</v>
      </c>
      <c r="W772" s="146">
        <f t="shared" si="34"/>
        <v>6.1940322416839673E-2</v>
      </c>
    </row>
    <row r="773" spans="22:23" x14ac:dyDescent="0.3">
      <c r="V773" s="146">
        <f t="shared" si="35"/>
        <v>7.6599999999998811</v>
      </c>
      <c r="W773" s="146">
        <f t="shared" si="34"/>
        <v>6.1285996811535563E-2</v>
      </c>
    </row>
    <row r="774" spans="22:23" x14ac:dyDescent="0.3">
      <c r="V774" s="146">
        <f t="shared" si="35"/>
        <v>7.6699999999998809</v>
      </c>
      <c r="W774" s="146">
        <f t="shared" si="34"/>
        <v>6.0636157880750462E-2</v>
      </c>
    </row>
    <row r="775" spans="22:23" x14ac:dyDescent="0.3">
      <c r="V775" s="146">
        <f t="shared" si="35"/>
        <v>7.6799999999998807</v>
      </c>
      <c r="W775" s="146">
        <f t="shared" si="34"/>
        <v>5.9990809761014167E-2</v>
      </c>
    </row>
    <row r="776" spans="22:23" x14ac:dyDescent="0.3">
      <c r="V776" s="146">
        <f t="shared" si="35"/>
        <v>7.6899999999998805</v>
      </c>
      <c r="W776" s="146">
        <f t="shared" ref="W776:W839" si="36">_xlfn.NORM.DIST(V776,5,$I$19,FALSE)</f>
        <v>5.9349956008896469E-2</v>
      </c>
    </row>
    <row r="777" spans="22:23" x14ac:dyDescent="0.3">
      <c r="V777" s="146">
        <f t="shared" ref="V777:V840" si="37">V776+0.01</f>
        <v>7.6999999999998803</v>
      </c>
      <c r="W777" s="146">
        <f t="shared" si="36"/>
        <v>5.8713599606613605E-2</v>
      </c>
    </row>
    <row r="778" spans="22:23" x14ac:dyDescent="0.3">
      <c r="V778" s="146">
        <f t="shared" si="37"/>
        <v>7.7099999999998801</v>
      </c>
      <c r="W778" s="146">
        <f t="shared" si="36"/>
        <v>5.8081742967689066E-2</v>
      </c>
    </row>
    <row r="779" spans="22:23" x14ac:dyDescent="0.3">
      <c r="V779" s="146">
        <f t="shared" si="37"/>
        <v>7.7199999999998798</v>
      </c>
      <c r="W779" s="146">
        <f t="shared" si="36"/>
        <v>5.7454387942667121E-2</v>
      </c>
    </row>
    <row r="780" spans="22:23" x14ac:dyDescent="0.3">
      <c r="V780" s="146">
        <f t="shared" si="37"/>
        <v>7.7299999999998796</v>
      </c>
      <c r="W780" s="146">
        <f t="shared" si="36"/>
        <v>5.6831535824876843E-2</v>
      </c>
    </row>
    <row r="781" spans="22:23" x14ac:dyDescent="0.3">
      <c r="V781" s="146">
        <f t="shared" si="37"/>
        <v>7.7399999999998794</v>
      </c>
      <c r="W781" s="146">
        <f t="shared" si="36"/>
        <v>5.6213187356244754E-2</v>
      </c>
    </row>
    <row r="782" spans="22:23" x14ac:dyDescent="0.3">
      <c r="V782" s="146">
        <f t="shared" si="37"/>
        <v>7.7499999999998792</v>
      </c>
      <c r="W782" s="146">
        <f t="shared" si="36"/>
        <v>5.559934273315438E-2</v>
      </c>
    </row>
    <row r="783" spans="22:23" x14ac:dyDescent="0.3">
      <c r="V783" s="146">
        <f t="shared" si="37"/>
        <v>7.759999999999879</v>
      </c>
      <c r="W783" s="146">
        <f t="shared" si="36"/>
        <v>5.499000161235066E-2</v>
      </c>
    </row>
    <row r="784" spans="22:23" x14ac:dyDescent="0.3">
      <c r="V784" s="146">
        <f t="shared" si="37"/>
        <v>7.7699999999998788</v>
      </c>
      <c r="W784" s="146">
        <f t="shared" si="36"/>
        <v>5.4385163116887299E-2</v>
      </c>
    </row>
    <row r="785" spans="22:23" x14ac:dyDescent="0.3">
      <c r="V785" s="146">
        <f t="shared" si="37"/>
        <v>7.7799999999998786</v>
      </c>
      <c r="W785" s="146">
        <f t="shared" si="36"/>
        <v>5.3784825842115191E-2</v>
      </c>
    </row>
    <row r="786" spans="22:23" x14ac:dyDescent="0.3">
      <c r="V786" s="146">
        <f t="shared" si="37"/>
        <v>7.7899999999998784</v>
      </c>
      <c r="W786" s="146">
        <f t="shared" si="36"/>
        <v>5.3188987861710092E-2</v>
      </c>
    </row>
    <row r="787" spans="22:23" x14ac:dyDescent="0.3">
      <c r="V787" s="146">
        <f t="shared" si="37"/>
        <v>7.7999999999998781</v>
      </c>
      <c r="W787" s="146">
        <f t="shared" si="36"/>
        <v>5.2597646733737652E-2</v>
      </c>
    </row>
    <row r="788" spans="22:23" x14ac:dyDescent="0.3">
      <c r="V788" s="146">
        <f t="shared" si="37"/>
        <v>7.8099999999998779</v>
      </c>
      <c r="W788" s="146">
        <f t="shared" si="36"/>
        <v>5.2010799506753795E-2</v>
      </c>
    </row>
    <row r="789" spans="22:23" x14ac:dyDescent="0.3">
      <c r="V789" s="146">
        <f t="shared" si="37"/>
        <v>7.8199999999998777</v>
      </c>
      <c r="W789" s="146">
        <f t="shared" si="36"/>
        <v>5.1428442725938994E-2</v>
      </c>
    </row>
    <row r="790" spans="22:23" x14ac:dyDescent="0.3">
      <c r="V790" s="146">
        <f t="shared" si="37"/>
        <v>7.8299999999998775</v>
      </c>
      <c r="W790" s="146">
        <f t="shared" si="36"/>
        <v>5.0850572439263962E-2</v>
      </c>
    </row>
    <row r="791" spans="22:23" x14ac:dyDescent="0.3">
      <c r="V791" s="146">
        <f t="shared" si="37"/>
        <v>7.8399999999998773</v>
      </c>
      <c r="W791" s="146">
        <f t="shared" si="36"/>
        <v>5.0277184203685654E-2</v>
      </c>
    </row>
    <row r="792" spans="22:23" x14ac:dyDescent="0.3">
      <c r="V792" s="146">
        <f t="shared" si="37"/>
        <v>7.8499999999998771</v>
      </c>
      <c r="W792" s="146">
        <f t="shared" si="36"/>
        <v>4.9708273091371255E-2</v>
      </c>
    </row>
    <row r="793" spans="22:23" x14ac:dyDescent="0.3">
      <c r="V793" s="146">
        <f t="shared" si="37"/>
        <v>7.8599999999998769</v>
      </c>
      <c r="W793" s="146">
        <f t="shared" si="36"/>
        <v>4.9143833695948533E-2</v>
      </c>
    </row>
    <row r="794" spans="22:23" x14ac:dyDescent="0.3">
      <c r="V794" s="146">
        <f t="shared" si="37"/>
        <v>7.8699999999998766</v>
      </c>
      <c r="W794" s="146">
        <f t="shared" si="36"/>
        <v>4.8583860138780757E-2</v>
      </c>
    </row>
    <row r="795" spans="22:23" x14ac:dyDescent="0.3">
      <c r="V795" s="146">
        <f t="shared" si="37"/>
        <v>7.8799999999998764</v>
      </c>
      <c r="W795" s="146">
        <f t="shared" si="36"/>
        <v>4.8028346075264447E-2</v>
      </c>
    </row>
    <row r="796" spans="22:23" x14ac:dyDescent="0.3">
      <c r="V796" s="146">
        <f t="shared" si="37"/>
        <v>7.8899999999998762</v>
      </c>
      <c r="W796" s="146">
        <f t="shared" si="36"/>
        <v>4.7477284701148079E-2</v>
      </c>
    </row>
    <row r="797" spans="22:23" x14ac:dyDescent="0.3">
      <c r="V797" s="146">
        <f t="shared" si="37"/>
        <v>7.899999999999876</v>
      </c>
      <c r="W797" s="146">
        <f t="shared" si="36"/>
        <v>4.6930668758870135E-2</v>
      </c>
    </row>
    <row r="798" spans="22:23" x14ac:dyDescent="0.3">
      <c r="V798" s="146">
        <f t="shared" si="37"/>
        <v>7.9099999999998758</v>
      </c>
      <c r="W798" s="146">
        <f t="shared" si="36"/>
        <v>4.6388490543914591E-2</v>
      </c>
    </row>
    <row r="799" spans="22:23" x14ac:dyDescent="0.3">
      <c r="V799" s="146">
        <f t="shared" si="37"/>
        <v>7.9199999999998756</v>
      </c>
      <c r="W799" s="146">
        <f t="shared" si="36"/>
        <v>4.5850741911182435E-2</v>
      </c>
    </row>
    <row r="800" spans="22:23" x14ac:dyDescent="0.3">
      <c r="V800" s="146">
        <f t="shared" si="37"/>
        <v>7.9299999999998754</v>
      </c>
      <c r="W800" s="146">
        <f t="shared" si="36"/>
        <v>4.5317414281377061E-2</v>
      </c>
    </row>
    <row r="801" spans="22:23" x14ac:dyDescent="0.3">
      <c r="V801" s="146">
        <f t="shared" si="37"/>
        <v>7.9399999999998752</v>
      </c>
      <c r="W801" s="146">
        <f t="shared" si="36"/>
        <v>4.4788498647402239E-2</v>
      </c>
    </row>
    <row r="802" spans="22:23" x14ac:dyDescent="0.3">
      <c r="V802" s="146">
        <f t="shared" si="37"/>
        <v>7.9499999999998749</v>
      </c>
      <c r="W802" s="146">
        <f t="shared" si="36"/>
        <v>4.4263985580770895E-2</v>
      </c>
    </row>
    <row r="803" spans="22:23" x14ac:dyDescent="0.3">
      <c r="V803" s="146">
        <f t="shared" si="37"/>
        <v>7.9599999999998747</v>
      </c>
      <c r="W803" s="146">
        <f t="shared" si="36"/>
        <v>4.3743865238022879E-2</v>
      </c>
    </row>
    <row r="804" spans="22:23" x14ac:dyDescent="0.3">
      <c r="V804" s="146">
        <f t="shared" si="37"/>
        <v>7.9699999999998745</v>
      </c>
      <c r="W804" s="146">
        <f t="shared" si="36"/>
        <v>4.3228127367150281E-2</v>
      </c>
    </row>
    <row r="805" spans="22:23" x14ac:dyDescent="0.3">
      <c r="V805" s="146">
        <f t="shared" si="37"/>
        <v>7.9799999999998743</v>
      </c>
      <c r="W805" s="146">
        <f t="shared" si="36"/>
        <v>4.2716761314028628E-2</v>
      </c>
    </row>
    <row r="806" spans="22:23" x14ac:dyDescent="0.3">
      <c r="V806" s="146">
        <f t="shared" si="37"/>
        <v>7.9899999999998741</v>
      </c>
      <c r="W806" s="146">
        <f t="shared" si="36"/>
        <v>4.2209756028852241E-2</v>
      </c>
    </row>
    <row r="807" spans="22:23" x14ac:dyDescent="0.3">
      <c r="V807" s="146">
        <f t="shared" si="37"/>
        <v>7.9999999999998739</v>
      </c>
      <c r="W807" s="146">
        <f t="shared" si="36"/>
        <v>4.1707100072572334E-2</v>
      </c>
    </row>
    <row r="808" spans="22:23" x14ac:dyDescent="0.3">
      <c r="V808" s="146">
        <f t="shared" si="37"/>
        <v>8.0099999999998737</v>
      </c>
      <c r="W808" s="146">
        <f t="shared" si="36"/>
        <v>4.1208781623336244E-2</v>
      </c>
    </row>
    <row r="809" spans="22:23" x14ac:dyDescent="0.3">
      <c r="V809" s="146">
        <f t="shared" si="37"/>
        <v>8.0199999999998735</v>
      </c>
      <c r="W809" s="146">
        <f t="shared" si="36"/>
        <v>4.0714788482926062E-2</v>
      </c>
    </row>
    <row r="810" spans="22:23" x14ac:dyDescent="0.3">
      <c r="V810" s="146">
        <f t="shared" si="37"/>
        <v>8.0299999999998732</v>
      </c>
      <c r="W810" s="146">
        <f t="shared" si="36"/>
        <v>4.0225108083195432E-2</v>
      </c>
    </row>
    <row r="811" spans="22:23" x14ac:dyDescent="0.3">
      <c r="V811" s="146">
        <f t="shared" si="37"/>
        <v>8.039999999999873</v>
      </c>
      <c r="W811" s="146">
        <f t="shared" si="36"/>
        <v>3.973972749250277E-2</v>
      </c>
    </row>
    <row r="812" spans="22:23" x14ac:dyDescent="0.3">
      <c r="V812" s="146">
        <f t="shared" si="37"/>
        <v>8.0499999999998728</v>
      </c>
      <c r="W812" s="146">
        <f t="shared" si="36"/>
        <v>3.9258633422139588E-2</v>
      </c>
    </row>
    <row r="813" spans="22:23" x14ac:dyDescent="0.3">
      <c r="V813" s="146">
        <f t="shared" si="37"/>
        <v>8.0599999999998726</v>
      </c>
      <c r="W813" s="146">
        <f t="shared" si="36"/>
        <v>3.8781812232752233E-2</v>
      </c>
    </row>
    <row r="814" spans="22:23" x14ac:dyDescent="0.3">
      <c r="V814" s="146">
        <f t="shared" si="37"/>
        <v>8.0699999999998724</v>
      </c>
      <c r="W814" s="146">
        <f t="shared" si="36"/>
        <v>3.8309249940755838E-2</v>
      </c>
    </row>
    <row r="815" spans="22:23" x14ac:dyDescent="0.3">
      <c r="V815" s="146">
        <f t="shared" si="37"/>
        <v>8.0799999999998722</v>
      </c>
      <c r="W815" s="146">
        <f t="shared" si="36"/>
        <v>3.7840932224738784E-2</v>
      </c>
    </row>
    <row r="816" spans="22:23" x14ac:dyDescent="0.3">
      <c r="V816" s="146">
        <f t="shared" si="37"/>
        <v>8.089999999999872</v>
      </c>
      <c r="W816" s="146">
        <f t="shared" si="36"/>
        <v>3.7376844431856612E-2</v>
      </c>
    </row>
    <row r="817" spans="22:23" x14ac:dyDescent="0.3">
      <c r="V817" s="146">
        <f t="shared" si="37"/>
        <v>8.0999999999998717</v>
      </c>
      <c r="W817" s="146">
        <f t="shared" si="36"/>
        <v>3.6916971584213476E-2</v>
      </c>
    </row>
    <row r="818" spans="22:23" x14ac:dyDescent="0.3">
      <c r="V818" s="146">
        <f t="shared" si="37"/>
        <v>8.1099999999998715</v>
      </c>
      <c r="W818" s="146">
        <f t="shared" si="36"/>
        <v>3.6461298385230476E-2</v>
      </c>
    </row>
    <row r="819" spans="22:23" x14ac:dyDescent="0.3">
      <c r="V819" s="146">
        <f t="shared" si="37"/>
        <v>8.1199999999998713</v>
      </c>
      <c r="W819" s="146">
        <f t="shared" si="36"/>
        <v>3.6009809225998633E-2</v>
      </c>
    </row>
    <row r="820" spans="22:23" x14ac:dyDescent="0.3">
      <c r="V820" s="146">
        <f t="shared" si="37"/>
        <v>8.1299999999998711</v>
      </c>
      <c r="W820" s="146">
        <f t="shared" si="36"/>
        <v>3.5562488191616032E-2</v>
      </c>
    </row>
    <row r="821" spans="22:23" x14ac:dyDescent="0.3">
      <c r="V821" s="146">
        <f t="shared" si="37"/>
        <v>8.1399999999998709</v>
      </c>
      <c r="W821" s="146">
        <f t="shared" si="36"/>
        <v>3.5119319067507294E-2</v>
      </c>
    </row>
    <row r="822" spans="22:23" x14ac:dyDescent="0.3">
      <c r="V822" s="146">
        <f t="shared" si="37"/>
        <v>8.1499999999998707</v>
      </c>
      <c r="W822" s="146">
        <f t="shared" si="36"/>
        <v>3.4680285345724191E-2</v>
      </c>
    </row>
    <row r="823" spans="22:23" x14ac:dyDescent="0.3">
      <c r="V823" s="146">
        <f t="shared" si="37"/>
        <v>8.1599999999998705</v>
      </c>
      <c r="W823" s="146">
        <f t="shared" si="36"/>
        <v>3.4245370231226237E-2</v>
      </c>
    </row>
    <row r="824" spans="22:23" x14ac:dyDescent="0.3">
      <c r="V824" s="146">
        <f t="shared" si="37"/>
        <v>8.1699999999998703</v>
      </c>
      <c r="W824" s="146">
        <f t="shared" si="36"/>
        <v>3.3814556648139968E-2</v>
      </c>
    </row>
    <row r="825" spans="22:23" x14ac:dyDescent="0.3">
      <c r="V825" s="146">
        <f t="shared" si="37"/>
        <v>8.17999999999987</v>
      </c>
      <c r="W825" s="146">
        <f t="shared" si="36"/>
        <v>3.3387827245995587E-2</v>
      </c>
    </row>
    <row r="826" spans="22:23" x14ac:dyDescent="0.3">
      <c r="V826" s="146">
        <f t="shared" si="37"/>
        <v>8.1899999999998698</v>
      </c>
      <c r="W826" s="146">
        <f t="shared" si="36"/>
        <v>3.2965164405939919E-2</v>
      </c>
    </row>
    <row r="827" spans="22:23" x14ac:dyDescent="0.3">
      <c r="V827" s="146">
        <f t="shared" si="37"/>
        <v>8.1999999999998696</v>
      </c>
      <c r="W827" s="146">
        <f t="shared" si="36"/>
        <v>3.2546550246924363E-2</v>
      </c>
    </row>
    <row r="828" spans="22:23" x14ac:dyDescent="0.3">
      <c r="V828" s="146">
        <f t="shared" si="37"/>
        <v>8.2099999999998694</v>
      </c>
      <c r="W828" s="146">
        <f t="shared" si="36"/>
        <v>3.21319666318668E-2</v>
      </c>
    </row>
    <row r="829" spans="22:23" x14ac:dyDescent="0.3">
      <c r="V829" s="146">
        <f t="shared" si="37"/>
        <v>8.2199999999998692</v>
      </c>
      <c r="W829" s="146">
        <f t="shared" si="36"/>
        <v>3.1721395173786179E-2</v>
      </c>
    </row>
    <row r="830" spans="22:23" x14ac:dyDescent="0.3">
      <c r="V830" s="146">
        <f t="shared" si="37"/>
        <v>8.229999999999869</v>
      </c>
      <c r="W830" s="146">
        <f t="shared" si="36"/>
        <v>3.1314817241908807E-2</v>
      </c>
    </row>
    <row r="831" spans="22:23" x14ac:dyDescent="0.3">
      <c r="V831" s="146">
        <f t="shared" si="37"/>
        <v>8.2399999999998688</v>
      </c>
      <c r="W831" s="146">
        <f t="shared" si="36"/>
        <v>3.0912213967745131E-2</v>
      </c>
    </row>
    <row r="832" spans="22:23" x14ac:dyDescent="0.3">
      <c r="V832" s="146">
        <f t="shared" si="37"/>
        <v>8.2499999999998685</v>
      </c>
      <c r="W832" s="146">
        <f t="shared" si="36"/>
        <v>3.0513566251136125E-2</v>
      </c>
    </row>
    <row r="833" spans="22:23" x14ac:dyDescent="0.3">
      <c r="V833" s="146">
        <f t="shared" si="37"/>
        <v>8.2599999999998683</v>
      </c>
      <c r="W833" s="146">
        <f t="shared" si="36"/>
        <v>3.0118854766267831E-2</v>
      </c>
    </row>
    <row r="834" spans="22:23" x14ac:dyDescent="0.3">
      <c r="V834" s="146">
        <f t="shared" si="37"/>
        <v>8.2699999999998681</v>
      </c>
      <c r="W834" s="146">
        <f t="shared" si="36"/>
        <v>2.9728059967653542E-2</v>
      </c>
    </row>
    <row r="835" spans="22:23" x14ac:dyDescent="0.3">
      <c r="V835" s="146">
        <f t="shared" si="37"/>
        <v>8.2799999999998679</v>
      </c>
      <c r="W835" s="146">
        <f t="shared" si="36"/>
        <v>2.9341162096082247E-2</v>
      </c>
    </row>
    <row r="836" spans="22:23" x14ac:dyDescent="0.3">
      <c r="V836" s="146">
        <f t="shared" si="37"/>
        <v>8.2899999999998677</v>
      </c>
      <c r="W836" s="146">
        <f t="shared" si="36"/>
        <v>2.8958141184532559E-2</v>
      </c>
    </row>
    <row r="837" spans="22:23" x14ac:dyDescent="0.3">
      <c r="V837" s="146">
        <f t="shared" si="37"/>
        <v>8.2999999999998675</v>
      </c>
      <c r="W837" s="146">
        <f t="shared" si="36"/>
        <v>2.8578977064050964E-2</v>
      </c>
    </row>
    <row r="838" spans="22:23" x14ac:dyDescent="0.3">
      <c r="V838" s="146">
        <f t="shared" si="37"/>
        <v>8.3099999999998673</v>
      </c>
      <c r="W838" s="146">
        <f t="shared" si="36"/>
        <v>2.8203649369593735E-2</v>
      </c>
    </row>
    <row r="839" spans="22:23" x14ac:dyDescent="0.3">
      <c r="V839" s="146">
        <f t="shared" si="37"/>
        <v>8.3199999999998671</v>
      </c>
      <c r="W839" s="146">
        <f t="shared" si="36"/>
        <v>2.7832137545831241E-2</v>
      </c>
    </row>
    <row r="840" spans="22:23" x14ac:dyDescent="0.3">
      <c r="V840" s="146">
        <f t="shared" si="37"/>
        <v>8.3299999999998668</v>
      </c>
      <c r="W840" s="146">
        <f t="shared" ref="W840:W903" si="38">_xlfn.NORM.DIST(V840,5,$I$19,FALSE)</f>
        <v>2.7464420852914111E-2</v>
      </c>
    </row>
    <row r="841" spans="22:23" x14ac:dyDescent="0.3">
      <c r="V841" s="146">
        <f t="shared" ref="V841:V904" si="39">V840+0.01</f>
        <v>8.3399999999998666</v>
      </c>
      <c r="W841" s="146">
        <f t="shared" si="38"/>
        <v>2.7100478372200146E-2</v>
      </c>
    </row>
    <row r="842" spans="22:23" x14ac:dyDescent="0.3">
      <c r="V842" s="146">
        <f t="shared" si="39"/>
        <v>8.3499999999998664</v>
      </c>
      <c r="W842" s="146">
        <f t="shared" si="38"/>
        <v>2.674028901194125E-2</v>
      </c>
    </row>
    <row r="843" spans="22:23" x14ac:dyDescent="0.3">
      <c r="V843" s="146">
        <f t="shared" si="39"/>
        <v>8.3599999999998662</v>
      </c>
      <c r="W843" s="146">
        <f t="shared" si="38"/>
        <v>2.6383831512929359E-2</v>
      </c>
    </row>
    <row r="844" spans="22:23" x14ac:dyDescent="0.3">
      <c r="V844" s="146">
        <f t="shared" si="39"/>
        <v>8.369999999999866</v>
      </c>
      <c r="W844" s="146">
        <f t="shared" si="38"/>
        <v>2.6031084454100937E-2</v>
      </c>
    </row>
    <row r="845" spans="22:23" x14ac:dyDescent="0.3">
      <c r="V845" s="146">
        <f t="shared" si="39"/>
        <v>8.3799999999998658</v>
      </c>
      <c r="W845" s="146">
        <f t="shared" si="38"/>
        <v>2.5682026258098858E-2</v>
      </c>
    </row>
    <row r="846" spans="22:23" x14ac:dyDescent="0.3">
      <c r="V846" s="146">
        <f t="shared" si="39"/>
        <v>8.3899999999998656</v>
      </c>
      <c r="W846" s="146">
        <f t="shared" si="38"/>
        <v>2.5336635196791142E-2</v>
      </c>
    </row>
    <row r="847" spans="22:23" x14ac:dyDescent="0.3">
      <c r="V847" s="146">
        <f t="shared" si="39"/>
        <v>8.3999999999998654</v>
      </c>
      <c r="W847" s="146">
        <f t="shared" si="38"/>
        <v>2.499488939674575E-2</v>
      </c>
    </row>
    <row r="848" spans="22:23" x14ac:dyDescent="0.3">
      <c r="V848" s="146">
        <f t="shared" si="39"/>
        <v>8.4099999999998651</v>
      </c>
      <c r="W848" s="146">
        <f t="shared" si="38"/>
        <v>2.4656766844660734E-2</v>
      </c>
    </row>
    <row r="849" spans="22:23" x14ac:dyDescent="0.3">
      <c r="V849" s="146">
        <f t="shared" si="39"/>
        <v>8.4199999999998649</v>
      </c>
      <c r="W849" s="146">
        <f t="shared" si="38"/>
        <v>2.4322245392748996E-2</v>
      </c>
    </row>
    <row r="850" spans="22:23" x14ac:dyDescent="0.3">
      <c r="V850" s="146">
        <f t="shared" si="39"/>
        <v>8.4299999999998647</v>
      </c>
      <c r="W850" s="146">
        <f t="shared" si="38"/>
        <v>2.399130276407704E-2</v>
      </c>
    </row>
    <row r="851" spans="22:23" x14ac:dyDescent="0.3">
      <c r="V851" s="146">
        <f t="shared" si="39"/>
        <v>8.4399999999998645</v>
      </c>
      <c r="W851" s="146">
        <f t="shared" si="38"/>
        <v>2.3663916557857174E-2</v>
      </c>
    </row>
    <row r="852" spans="22:23" x14ac:dyDescent="0.3">
      <c r="V852" s="146">
        <f t="shared" si="39"/>
        <v>8.4499999999998643</v>
      </c>
      <c r="W852" s="146">
        <f t="shared" si="38"/>
        <v>2.334006425469216E-2</v>
      </c>
    </row>
    <row r="853" spans="22:23" x14ac:dyDescent="0.3">
      <c r="V853" s="146">
        <f t="shared" si="39"/>
        <v>8.4599999999998641</v>
      </c>
      <c r="W853" s="146">
        <f t="shared" si="38"/>
        <v>2.3019723221772141E-2</v>
      </c>
    </row>
    <row r="854" spans="22:23" x14ac:dyDescent="0.3">
      <c r="V854" s="146">
        <f t="shared" si="39"/>
        <v>8.4699999999998639</v>
      </c>
      <c r="W854" s="146">
        <f t="shared" si="38"/>
        <v>2.2702870718023072E-2</v>
      </c>
    </row>
    <row r="855" spans="22:23" x14ac:dyDescent="0.3">
      <c r="V855" s="146">
        <f t="shared" si="39"/>
        <v>8.4799999999998636</v>
      </c>
      <c r="W855" s="146">
        <f t="shared" si="38"/>
        <v>2.2389483899206038E-2</v>
      </c>
    </row>
    <row r="856" spans="22:23" x14ac:dyDescent="0.3">
      <c r="V856" s="146">
        <f t="shared" si="39"/>
        <v>8.4899999999998634</v>
      </c>
      <c r="W856" s="146">
        <f t="shared" si="38"/>
        <v>2.2079539822966985E-2</v>
      </c>
    </row>
    <row r="857" spans="22:23" x14ac:dyDescent="0.3">
      <c r="V857" s="146">
        <f t="shared" si="39"/>
        <v>8.4999999999998632</v>
      </c>
      <c r="W857" s="146">
        <f t="shared" si="38"/>
        <v>2.1773015453836326E-2</v>
      </c>
    </row>
    <row r="858" spans="22:23" x14ac:dyDescent="0.3">
      <c r="V858" s="146">
        <f t="shared" si="39"/>
        <v>8.509999999999863</v>
      </c>
      <c r="W858" s="146">
        <f t="shared" si="38"/>
        <v>2.1469887668177996E-2</v>
      </c>
    </row>
    <row r="859" spans="22:23" x14ac:dyDescent="0.3">
      <c r="V859" s="146">
        <f t="shared" si="39"/>
        <v>8.5199999999998628</v>
      </c>
      <c r="W859" s="146">
        <f t="shared" si="38"/>
        <v>2.1170133259087291E-2</v>
      </c>
    </row>
    <row r="860" spans="22:23" x14ac:dyDescent="0.3">
      <c r="V860" s="146">
        <f t="shared" si="39"/>
        <v>8.5299999999998626</v>
      </c>
      <c r="W860" s="146">
        <f t="shared" si="38"/>
        <v>2.0873728941237287E-2</v>
      </c>
    </row>
    <row r="861" spans="22:23" x14ac:dyDescent="0.3">
      <c r="V861" s="146">
        <f t="shared" si="39"/>
        <v>8.5399999999998624</v>
      </c>
      <c r="W861" s="146">
        <f t="shared" si="38"/>
        <v>2.0580651355673149E-2</v>
      </c>
    </row>
    <row r="862" spans="22:23" x14ac:dyDescent="0.3">
      <c r="V862" s="146">
        <f t="shared" si="39"/>
        <v>8.5499999999998622</v>
      </c>
      <c r="W862" s="146">
        <f t="shared" si="38"/>
        <v>2.0290877074554098E-2</v>
      </c>
    </row>
    <row r="863" spans="22:23" x14ac:dyDescent="0.3">
      <c r="V863" s="146">
        <f t="shared" si="39"/>
        <v>8.5599999999998619</v>
      </c>
      <c r="W863" s="146">
        <f t="shared" si="38"/>
        <v>2.0004382605842572E-2</v>
      </c>
    </row>
    <row r="864" spans="22:23" x14ac:dyDescent="0.3">
      <c r="V864" s="146">
        <f t="shared" si="39"/>
        <v>8.5699999999998617</v>
      </c>
      <c r="W864" s="146">
        <f t="shared" si="38"/>
        <v>1.9721144397940163E-2</v>
      </c>
    </row>
    <row r="865" spans="22:23" x14ac:dyDescent="0.3">
      <c r="V865" s="146">
        <f t="shared" si="39"/>
        <v>8.5799999999998615</v>
      </c>
      <c r="W865" s="146">
        <f t="shared" si="38"/>
        <v>1.9441138844270088E-2</v>
      </c>
    </row>
    <row r="866" spans="22:23" x14ac:dyDescent="0.3">
      <c r="V866" s="146">
        <f t="shared" si="39"/>
        <v>8.5899999999998613</v>
      </c>
      <c r="W866" s="146">
        <f t="shared" si="38"/>
        <v>1.9164342287805704E-2</v>
      </c>
    </row>
    <row r="867" spans="22:23" x14ac:dyDescent="0.3">
      <c r="V867" s="146">
        <f t="shared" si="39"/>
        <v>8.5999999999998611</v>
      </c>
      <c r="W867" s="146">
        <f t="shared" si="38"/>
        <v>1.8890731025544869E-2</v>
      </c>
    </row>
    <row r="868" spans="22:23" x14ac:dyDescent="0.3">
      <c r="V868" s="146">
        <f t="shared" si="39"/>
        <v>8.6099999999998609</v>
      </c>
      <c r="W868" s="146">
        <f t="shared" si="38"/>
        <v>1.8620281312929879E-2</v>
      </c>
    </row>
    <row r="869" spans="22:23" x14ac:dyDescent="0.3">
      <c r="V869" s="146">
        <f t="shared" si="39"/>
        <v>8.6199999999998607</v>
      </c>
      <c r="W869" s="146">
        <f t="shared" si="38"/>
        <v>1.8352969368212506E-2</v>
      </c>
    </row>
    <row r="870" spans="22:23" x14ac:dyDescent="0.3">
      <c r="V870" s="146">
        <f t="shared" si="39"/>
        <v>8.6299999999998604</v>
      </c>
      <c r="W870" s="146">
        <f t="shared" si="38"/>
        <v>1.8088771376764193E-2</v>
      </c>
    </row>
    <row r="871" spans="22:23" x14ac:dyDescent="0.3">
      <c r="V871" s="146">
        <f t="shared" si="39"/>
        <v>8.6399999999998602</v>
      </c>
      <c r="W871" s="146">
        <f t="shared" si="38"/>
        <v>1.7827663495330791E-2</v>
      </c>
    </row>
    <row r="872" spans="22:23" x14ac:dyDescent="0.3">
      <c r="V872" s="146">
        <f t="shared" si="39"/>
        <v>8.64999999999986</v>
      </c>
      <c r="W872" s="146">
        <f t="shared" si="38"/>
        <v>1.756962185623194E-2</v>
      </c>
    </row>
    <row r="873" spans="22:23" x14ac:dyDescent="0.3">
      <c r="V873" s="146">
        <f t="shared" si="39"/>
        <v>8.6599999999998598</v>
      </c>
      <c r="W873" s="146">
        <f t="shared" si="38"/>
        <v>1.7314622571504783E-2</v>
      </c>
    </row>
    <row r="874" spans="22:23" x14ac:dyDescent="0.3">
      <c r="V874" s="146">
        <f t="shared" si="39"/>
        <v>8.6699999999998596</v>
      </c>
      <c r="W874" s="146">
        <f t="shared" si="38"/>
        <v>1.7062641736991707E-2</v>
      </c>
    </row>
    <row r="875" spans="22:23" x14ac:dyDescent="0.3">
      <c r="V875" s="146">
        <f t="shared" si="39"/>
        <v>8.6799999999998594</v>
      </c>
      <c r="W875" s="146">
        <f t="shared" si="38"/>
        <v>1.6813655436372157E-2</v>
      </c>
    </row>
    <row r="876" spans="22:23" x14ac:dyDescent="0.3">
      <c r="V876" s="146">
        <f t="shared" si="39"/>
        <v>8.6899999999998592</v>
      </c>
      <c r="W876" s="146">
        <f t="shared" si="38"/>
        <v>1.6567639745138217E-2</v>
      </c>
    </row>
    <row r="877" spans="22:23" x14ac:dyDescent="0.3">
      <c r="V877" s="146">
        <f t="shared" si="39"/>
        <v>8.699999999999859</v>
      </c>
      <c r="W877" s="146">
        <f t="shared" si="38"/>
        <v>1.6324570734513863E-2</v>
      </c>
    </row>
    <row r="878" spans="22:23" x14ac:dyDescent="0.3">
      <c r="V878" s="146">
        <f t="shared" si="39"/>
        <v>8.7099999999998587</v>
      </c>
      <c r="W878" s="146">
        <f t="shared" si="38"/>
        <v>1.6084424475317868E-2</v>
      </c>
    </row>
    <row r="879" spans="22:23" x14ac:dyDescent="0.3">
      <c r="V879" s="146">
        <f t="shared" si="39"/>
        <v>8.7199999999998585</v>
      </c>
      <c r="W879" s="146">
        <f t="shared" si="38"/>
        <v>1.584717704177014E-2</v>
      </c>
    </row>
    <row r="880" spans="22:23" x14ac:dyDescent="0.3">
      <c r="V880" s="146">
        <f t="shared" si="39"/>
        <v>8.7299999999998583</v>
      </c>
      <c r="W880" s="146">
        <f t="shared" si="38"/>
        <v>1.5612804515241427E-2</v>
      </c>
    </row>
    <row r="881" spans="22:23" x14ac:dyDescent="0.3">
      <c r="V881" s="146">
        <f t="shared" si="39"/>
        <v>8.7399999999998581</v>
      </c>
      <c r="W881" s="146">
        <f t="shared" si="38"/>
        <v>1.5381282987946467E-2</v>
      </c>
    </row>
    <row r="882" spans="22:23" x14ac:dyDescent="0.3">
      <c r="V882" s="146">
        <f t="shared" si="39"/>
        <v>8.7499999999998579</v>
      </c>
      <c r="W882" s="146">
        <f t="shared" si="38"/>
        <v>1.5152588566580381E-2</v>
      </c>
    </row>
    <row r="883" spans="22:23" x14ac:dyDescent="0.3">
      <c r="V883" s="146">
        <f t="shared" si="39"/>
        <v>8.7599999999998577</v>
      </c>
      <c r="W883" s="146">
        <f t="shared" si="38"/>
        <v>1.4926697375898331E-2</v>
      </c>
    </row>
    <row r="884" spans="22:23" x14ac:dyDescent="0.3">
      <c r="V884" s="146">
        <f t="shared" si="39"/>
        <v>8.7699999999998575</v>
      </c>
      <c r="W884" s="146">
        <f t="shared" si="38"/>
        <v>1.4703585562238445E-2</v>
      </c>
    </row>
    <row r="885" spans="22:23" x14ac:dyDescent="0.3">
      <c r="V885" s="146">
        <f t="shared" si="39"/>
        <v>8.7799999999998573</v>
      </c>
      <c r="W885" s="146">
        <f t="shared" si="38"/>
        <v>1.4483229296988058E-2</v>
      </c>
    </row>
    <row r="886" spans="22:23" x14ac:dyDescent="0.3">
      <c r="V886" s="146">
        <f t="shared" si="39"/>
        <v>8.789999999999857</v>
      </c>
      <c r="W886" s="146">
        <f t="shared" si="38"/>
        <v>1.4265604779993174E-2</v>
      </c>
    </row>
    <row r="887" spans="22:23" x14ac:dyDescent="0.3">
      <c r="V887" s="146">
        <f t="shared" si="39"/>
        <v>8.7999999999998568</v>
      </c>
      <c r="W887" s="146">
        <f t="shared" si="38"/>
        <v>1.405068824291128E-2</v>
      </c>
    </row>
    <row r="888" spans="22:23" x14ac:dyDescent="0.3">
      <c r="V888" s="146">
        <f t="shared" si="39"/>
        <v>8.8099999999998566</v>
      </c>
      <c r="W888" s="146">
        <f t="shared" si="38"/>
        <v>1.3838455952507531E-2</v>
      </c>
    </row>
    <row r="889" spans="22:23" x14ac:dyDescent="0.3">
      <c r="V889" s="146">
        <f t="shared" si="39"/>
        <v>8.8199999999998564</v>
      </c>
      <c r="W889" s="146">
        <f t="shared" si="38"/>
        <v>1.3628884213894427E-2</v>
      </c>
    </row>
    <row r="890" spans="22:23" x14ac:dyDescent="0.3">
      <c r="V890" s="146">
        <f t="shared" si="39"/>
        <v>8.8299999999998562</v>
      </c>
      <c r="W890" s="146">
        <f t="shared" si="38"/>
        <v>1.3421949373714874E-2</v>
      </c>
    </row>
    <row r="891" spans="22:23" x14ac:dyDescent="0.3">
      <c r="V891" s="146">
        <f t="shared" si="39"/>
        <v>8.839999999999856</v>
      </c>
      <c r="W891" s="146">
        <f t="shared" si="38"/>
        <v>1.3217627823268997E-2</v>
      </c>
    </row>
    <row r="892" spans="22:23" x14ac:dyDescent="0.3">
      <c r="V892" s="146">
        <f t="shared" si="39"/>
        <v>8.8499999999998558</v>
      </c>
      <c r="W892" s="146">
        <f t="shared" si="38"/>
        <v>1.3015896001584603E-2</v>
      </c>
    </row>
    <row r="893" spans="22:23" x14ac:dyDescent="0.3">
      <c r="V893" s="146">
        <f t="shared" si="39"/>
        <v>8.8599999999998555</v>
      </c>
      <c r="W893" s="146">
        <f t="shared" si="38"/>
        <v>1.2816730398431524E-2</v>
      </c>
    </row>
    <row r="894" spans="22:23" x14ac:dyDescent="0.3">
      <c r="V894" s="146">
        <f t="shared" si="39"/>
        <v>8.8699999999998553</v>
      </c>
      <c r="W894" s="146">
        <f t="shared" si="38"/>
        <v>1.2620107557279946E-2</v>
      </c>
    </row>
    <row r="895" spans="22:23" x14ac:dyDescent="0.3">
      <c r="V895" s="146">
        <f t="shared" si="39"/>
        <v>8.8799999999998551</v>
      </c>
      <c r="W895" s="146">
        <f t="shared" si="38"/>
        <v>1.2426004078202806E-2</v>
      </c>
    </row>
    <row r="896" spans="22:23" x14ac:dyDescent="0.3">
      <c r="V896" s="146">
        <f t="shared" si="39"/>
        <v>8.8899999999998549</v>
      </c>
      <c r="W896" s="146">
        <f t="shared" si="38"/>
        <v>1.2234396620722605E-2</v>
      </c>
    </row>
    <row r="897" spans="22:23" x14ac:dyDescent="0.3">
      <c r="V897" s="146">
        <f t="shared" si="39"/>
        <v>8.8999999999998547</v>
      </c>
      <c r="W897" s="146">
        <f t="shared" si="38"/>
        <v>1.2045261906602579E-2</v>
      </c>
    </row>
    <row r="898" spans="22:23" x14ac:dyDescent="0.3">
      <c r="V898" s="146">
        <f t="shared" si="39"/>
        <v>8.9099999999998545</v>
      </c>
      <c r="W898" s="146">
        <f t="shared" si="38"/>
        <v>1.1858576722582601E-2</v>
      </c>
    </row>
    <row r="899" spans="22:23" x14ac:dyDescent="0.3">
      <c r="V899" s="146">
        <f t="shared" si="39"/>
        <v>8.9199999999998543</v>
      </c>
      <c r="W899" s="146">
        <f t="shared" si="38"/>
        <v>1.167431792305995E-2</v>
      </c>
    </row>
    <row r="900" spans="22:23" x14ac:dyDescent="0.3">
      <c r="V900" s="146">
        <f t="shared" si="39"/>
        <v>8.9299999999998541</v>
      </c>
      <c r="W900" s="146">
        <f t="shared" si="38"/>
        <v>1.14924624327151E-2</v>
      </c>
    </row>
    <row r="901" spans="22:23" x14ac:dyDescent="0.3">
      <c r="V901" s="146">
        <f t="shared" si="39"/>
        <v>8.9399999999998538</v>
      </c>
      <c r="W901" s="146">
        <f t="shared" si="38"/>
        <v>1.1312987249082893E-2</v>
      </c>
    </row>
    <row r="902" spans="22:23" x14ac:dyDescent="0.3">
      <c r="V902" s="146">
        <f t="shared" si="39"/>
        <v>8.9499999999998536</v>
      </c>
      <c r="W902" s="146">
        <f t="shared" si="38"/>
        <v>1.1135869445069205E-2</v>
      </c>
    </row>
    <row r="903" spans="22:23" x14ac:dyDescent="0.3">
      <c r="V903" s="146">
        <f t="shared" si="39"/>
        <v>8.9599999999998534</v>
      </c>
      <c r="W903" s="146">
        <f t="shared" si="38"/>
        <v>1.0961086171413418E-2</v>
      </c>
    </row>
    <row r="904" spans="22:23" x14ac:dyDescent="0.3">
      <c r="V904" s="146">
        <f t="shared" si="39"/>
        <v>8.9699999999998532</v>
      </c>
      <c r="W904" s="146">
        <f t="shared" ref="W904:W967" si="40">_xlfn.NORM.DIST(V904,5,$I$19,FALSE)</f>
        <v>1.0788614659096927E-2</v>
      </c>
    </row>
    <row r="905" spans="22:23" x14ac:dyDescent="0.3">
      <c r="V905" s="146">
        <f t="shared" ref="V905:V968" si="41">V904+0.01</f>
        <v>8.979999999999853</v>
      </c>
      <c r="W905" s="146">
        <f t="shared" si="40"/>
        <v>1.0618432221698006E-2</v>
      </c>
    </row>
    <row r="906" spans="22:23" x14ac:dyDescent="0.3">
      <c r="V906" s="146">
        <f t="shared" si="41"/>
        <v>8.9899999999998528</v>
      </c>
      <c r="W906" s="146">
        <f t="shared" si="40"/>
        <v>1.0450516257693268E-2</v>
      </c>
    </row>
    <row r="907" spans="22:23" x14ac:dyDescent="0.3">
      <c r="V907" s="146">
        <f t="shared" si="41"/>
        <v>8.9999999999998526</v>
      </c>
      <c r="W907" s="146">
        <f t="shared" si="40"/>
        <v>1.0284844252705958E-2</v>
      </c>
    </row>
    <row r="908" spans="22:23" x14ac:dyDescent="0.3">
      <c r="V908" s="146">
        <f t="shared" si="41"/>
        <v>9.0099999999998523</v>
      </c>
      <c r="W908" s="146">
        <f t="shared" si="40"/>
        <v>1.0121393781701602E-2</v>
      </c>
    </row>
    <row r="909" spans="22:23" x14ac:dyDescent="0.3">
      <c r="V909" s="146">
        <f t="shared" si="41"/>
        <v>9.0199999999998521</v>
      </c>
      <c r="W909" s="146">
        <f t="shared" si="40"/>
        <v>9.9601425111309518E-3</v>
      </c>
    </row>
    <row r="910" spans="22:23" x14ac:dyDescent="0.3">
      <c r="V910" s="146">
        <f t="shared" si="41"/>
        <v>9.0299999999998519</v>
      </c>
      <c r="W910" s="146">
        <f t="shared" si="40"/>
        <v>9.8010682010209547E-3</v>
      </c>
    </row>
    <row r="911" spans="22:23" x14ac:dyDescent="0.3">
      <c r="V911" s="146">
        <f t="shared" si="41"/>
        <v>9.0399999999998517</v>
      </c>
      <c r="W911" s="146">
        <f t="shared" si="40"/>
        <v>9.644148707013786E-3</v>
      </c>
    </row>
    <row r="912" spans="22:23" x14ac:dyDescent="0.3">
      <c r="V912" s="146">
        <f t="shared" si="41"/>
        <v>9.0499999999998515</v>
      </c>
      <c r="W912" s="146">
        <f t="shared" si="40"/>
        <v>9.4893619823544165E-3</v>
      </c>
    </row>
    <row r="913" spans="22:23" x14ac:dyDescent="0.3">
      <c r="V913" s="146">
        <f t="shared" si="41"/>
        <v>9.0599999999998513</v>
      </c>
      <c r="W913" s="146">
        <f t="shared" si="40"/>
        <v>9.3366860798270376E-3</v>
      </c>
    </row>
    <row r="914" spans="22:23" x14ac:dyDescent="0.3">
      <c r="V914" s="146">
        <f t="shared" si="41"/>
        <v>9.0699999999998511</v>
      </c>
      <c r="W914" s="146">
        <f t="shared" si="40"/>
        <v>9.1860991536406676E-3</v>
      </c>
    </row>
    <row r="915" spans="22:23" x14ac:dyDescent="0.3">
      <c r="V915" s="146">
        <f t="shared" si="41"/>
        <v>9.0799999999998509</v>
      </c>
      <c r="W915" s="146">
        <f t="shared" si="40"/>
        <v>9.0375794612643917E-3</v>
      </c>
    </row>
    <row r="916" spans="22:23" x14ac:dyDescent="0.3">
      <c r="V916" s="146">
        <f t="shared" si="41"/>
        <v>9.0899999999998506</v>
      </c>
      <c r="W916" s="146">
        <f t="shared" si="40"/>
        <v>8.8911053652125163E-3</v>
      </c>
    </row>
    <row r="917" spans="22:23" x14ac:dyDescent="0.3">
      <c r="V917" s="146">
        <f t="shared" si="41"/>
        <v>9.0999999999998504</v>
      </c>
      <c r="W917" s="146">
        <f t="shared" si="40"/>
        <v>8.7466553347800378E-3</v>
      </c>
    </row>
    <row r="918" spans="22:23" x14ac:dyDescent="0.3">
      <c r="V918" s="146">
        <f t="shared" si="41"/>
        <v>9.1099999999998502</v>
      </c>
      <c r="W918" s="146">
        <f t="shared" si="40"/>
        <v>8.6042079477289049E-3</v>
      </c>
    </row>
    <row r="919" spans="22:23" x14ac:dyDescent="0.3">
      <c r="V919" s="146">
        <f t="shared" si="41"/>
        <v>9.11999999999985</v>
      </c>
      <c r="W919" s="146">
        <f t="shared" si="40"/>
        <v>8.4637418919253429E-3</v>
      </c>
    </row>
    <row r="920" spans="22:23" x14ac:dyDescent="0.3">
      <c r="V920" s="146">
        <f t="shared" si="41"/>
        <v>9.1299999999998498</v>
      </c>
      <c r="W920" s="146">
        <f t="shared" si="40"/>
        <v>8.3252359669287214E-3</v>
      </c>
    </row>
    <row r="921" spans="22:23" x14ac:dyDescent="0.3">
      <c r="V921" s="146">
        <f t="shared" si="41"/>
        <v>9.1399999999998496</v>
      </c>
      <c r="W921" s="146">
        <f t="shared" si="40"/>
        <v>8.1886690855323668E-3</v>
      </c>
    </row>
    <row r="922" spans="22:23" x14ac:dyDescent="0.3">
      <c r="V922" s="146">
        <f t="shared" si="41"/>
        <v>9.1499999999998494</v>
      </c>
      <c r="W922" s="146">
        <f t="shared" si="40"/>
        <v>8.0540202752567361E-3</v>
      </c>
    </row>
    <row r="923" spans="22:23" x14ac:dyDescent="0.3">
      <c r="V923" s="146">
        <f t="shared" si="41"/>
        <v>9.1599999999998492</v>
      </c>
      <c r="W923" s="146">
        <f t="shared" si="40"/>
        <v>7.9212686797953454E-3</v>
      </c>
    </row>
    <row r="924" spans="22:23" x14ac:dyDescent="0.3">
      <c r="V924" s="146">
        <f t="shared" si="41"/>
        <v>9.1699999999998489</v>
      </c>
      <c r="W924" s="146">
        <f t="shared" si="40"/>
        <v>7.7903935604139319E-3</v>
      </c>
    </row>
    <row r="925" spans="22:23" x14ac:dyDescent="0.3">
      <c r="V925" s="146">
        <f t="shared" si="41"/>
        <v>9.1799999999998487</v>
      </c>
      <c r="W925" s="146">
        <f t="shared" si="40"/>
        <v>7.6613742973032509E-3</v>
      </c>
    </row>
    <row r="926" spans="22:23" x14ac:dyDescent="0.3">
      <c r="V926" s="146">
        <f t="shared" si="41"/>
        <v>9.1899999999998485</v>
      </c>
      <c r="W926" s="146">
        <f t="shared" si="40"/>
        <v>7.5341903908859734E-3</v>
      </c>
    </row>
    <row r="927" spans="22:23" x14ac:dyDescent="0.3">
      <c r="V927" s="146">
        <f t="shared" si="41"/>
        <v>9.1999999999998483</v>
      </c>
      <c r="W927" s="146">
        <f t="shared" si="40"/>
        <v>7.4088214630781213E-3</v>
      </c>
    </row>
    <row r="928" spans="22:23" x14ac:dyDescent="0.3">
      <c r="V928" s="146">
        <f t="shared" si="41"/>
        <v>9.2099999999998481</v>
      </c>
      <c r="W928" s="146">
        <f t="shared" si="40"/>
        <v>7.2852472585054374E-3</v>
      </c>
    </row>
    <row r="929" spans="22:23" x14ac:dyDescent="0.3">
      <c r="V929" s="146">
        <f t="shared" si="41"/>
        <v>9.2199999999998479</v>
      </c>
      <c r="W929" s="146">
        <f t="shared" si="40"/>
        <v>7.1634476456753004E-3</v>
      </c>
    </row>
    <row r="930" spans="22:23" x14ac:dyDescent="0.3">
      <c r="V930" s="146">
        <f t="shared" si="41"/>
        <v>9.2299999999998477</v>
      </c>
      <c r="W930" s="146">
        <f t="shared" si="40"/>
        <v>7.0434026181044641E-3</v>
      </c>
    </row>
    <row r="931" spans="22:23" x14ac:dyDescent="0.3">
      <c r="V931" s="146">
        <f t="shared" si="41"/>
        <v>9.2399999999998474</v>
      </c>
      <c r="W931" s="146">
        <f t="shared" si="40"/>
        <v>6.9250922954032052E-3</v>
      </c>
    </row>
    <row r="932" spans="22:23" x14ac:dyDescent="0.3">
      <c r="V932" s="146">
        <f t="shared" si="41"/>
        <v>9.2499999999998472</v>
      </c>
      <c r="W932" s="146">
        <f t="shared" si="40"/>
        <v>6.8084969243163342E-3</v>
      </c>
    </row>
    <row r="933" spans="22:23" x14ac:dyDescent="0.3">
      <c r="V933" s="146">
        <f t="shared" si="41"/>
        <v>9.259999999999847</v>
      </c>
      <c r="W933" s="146">
        <f t="shared" si="40"/>
        <v>6.6935968797214931E-3</v>
      </c>
    </row>
    <row r="934" spans="22:23" x14ac:dyDescent="0.3">
      <c r="V934" s="146">
        <f t="shared" si="41"/>
        <v>9.2699999999998468</v>
      </c>
      <c r="W934" s="146">
        <f t="shared" si="40"/>
        <v>6.5803726655852875E-3</v>
      </c>
    </row>
    <row r="935" spans="22:23" x14ac:dyDescent="0.3">
      <c r="V935" s="146">
        <f t="shared" si="41"/>
        <v>9.2799999999998466</v>
      </c>
      <c r="W935" s="146">
        <f t="shared" si="40"/>
        <v>6.46880491587768E-3</v>
      </c>
    </row>
    <row r="936" spans="22:23" x14ac:dyDescent="0.3">
      <c r="V936" s="146">
        <f t="shared" si="41"/>
        <v>9.2899999999998464</v>
      </c>
      <c r="W936" s="146">
        <f t="shared" si="40"/>
        <v>6.3588743954451649E-3</v>
      </c>
    </row>
    <row r="937" spans="22:23" x14ac:dyDescent="0.3">
      <c r="V937" s="146">
        <f t="shared" si="41"/>
        <v>9.2999999999998462</v>
      </c>
      <c r="W937" s="146">
        <f t="shared" si="40"/>
        <v>6.2505620008432173E-3</v>
      </c>
    </row>
    <row r="938" spans="22:23" x14ac:dyDescent="0.3">
      <c r="V938" s="146">
        <f t="shared" si="41"/>
        <v>9.309999999999846</v>
      </c>
      <c r="W938" s="146">
        <f t="shared" si="40"/>
        <v>6.143848761128467E-3</v>
      </c>
    </row>
    <row r="939" spans="22:23" x14ac:dyDescent="0.3">
      <c r="V939" s="146">
        <f t="shared" si="41"/>
        <v>9.3199999999998457</v>
      </c>
      <c r="W939" s="146">
        <f t="shared" si="40"/>
        <v>6.0387158386111485E-3</v>
      </c>
    </row>
    <row r="940" spans="22:23" x14ac:dyDescent="0.3">
      <c r="V940" s="146">
        <f t="shared" si="41"/>
        <v>9.3299999999998455</v>
      </c>
      <c r="W940" s="146">
        <f t="shared" si="40"/>
        <v>5.9351445295682745E-3</v>
      </c>
    </row>
    <row r="941" spans="22:23" x14ac:dyDescent="0.3">
      <c r="V941" s="146">
        <f t="shared" si="41"/>
        <v>9.3399999999998453</v>
      </c>
      <c r="W941" s="146">
        <f t="shared" si="40"/>
        <v>5.8331162649180798E-3</v>
      </c>
    </row>
    <row r="942" spans="22:23" x14ac:dyDescent="0.3">
      <c r="V942" s="146">
        <f t="shared" si="41"/>
        <v>9.3499999999998451</v>
      </c>
      <c r="W942" s="146">
        <f t="shared" si="40"/>
        <v>5.7326126108562022E-3</v>
      </c>
    </row>
    <row r="943" spans="22:23" x14ac:dyDescent="0.3">
      <c r="V943" s="146">
        <f t="shared" si="41"/>
        <v>9.3599999999998449</v>
      </c>
      <c r="W943" s="146">
        <f t="shared" si="40"/>
        <v>5.6336152694541133E-3</v>
      </c>
    </row>
    <row r="944" spans="22:23" x14ac:dyDescent="0.3">
      <c r="V944" s="146">
        <f t="shared" si="41"/>
        <v>9.3699999999998447</v>
      </c>
      <c r="W944" s="146">
        <f t="shared" si="40"/>
        <v>5.5361060792203272E-3</v>
      </c>
    </row>
    <row r="945" spans="22:23" x14ac:dyDescent="0.3">
      <c r="V945" s="146">
        <f t="shared" si="41"/>
        <v>9.3799999999998445</v>
      </c>
      <c r="W945" s="146">
        <f t="shared" si="40"/>
        <v>5.4400670156248554E-3</v>
      </c>
    </row>
    <row r="946" spans="22:23" x14ac:dyDescent="0.3">
      <c r="V946" s="146">
        <f t="shared" si="41"/>
        <v>9.3899999999998442</v>
      </c>
      <c r="W946" s="146">
        <f t="shared" si="40"/>
        <v>5.3454801915874886E-3</v>
      </c>
    </row>
    <row r="947" spans="22:23" x14ac:dyDescent="0.3">
      <c r="V947" s="146">
        <f t="shared" si="41"/>
        <v>9.399999999999844</v>
      </c>
      <c r="W947" s="146">
        <f t="shared" si="40"/>
        <v>5.2523278579302835E-3</v>
      </c>
    </row>
    <row r="948" spans="22:23" x14ac:dyDescent="0.3">
      <c r="V948" s="146">
        <f t="shared" si="41"/>
        <v>9.4099999999998438</v>
      </c>
      <c r="W948" s="146">
        <f t="shared" si="40"/>
        <v>5.1605924037949353E-3</v>
      </c>
    </row>
    <row r="949" spans="22:23" x14ac:dyDescent="0.3">
      <c r="V949" s="146">
        <f t="shared" si="41"/>
        <v>9.4199999999998436</v>
      </c>
      <c r="W949" s="146">
        <f t="shared" si="40"/>
        <v>5.0702563570254253E-3</v>
      </c>
    </row>
    <row r="950" spans="22:23" x14ac:dyDescent="0.3">
      <c r="V950" s="146">
        <f t="shared" si="41"/>
        <v>9.4299999999998434</v>
      </c>
      <c r="W950" s="146">
        <f t="shared" si="40"/>
        <v>4.9813023845164976E-3</v>
      </c>
    </row>
    <row r="951" spans="22:23" x14ac:dyDescent="0.3">
      <c r="V951" s="146">
        <f t="shared" si="41"/>
        <v>9.4399999999998432</v>
      </c>
      <c r="W951" s="146">
        <f t="shared" si="40"/>
        <v>4.8937132925284755E-3</v>
      </c>
    </row>
    <row r="952" spans="22:23" x14ac:dyDescent="0.3">
      <c r="V952" s="146">
        <f t="shared" si="41"/>
        <v>9.449999999999843</v>
      </c>
      <c r="W952" s="146">
        <f t="shared" si="40"/>
        <v>4.8074720269689532E-3</v>
      </c>
    </row>
    <row r="953" spans="22:23" x14ac:dyDescent="0.3">
      <c r="V953" s="146">
        <f t="shared" si="41"/>
        <v>9.4599999999998428</v>
      </c>
      <c r="W953" s="146">
        <f t="shared" si="40"/>
        <v>4.7225616736418308E-3</v>
      </c>
    </row>
    <row r="954" spans="22:23" x14ac:dyDescent="0.3">
      <c r="V954" s="146">
        <f t="shared" si="41"/>
        <v>9.4699999999998425</v>
      </c>
      <c r="W954" s="146">
        <f t="shared" si="40"/>
        <v>4.6389654584642545E-3</v>
      </c>
    </row>
    <row r="955" spans="22:23" x14ac:dyDescent="0.3">
      <c r="V955" s="146">
        <f t="shared" si="41"/>
        <v>9.4799999999998423</v>
      </c>
      <c r="W955" s="146">
        <f t="shared" si="40"/>
        <v>4.5566667476519473E-3</v>
      </c>
    </row>
    <row r="956" spans="22:23" x14ac:dyDescent="0.3">
      <c r="V956" s="146">
        <f t="shared" si="41"/>
        <v>9.4899999999998421</v>
      </c>
      <c r="W956" s="146">
        <f t="shared" si="40"/>
        <v>4.4756490478734456E-3</v>
      </c>
    </row>
    <row r="957" spans="22:23" x14ac:dyDescent="0.3">
      <c r="V957" s="146">
        <f t="shared" si="41"/>
        <v>9.4999999999998419</v>
      </c>
      <c r="W957" s="146">
        <f t="shared" si="40"/>
        <v>4.3958960063737885E-3</v>
      </c>
    </row>
    <row r="958" spans="22:23" x14ac:dyDescent="0.3">
      <c r="V958" s="146">
        <f t="shared" si="41"/>
        <v>9.5099999999998417</v>
      </c>
      <c r="W958" s="146">
        <f t="shared" si="40"/>
        <v>4.3173914110681095E-3</v>
      </c>
    </row>
    <row r="959" spans="22:23" x14ac:dyDescent="0.3">
      <c r="V959" s="146">
        <f t="shared" si="41"/>
        <v>9.5199999999998415</v>
      </c>
      <c r="W959" s="146">
        <f t="shared" si="40"/>
        <v>4.2401191906057192E-3</v>
      </c>
    </row>
    <row r="960" spans="22:23" x14ac:dyDescent="0.3">
      <c r="V960" s="146">
        <f t="shared" si="41"/>
        <v>9.5299999999998413</v>
      </c>
      <c r="W960" s="146">
        <f t="shared" si="40"/>
        <v>4.1640634144051048E-3</v>
      </c>
    </row>
    <row r="961" spans="22:23" x14ac:dyDescent="0.3">
      <c r="V961" s="146">
        <f t="shared" si="41"/>
        <v>9.5399999999998411</v>
      </c>
      <c r="W961" s="146">
        <f t="shared" si="40"/>
        <v>4.0892082926604692E-3</v>
      </c>
    </row>
    <row r="962" spans="22:23" x14ac:dyDescent="0.3">
      <c r="V962" s="146">
        <f t="shared" si="41"/>
        <v>9.5499999999998408</v>
      </c>
      <c r="W962" s="146">
        <f t="shared" si="40"/>
        <v>4.015538176320178E-3</v>
      </c>
    </row>
    <row r="963" spans="22:23" x14ac:dyDescent="0.3">
      <c r="V963" s="146">
        <f t="shared" si="41"/>
        <v>9.5599999999998406</v>
      </c>
      <c r="W963" s="146">
        <f t="shared" si="40"/>
        <v>3.9430375570377414E-3</v>
      </c>
    </row>
    <row r="964" spans="22:23" x14ac:dyDescent="0.3">
      <c r="V964" s="146">
        <f t="shared" si="41"/>
        <v>9.5699999999998404</v>
      </c>
      <c r="W964" s="146">
        <f t="shared" si="40"/>
        <v>3.871691067095796E-3</v>
      </c>
    </row>
    <row r="965" spans="22:23" x14ac:dyDescent="0.3">
      <c r="V965" s="146">
        <f t="shared" si="41"/>
        <v>9.5799999999998402</v>
      </c>
      <c r="W965" s="146">
        <f t="shared" si="40"/>
        <v>3.8014834793035656E-3</v>
      </c>
    </row>
    <row r="966" spans="22:23" x14ac:dyDescent="0.3">
      <c r="V966" s="146">
        <f t="shared" si="41"/>
        <v>9.58999999999984</v>
      </c>
      <c r="W966" s="146">
        <f t="shared" si="40"/>
        <v>3.7323997068683269E-3</v>
      </c>
    </row>
    <row r="967" spans="22:23" x14ac:dyDescent="0.3">
      <c r="V967" s="146">
        <f t="shared" si="41"/>
        <v>9.5999999999998398</v>
      </c>
      <c r="W967" s="146">
        <f t="shared" si="40"/>
        <v>3.6644248032414021E-3</v>
      </c>
    </row>
    <row r="968" spans="22:23" x14ac:dyDescent="0.3">
      <c r="V968" s="146">
        <f t="shared" si="41"/>
        <v>9.6099999999998396</v>
      </c>
      <c r="W968" s="146">
        <f t="shared" ref="W968:W1007" si="42">_xlfn.NORM.DIST(V968,5,$I$19,FALSE)</f>
        <v>3.5975439619391229E-3</v>
      </c>
    </row>
    <row r="969" spans="22:23" x14ac:dyDescent="0.3">
      <c r="V969" s="146">
        <f t="shared" ref="V969:V1007" si="43">V968+0.01</f>
        <v>9.6199999999998393</v>
      </c>
      <c r="W969" s="146">
        <f t="shared" si="42"/>
        <v>3.5317425163393311E-3</v>
      </c>
    </row>
    <row r="970" spans="22:23" x14ac:dyDescent="0.3">
      <c r="V970" s="146">
        <f t="shared" si="43"/>
        <v>9.6299999999998391</v>
      </c>
      <c r="W970" s="146">
        <f t="shared" si="42"/>
        <v>3.4670059394538372E-3</v>
      </c>
    </row>
    <row r="971" spans="22:23" x14ac:dyDescent="0.3">
      <c r="V971" s="146">
        <f t="shared" si="43"/>
        <v>9.6399999999998389</v>
      </c>
      <c r="W971" s="146">
        <f t="shared" si="42"/>
        <v>3.4033198436773967E-3</v>
      </c>
    </row>
    <row r="972" spans="22:23" x14ac:dyDescent="0.3">
      <c r="V972" s="146">
        <f t="shared" si="43"/>
        <v>9.6499999999998387</v>
      </c>
      <c r="W972" s="146">
        <f t="shared" si="42"/>
        <v>3.3406699805136474E-3</v>
      </c>
    </row>
    <row r="973" spans="22:23" x14ac:dyDescent="0.3">
      <c r="V973" s="146">
        <f t="shared" si="43"/>
        <v>9.6599999999998385</v>
      </c>
      <c r="W973" s="146">
        <f t="shared" si="42"/>
        <v>3.2790422402785109E-3</v>
      </c>
    </row>
    <row r="974" spans="22:23" x14ac:dyDescent="0.3">
      <c r="V974" s="146">
        <f t="shared" si="43"/>
        <v>9.6699999999998383</v>
      </c>
      <c r="W974" s="146">
        <f t="shared" si="42"/>
        <v>3.2184226517815518E-3</v>
      </c>
    </row>
    <row r="975" spans="22:23" x14ac:dyDescent="0.3">
      <c r="V975" s="146">
        <f t="shared" si="43"/>
        <v>9.6799999999998381</v>
      </c>
      <c r="W975" s="146">
        <f t="shared" si="42"/>
        <v>3.1587973819857543E-3</v>
      </c>
    </row>
    <row r="976" spans="22:23" x14ac:dyDescent="0.3">
      <c r="V976" s="146">
        <f t="shared" si="43"/>
        <v>9.6899999999998379</v>
      </c>
      <c r="W976" s="146">
        <f t="shared" si="42"/>
        <v>3.1001527356462185E-3</v>
      </c>
    </row>
    <row r="977" spans="22:23" x14ac:dyDescent="0.3">
      <c r="V977" s="146">
        <f t="shared" si="43"/>
        <v>9.6999999999998376</v>
      </c>
      <c r="W977" s="146">
        <f t="shared" si="42"/>
        <v>3.0424751549282354E-3</v>
      </c>
    </row>
    <row r="978" spans="22:23" x14ac:dyDescent="0.3">
      <c r="V978" s="146">
        <f t="shared" si="43"/>
        <v>9.7099999999998374</v>
      </c>
      <c r="W978" s="146">
        <f t="shared" si="42"/>
        <v>2.985751219005225E-3</v>
      </c>
    </row>
    <row r="979" spans="22:23" x14ac:dyDescent="0.3">
      <c r="V979" s="146">
        <f t="shared" si="43"/>
        <v>9.7199999999998372</v>
      </c>
      <c r="W979" s="146">
        <f t="shared" si="42"/>
        <v>2.9299676436369956E-3</v>
      </c>
    </row>
    <row r="980" spans="22:23" x14ac:dyDescent="0.3">
      <c r="V980" s="146">
        <f t="shared" si="43"/>
        <v>9.729999999999837</v>
      </c>
      <c r="W980" s="146">
        <f t="shared" si="42"/>
        <v>2.875111280728804E-3</v>
      </c>
    </row>
    <row r="981" spans="22:23" x14ac:dyDescent="0.3">
      <c r="V981" s="146">
        <f t="shared" si="43"/>
        <v>9.7399999999998368</v>
      </c>
      <c r="W981" s="146">
        <f t="shared" si="42"/>
        <v>2.8211691178716583E-3</v>
      </c>
    </row>
    <row r="982" spans="22:23" x14ac:dyDescent="0.3">
      <c r="V982" s="146">
        <f t="shared" si="43"/>
        <v>9.7499999999998366</v>
      </c>
      <c r="W982" s="146">
        <f t="shared" si="42"/>
        <v>2.7681282778643508E-3</v>
      </c>
    </row>
    <row r="983" spans="22:23" x14ac:dyDescent="0.3">
      <c r="V983" s="146">
        <f t="shared" si="43"/>
        <v>9.7599999999998364</v>
      </c>
      <c r="W983" s="146">
        <f t="shared" si="42"/>
        <v>2.7159760182176563E-3</v>
      </c>
    </row>
    <row r="984" spans="22:23" x14ac:dyDescent="0.3">
      <c r="V984" s="146">
        <f t="shared" si="43"/>
        <v>9.7699999999998361</v>
      </c>
      <c r="W984" s="146">
        <f t="shared" si="42"/>
        <v>2.6646997306411652E-3</v>
      </c>
    </row>
    <row r="985" spans="22:23" x14ac:dyDescent="0.3">
      <c r="V985" s="146">
        <f t="shared" si="43"/>
        <v>9.7799999999998359</v>
      </c>
      <c r="W985" s="146">
        <f t="shared" si="42"/>
        <v>2.614286940513156E-3</v>
      </c>
    </row>
    <row r="986" spans="22:23" x14ac:dyDescent="0.3">
      <c r="V986" s="146">
        <f t="shared" si="43"/>
        <v>9.7899999999998357</v>
      </c>
      <c r="W986" s="146">
        <f t="shared" si="42"/>
        <v>2.5647253063340318E-3</v>
      </c>
    </row>
    <row r="987" spans="22:23" x14ac:dyDescent="0.3">
      <c r="V987" s="146">
        <f t="shared" si="43"/>
        <v>9.7999999999998355</v>
      </c>
      <c r="W987" s="146">
        <f t="shared" si="42"/>
        <v>2.5160026191636746E-3</v>
      </c>
    </row>
    <row r="988" spans="22:23" x14ac:dyDescent="0.3">
      <c r="V988" s="146">
        <f t="shared" si="43"/>
        <v>9.8099999999998353</v>
      </c>
      <c r="W988" s="146">
        <f t="shared" si="42"/>
        <v>2.4681068020432316E-3</v>
      </c>
    </row>
    <row r="989" spans="22:23" x14ac:dyDescent="0.3">
      <c r="V989" s="146">
        <f t="shared" si="43"/>
        <v>9.8199999999998351</v>
      </c>
      <c r="W989" s="146">
        <f t="shared" si="42"/>
        <v>2.4210259094017009E-3</v>
      </c>
    </row>
    <row r="990" spans="22:23" x14ac:dyDescent="0.3">
      <c r="V990" s="146">
        <f t="shared" si="43"/>
        <v>9.8299999999998349</v>
      </c>
      <c r="W990" s="146">
        <f t="shared" si="42"/>
        <v>2.3747481264477848E-3</v>
      </c>
    </row>
    <row r="991" spans="22:23" x14ac:dyDescent="0.3">
      <c r="V991" s="146">
        <f t="shared" si="43"/>
        <v>9.8399999999998347</v>
      </c>
      <c r="W991" s="146">
        <f t="shared" si="42"/>
        <v>2.3292617685474427E-3</v>
      </c>
    </row>
    <row r="992" spans="22:23" x14ac:dyDescent="0.3">
      <c r="V992" s="146">
        <f t="shared" si="43"/>
        <v>9.8499999999998344</v>
      </c>
      <c r="W992" s="146">
        <f t="shared" si="42"/>
        <v>2.2845552805875247E-3</v>
      </c>
    </row>
    <row r="993" spans="22:23" x14ac:dyDescent="0.3">
      <c r="V993" s="146">
        <f t="shared" si="43"/>
        <v>9.8599999999998342</v>
      </c>
      <c r="W993" s="146">
        <f t="shared" si="42"/>
        <v>2.2406172363259366E-3</v>
      </c>
    </row>
    <row r="994" spans="22:23" x14ac:dyDescent="0.3">
      <c r="V994" s="146">
        <f t="shared" si="43"/>
        <v>9.869999999999834</v>
      </c>
      <c r="W994" s="146">
        <f t="shared" si="42"/>
        <v>2.1974363377287517E-3</v>
      </c>
    </row>
    <row r="995" spans="22:23" x14ac:dyDescent="0.3">
      <c r="V995" s="146">
        <f t="shared" si="43"/>
        <v>9.8799999999998338</v>
      </c>
      <c r="W995" s="146">
        <f t="shared" si="42"/>
        <v>2.1550014142946408E-3</v>
      </c>
    </row>
    <row r="996" spans="22:23" x14ac:dyDescent="0.3">
      <c r="V996" s="146">
        <f t="shared" si="43"/>
        <v>9.8899999999998336</v>
      </c>
      <c r="W996" s="146">
        <f t="shared" si="42"/>
        <v>2.1133014223670694E-3</v>
      </c>
    </row>
    <row r="997" spans="22:23" x14ac:dyDescent="0.3">
      <c r="V997" s="146">
        <f t="shared" si="43"/>
        <v>9.8999999999998334</v>
      </c>
      <c r="W997" s="146">
        <f t="shared" si="42"/>
        <v>2.0723254444346261E-3</v>
      </c>
    </row>
    <row r="998" spans="22:23" x14ac:dyDescent="0.3">
      <c r="V998" s="146">
        <f t="shared" si="43"/>
        <v>9.9099999999998332</v>
      </c>
      <c r="W998" s="146">
        <f t="shared" si="42"/>
        <v>2.0320626884199103E-3</v>
      </c>
    </row>
    <row r="999" spans="22:23" x14ac:dyDescent="0.3">
      <c r="V999" s="146">
        <f t="shared" si="43"/>
        <v>9.919999999999833</v>
      </c>
      <c r="W999" s="146">
        <f t="shared" si="42"/>
        <v>1.9925024869573314E-3</v>
      </c>
    </row>
    <row r="1000" spans="22:23" x14ac:dyDescent="0.3">
      <c r="V1000" s="146">
        <f t="shared" si="43"/>
        <v>9.9299999999998327</v>
      </c>
      <c r="W1000" s="146">
        <f t="shared" si="42"/>
        <v>1.9536342966602334E-3</v>
      </c>
    </row>
    <row r="1001" spans="22:23" x14ac:dyDescent="0.3">
      <c r="V1001" s="146">
        <f t="shared" si="43"/>
        <v>9.9399999999998325</v>
      </c>
      <c r="W1001" s="146">
        <f t="shared" si="42"/>
        <v>1.9154476973777354E-3</v>
      </c>
    </row>
    <row r="1002" spans="22:23" x14ac:dyDescent="0.3">
      <c r="V1002" s="146">
        <f t="shared" si="43"/>
        <v>9.9499999999998323</v>
      </c>
      <c r="W1002" s="146">
        <f t="shared" si="42"/>
        <v>1.8779323914416219E-3</v>
      </c>
    </row>
    <row r="1003" spans="22:23" x14ac:dyDescent="0.3">
      <c r="V1003" s="146">
        <f t="shared" si="43"/>
        <v>9.9599999999998321</v>
      </c>
      <c r="W1003" s="146">
        <f t="shared" si="42"/>
        <v>1.8410782029037065E-3</v>
      </c>
    </row>
    <row r="1004" spans="22:23" x14ac:dyDescent="0.3">
      <c r="V1004" s="146">
        <f t="shared" si="43"/>
        <v>9.9699999999998319</v>
      </c>
      <c r="W1004" s="146">
        <f t="shared" si="42"/>
        <v>1.8048750767639973E-3</v>
      </c>
    </row>
    <row r="1005" spans="22:23" x14ac:dyDescent="0.3">
      <c r="V1005" s="146">
        <f t="shared" si="43"/>
        <v>9.9799999999998317</v>
      </c>
      <c r="W1005" s="146">
        <f t="shared" si="42"/>
        <v>1.7693130781900486E-3</v>
      </c>
    </row>
    <row r="1006" spans="22:23" x14ac:dyDescent="0.3">
      <c r="V1006" s="146">
        <f t="shared" si="43"/>
        <v>9.9899999999998315</v>
      </c>
      <c r="W1006" s="146">
        <f t="shared" si="42"/>
        <v>1.7343823917278579E-3</v>
      </c>
    </row>
    <row r="1007" spans="22:23" x14ac:dyDescent="0.3">
      <c r="V1007" s="146">
        <f t="shared" si="43"/>
        <v>9.9999999999998312</v>
      </c>
      <c r="W1007" s="146">
        <f t="shared" si="42"/>
        <v>1.7000733205046422E-3</v>
      </c>
    </row>
  </sheetData>
  <mergeCells count="2">
    <mergeCell ref="D2:F2"/>
    <mergeCell ref="X1:A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N130"/>
  <sheetViews>
    <sheetView showGridLines="0" topLeftCell="A70" zoomScale="30" zoomScaleNormal="30" zoomScalePageLayoutView="30" workbookViewId="0"/>
  </sheetViews>
  <sheetFormatPr baseColWidth="10" defaultColWidth="8.83203125" defaultRowHeight="15" x14ac:dyDescent="0.2"/>
  <cols>
    <col min="3" max="3" width="15.33203125" bestFit="1" customWidth="1"/>
    <col min="31" max="31" width="15.33203125" bestFit="1" customWidth="1"/>
    <col min="74" max="74" width="13.83203125" bestFit="1" customWidth="1"/>
    <col min="94" max="94" width="14.83203125" bestFit="1" customWidth="1"/>
    <col min="103" max="103" width="11.83203125" bestFit="1" customWidth="1"/>
    <col min="104" max="105" width="12" customWidth="1"/>
    <col min="107" max="107" width="13.1640625" bestFit="1" customWidth="1"/>
  </cols>
  <sheetData>
    <row r="1" spans="2:118" x14ac:dyDescent="0.2">
      <c r="BW1" s="149" t="s">
        <v>98</v>
      </c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</row>
    <row r="3" spans="2:118" x14ac:dyDescent="0.2">
      <c r="B3" t="s">
        <v>95</v>
      </c>
      <c r="C3">
        <f>SUM(C10:C500)</f>
        <v>6</v>
      </c>
      <c r="D3">
        <f t="shared" ref="D3:V3" si="0">SUM(D10:D500)</f>
        <v>36</v>
      </c>
      <c r="E3">
        <f t="shared" si="0"/>
        <v>216</v>
      </c>
      <c r="F3">
        <f t="shared" si="0"/>
        <v>1296</v>
      </c>
      <c r="G3">
        <f t="shared" si="0"/>
        <v>7776</v>
      </c>
      <c r="H3">
        <f t="shared" si="0"/>
        <v>46656</v>
      </c>
      <c r="I3">
        <f t="shared" si="0"/>
        <v>279936</v>
      </c>
      <c r="J3">
        <f t="shared" si="0"/>
        <v>1679616</v>
      </c>
      <c r="K3">
        <f t="shared" si="0"/>
        <v>10077696</v>
      </c>
      <c r="L3">
        <f t="shared" si="0"/>
        <v>60466176</v>
      </c>
      <c r="M3">
        <f t="shared" si="0"/>
        <v>362797056</v>
      </c>
      <c r="N3">
        <f t="shared" si="0"/>
        <v>2176782336</v>
      </c>
      <c r="O3">
        <f t="shared" si="0"/>
        <v>13060694016</v>
      </c>
      <c r="P3">
        <f t="shared" si="0"/>
        <v>78364164096</v>
      </c>
      <c r="Q3">
        <f t="shared" si="0"/>
        <v>470184984576</v>
      </c>
      <c r="R3">
        <f t="shared" si="0"/>
        <v>2821109907456</v>
      </c>
      <c r="S3">
        <f t="shared" si="0"/>
        <v>16926659444736</v>
      </c>
      <c r="T3">
        <f t="shared" si="0"/>
        <v>101559956668416</v>
      </c>
      <c r="U3">
        <f t="shared" si="0"/>
        <v>609359740010496</v>
      </c>
      <c r="V3">
        <f t="shared" si="0"/>
        <v>3656158440062976</v>
      </c>
      <c r="AD3" t="s">
        <v>95</v>
      </c>
      <c r="AE3">
        <f>SUM(AE10:AE500)</f>
        <v>0.99999999999999989</v>
      </c>
      <c r="AF3">
        <f t="shared" ref="AF3:AX3" si="1">SUM(AF10:AF500)</f>
        <v>1.0000000000000002</v>
      </c>
      <c r="AG3">
        <f t="shared" si="1"/>
        <v>0.99999999999999989</v>
      </c>
      <c r="AH3">
        <f t="shared" si="1"/>
        <v>1</v>
      </c>
      <c r="AI3">
        <f t="shared" si="1"/>
        <v>0.99999999999999989</v>
      </c>
      <c r="AJ3">
        <f t="shared" si="1"/>
        <v>0.99999999999999989</v>
      </c>
      <c r="AK3">
        <f t="shared" si="1"/>
        <v>0.99999999999999989</v>
      </c>
      <c r="AL3">
        <f t="shared" si="1"/>
        <v>1.0000000000000002</v>
      </c>
      <c r="AM3">
        <f t="shared" si="1"/>
        <v>1.0000000000000002</v>
      </c>
      <c r="AN3">
        <f t="shared" si="1"/>
        <v>1.0000000000000002</v>
      </c>
      <c r="AO3">
        <f t="shared" si="1"/>
        <v>1</v>
      </c>
      <c r="AP3">
        <f t="shared" si="1"/>
        <v>1.0000000000000002</v>
      </c>
      <c r="AQ3">
        <f t="shared" si="1"/>
        <v>1</v>
      </c>
      <c r="AR3">
        <f t="shared" si="1"/>
        <v>1.0000000000000004</v>
      </c>
      <c r="AS3">
        <f t="shared" si="1"/>
        <v>0.99999999999999989</v>
      </c>
      <c r="AT3">
        <f t="shared" si="1"/>
        <v>1</v>
      </c>
      <c r="AU3">
        <f t="shared" si="1"/>
        <v>1</v>
      </c>
      <c r="AV3">
        <f t="shared" si="1"/>
        <v>0.99999999999999989</v>
      </c>
      <c r="AW3">
        <f t="shared" si="1"/>
        <v>0.99999999999999978</v>
      </c>
      <c r="AX3">
        <f t="shared" si="1"/>
        <v>0.99999999999999989</v>
      </c>
      <c r="BV3" t="s">
        <v>99</v>
      </c>
      <c r="BW3">
        <f>SQRT(BW4)</f>
        <v>1.707825127659933</v>
      </c>
      <c r="BX3">
        <f>SQRT(BX4)</f>
        <v>1.2076147288491199</v>
      </c>
      <c r="BY3">
        <f t="shared" ref="BY3:CP3" si="2">SQRT(BY4)</f>
        <v>0.98601329718326924</v>
      </c>
      <c r="BZ3">
        <f t="shared" si="2"/>
        <v>0.85391256382996639</v>
      </c>
      <c r="CA3">
        <f t="shared" si="2"/>
        <v>0.76376261582597338</v>
      </c>
      <c r="CB3">
        <f t="shared" si="2"/>
        <v>0.69721668877839627</v>
      </c>
      <c r="CC3">
        <f t="shared" si="2"/>
        <v>0.6454972243679028</v>
      </c>
      <c r="CD3">
        <f t="shared" si="2"/>
        <v>0.60380736442455984</v>
      </c>
      <c r="CE3">
        <f t="shared" si="2"/>
        <v>0.56927504255331107</v>
      </c>
      <c r="CF3">
        <f t="shared" si="2"/>
        <v>0.54006172486732162</v>
      </c>
      <c r="CG3">
        <f t="shared" si="2"/>
        <v>0.51492865054443715</v>
      </c>
      <c r="CH3">
        <f t="shared" si="2"/>
        <v>0.49300664859163468</v>
      </c>
      <c r="CI3">
        <f t="shared" si="2"/>
        <v>0.47366546671567095</v>
      </c>
      <c r="CJ3">
        <f t="shared" si="2"/>
        <v>0.45643546458763845</v>
      </c>
      <c r="CK3">
        <f t="shared" si="2"/>
        <v>0.44095855184409843</v>
      </c>
      <c r="CL3">
        <f t="shared" si="2"/>
        <v>0.4269562819149833</v>
      </c>
      <c r="CM3">
        <f t="shared" si="2"/>
        <v>0.41420843478975694</v>
      </c>
      <c r="CN3">
        <f t="shared" si="2"/>
        <v>0.40253824294970658</v>
      </c>
      <c r="CO3">
        <f t="shared" si="2"/>
        <v>0.39180195498468939</v>
      </c>
      <c r="CP3">
        <f t="shared" si="2"/>
        <v>0.38188130791298669</v>
      </c>
    </row>
    <row r="4" spans="2:118" ht="16" thickBot="1" x14ac:dyDescent="0.25">
      <c r="BV4" t="s">
        <v>57</v>
      </c>
      <c r="BW4">
        <f>SUM(BW10:BW129)</f>
        <v>2.9166666666666665</v>
      </c>
      <c r="BX4">
        <f t="shared" ref="BX4:CP4" si="3">SUM(BX9:BX129)</f>
        <v>1.4583333333333335</v>
      </c>
      <c r="BY4">
        <f t="shared" si="3"/>
        <v>0.9722222222222221</v>
      </c>
      <c r="BZ4">
        <f t="shared" si="3"/>
        <v>0.72916666666666641</v>
      </c>
      <c r="CA4">
        <f t="shared" si="3"/>
        <v>0.58333333333333337</v>
      </c>
      <c r="CB4">
        <f t="shared" si="3"/>
        <v>0.4861111111111111</v>
      </c>
      <c r="CC4">
        <f t="shared" si="3"/>
        <v>0.41666666666666669</v>
      </c>
      <c r="CD4">
        <f t="shared" si="3"/>
        <v>0.3645833333333332</v>
      </c>
      <c r="CE4">
        <f t="shared" si="3"/>
        <v>0.32407407407407413</v>
      </c>
      <c r="CF4">
        <f t="shared" si="3"/>
        <v>0.29166666666666657</v>
      </c>
      <c r="CG4">
        <f t="shared" si="3"/>
        <v>0.26515151515151503</v>
      </c>
      <c r="CH4">
        <f t="shared" si="3"/>
        <v>0.24305555555555555</v>
      </c>
      <c r="CI4">
        <f t="shared" si="3"/>
        <v>0.22435897435897439</v>
      </c>
      <c r="CJ4">
        <f t="shared" si="3"/>
        <v>0.20833333333333334</v>
      </c>
      <c r="CK4">
        <f t="shared" si="3"/>
        <v>0.19444444444444445</v>
      </c>
      <c r="CL4">
        <f t="shared" si="3"/>
        <v>0.18229166666666671</v>
      </c>
      <c r="CM4">
        <f t="shared" si="3"/>
        <v>0.17156862745098034</v>
      </c>
      <c r="CN4">
        <f t="shared" si="3"/>
        <v>0.16203703703703701</v>
      </c>
      <c r="CO4">
        <f t="shared" si="3"/>
        <v>0.15350877192982457</v>
      </c>
      <c r="CP4">
        <f t="shared" si="3"/>
        <v>0.14583333333333334</v>
      </c>
    </row>
    <row r="5" spans="2:118" ht="16" thickTop="1" x14ac:dyDescent="0.2">
      <c r="BA5" s="150" t="s">
        <v>97</v>
      </c>
      <c r="BB5" s="151"/>
      <c r="BC5" s="151"/>
      <c r="BD5" s="151"/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2"/>
    </row>
    <row r="6" spans="2:118" x14ac:dyDescent="0.2">
      <c r="C6" t="s">
        <v>94</v>
      </c>
      <c r="AE6" t="s">
        <v>94</v>
      </c>
      <c r="BA6" s="56" t="s">
        <v>94</v>
      </c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  <c r="BO6" s="57"/>
      <c r="BP6" s="57"/>
      <c r="BQ6" s="57"/>
      <c r="BR6" s="57"/>
      <c r="BS6" s="57"/>
      <c r="BT6" s="58"/>
      <c r="BW6" t="s">
        <v>94</v>
      </c>
      <c r="CW6" s="62" t="s">
        <v>100</v>
      </c>
      <c r="CX6" s="62" t="s">
        <v>101</v>
      </c>
      <c r="CY6" s="62" t="s">
        <v>102</v>
      </c>
      <c r="CZ6" s="62" t="s">
        <v>103</v>
      </c>
      <c r="DA6" s="62"/>
      <c r="DC6" s="62" t="s">
        <v>102</v>
      </c>
      <c r="DF6" s="62" t="s">
        <v>103</v>
      </c>
      <c r="DM6" t="s">
        <v>108</v>
      </c>
      <c r="DN6" t="s">
        <v>109</v>
      </c>
    </row>
    <row r="7" spans="2:118" s="40" customFormat="1" x14ac:dyDescent="0.2">
      <c r="C7" s="40">
        <v>1</v>
      </c>
      <c r="D7" s="40">
        <v>2</v>
      </c>
      <c r="E7" s="40">
        <v>3</v>
      </c>
      <c r="F7" s="40">
        <v>4</v>
      </c>
      <c r="G7" s="40">
        <v>5</v>
      </c>
      <c r="H7" s="40">
        <v>6</v>
      </c>
      <c r="I7" s="40">
        <v>7</v>
      </c>
      <c r="J7" s="40">
        <v>8</v>
      </c>
      <c r="K7" s="40">
        <v>9</v>
      </c>
      <c r="L7" s="40">
        <v>10</v>
      </c>
      <c r="M7" s="40">
        <v>11</v>
      </c>
      <c r="N7" s="40">
        <v>12</v>
      </c>
      <c r="O7" s="40">
        <v>13</v>
      </c>
      <c r="P7" s="40">
        <v>14</v>
      </c>
      <c r="Q7" s="40">
        <v>15</v>
      </c>
      <c r="R7" s="40">
        <v>16</v>
      </c>
      <c r="S7" s="40">
        <v>17</v>
      </c>
      <c r="T7" s="40">
        <v>18</v>
      </c>
      <c r="U7" s="40">
        <v>19</v>
      </c>
      <c r="V7" s="40">
        <v>20</v>
      </c>
      <c r="AE7" s="40">
        <v>1</v>
      </c>
      <c r="AF7" s="40">
        <v>2</v>
      </c>
      <c r="AG7" s="40">
        <v>3</v>
      </c>
      <c r="AH7" s="40">
        <v>4</v>
      </c>
      <c r="AI7" s="40">
        <v>5</v>
      </c>
      <c r="AJ7" s="40">
        <v>6</v>
      </c>
      <c r="AK7" s="40">
        <v>7</v>
      </c>
      <c r="AL7" s="40">
        <v>8</v>
      </c>
      <c r="AM7" s="40">
        <v>9</v>
      </c>
      <c r="AN7" s="40">
        <v>10</v>
      </c>
      <c r="AO7" s="40">
        <v>11</v>
      </c>
      <c r="AP7" s="40">
        <v>12</v>
      </c>
      <c r="AQ7" s="40">
        <v>13</v>
      </c>
      <c r="AR7" s="40">
        <v>14</v>
      </c>
      <c r="AS7" s="40">
        <v>15</v>
      </c>
      <c r="AT7" s="40">
        <v>16</v>
      </c>
      <c r="AU7" s="40">
        <v>17</v>
      </c>
      <c r="AV7" s="40">
        <v>18</v>
      </c>
      <c r="AW7" s="40">
        <v>19</v>
      </c>
      <c r="AX7" s="40">
        <v>20</v>
      </c>
      <c r="BA7" s="63">
        <v>1</v>
      </c>
      <c r="BB7" s="64">
        <v>2</v>
      </c>
      <c r="BC7" s="64">
        <v>3</v>
      </c>
      <c r="BD7" s="64">
        <v>4</v>
      </c>
      <c r="BE7" s="64">
        <v>5</v>
      </c>
      <c r="BF7" s="64">
        <v>6</v>
      </c>
      <c r="BG7" s="64">
        <v>7</v>
      </c>
      <c r="BH7" s="64">
        <v>8</v>
      </c>
      <c r="BI7" s="64">
        <v>9</v>
      </c>
      <c r="BJ7" s="64">
        <v>10</v>
      </c>
      <c r="BK7" s="64">
        <v>11</v>
      </c>
      <c r="BL7" s="64">
        <v>12</v>
      </c>
      <c r="BM7" s="64">
        <v>13</v>
      </c>
      <c r="BN7" s="64">
        <v>14</v>
      </c>
      <c r="BO7" s="64">
        <v>15</v>
      </c>
      <c r="BP7" s="64">
        <v>16</v>
      </c>
      <c r="BQ7" s="64">
        <v>17</v>
      </c>
      <c r="BR7" s="64">
        <v>18</v>
      </c>
      <c r="BS7" s="64">
        <v>19</v>
      </c>
      <c r="BT7" s="65">
        <v>20</v>
      </c>
      <c r="BW7" s="40">
        <v>1</v>
      </c>
      <c r="BX7" s="40">
        <v>2</v>
      </c>
      <c r="BY7" s="40">
        <v>3</v>
      </c>
      <c r="BZ7" s="40">
        <v>4</v>
      </c>
      <c r="CA7" s="40">
        <v>5</v>
      </c>
      <c r="CB7" s="40">
        <v>6</v>
      </c>
      <c r="CC7" s="40">
        <v>7</v>
      </c>
      <c r="CD7" s="40">
        <v>8</v>
      </c>
      <c r="CE7" s="40">
        <v>9</v>
      </c>
      <c r="CF7" s="40">
        <v>10</v>
      </c>
      <c r="CG7" s="40">
        <v>11</v>
      </c>
      <c r="CH7" s="40">
        <v>12</v>
      </c>
      <c r="CI7" s="40">
        <v>13</v>
      </c>
      <c r="CJ7" s="40">
        <v>14</v>
      </c>
      <c r="CK7" s="40">
        <v>15</v>
      </c>
      <c r="CL7" s="40">
        <v>16</v>
      </c>
      <c r="CM7" s="40">
        <v>17</v>
      </c>
      <c r="CN7" s="40">
        <v>18</v>
      </c>
      <c r="CO7" s="40">
        <v>19</v>
      </c>
      <c r="CP7" s="40">
        <v>20</v>
      </c>
      <c r="DA7" s="62"/>
    </row>
    <row r="8" spans="2:118" x14ac:dyDescent="0.2">
      <c r="C8" t="s">
        <v>96</v>
      </c>
      <c r="AE8" t="s">
        <v>96</v>
      </c>
      <c r="BA8" s="56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8"/>
      <c r="CW8" s="57">
        <v>1</v>
      </c>
      <c r="CX8">
        <v>1.286008230452675E-4</v>
      </c>
      <c r="CY8">
        <f>SUMIF(DB$8:DB$58,"&lt;"&amp;$CV9,DC$8:DC$58)+SUMIF(DB$8:DB$58,"="&amp;$CV9,DC$8:DC$58)/2</f>
        <v>9.9229030127521205E-8</v>
      </c>
      <c r="CZ8">
        <f>SUMIF(DE$8:DE$108,"&lt;"&amp;$CV9,DF$8:DF$108)+SUMIF(DE$8:DE$108,"="&amp;$CV9,DF$8:DF$108)/2</f>
        <v>3.4462401470169792E-14</v>
      </c>
      <c r="DB8">
        <v>1</v>
      </c>
      <c r="DC8">
        <v>1.6538171687920201E-8</v>
      </c>
      <c r="DE8">
        <v>1</v>
      </c>
      <c r="DF8">
        <v>2.7351112277912534E-16</v>
      </c>
      <c r="DM8">
        <v>1</v>
      </c>
      <c r="DN8">
        <f>SQRT(DM8)</f>
        <v>1</v>
      </c>
    </row>
    <row r="9" spans="2:118" x14ac:dyDescent="0.2">
      <c r="B9" s="40" t="s">
        <v>95</v>
      </c>
      <c r="AD9" s="40" t="s">
        <v>95</v>
      </c>
      <c r="BA9" s="56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7"/>
      <c r="BR9" s="57"/>
      <c r="BS9" s="57"/>
      <c r="BT9" s="58"/>
      <c r="CV9">
        <f>AVERAGE(CW8:CW9)</f>
        <v>1.1000000000000001</v>
      </c>
      <c r="CW9" s="57">
        <v>1.2</v>
      </c>
      <c r="CX9">
        <v>6.4300411522633745E-4</v>
      </c>
      <c r="CY9">
        <f>SUMIF(DB$8:DB$58,"&lt;"&amp;$CV10,DC$8:DC$58)-SUMIF(DB$8:DB$58,"&lt;="&amp;$CV9,DC$8:DC$58)+SUMIF(DB$8:DB$58,"="&amp;$CV9,DC$8:DC$58)/2+SUMIF(DB$8:DB$58,"="&amp;$CV10,DC$8:DC$58)/2</f>
        <v>2.811489186946434E-6</v>
      </c>
      <c r="CZ9">
        <f>SUMIF(DE$8:DE$108,"&lt;"&amp;$CV10,DF$8:DF$108)-SUMIF(DE$8:DE$108,"&lt;="&amp;$CV9,DF$8:DF$108)+SUMIF(DE$8:DE$108,"="&amp;$CV9,DF$8:DF$108)/2+SUMIF(DE$8:DE$108,"="&amp;$CV10,DF$8:DF$108)/2</f>
        <v>3.8713858362648516E-11</v>
      </c>
      <c r="DB9">
        <v>1.1000000000000001</v>
      </c>
      <c r="DC9">
        <v>1.6538171687920201E-7</v>
      </c>
      <c r="DE9">
        <v>1.05</v>
      </c>
      <c r="DF9">
        <v>5.470222455582507E-15</v>
      </c>
      <c r="DM9">
        <v>2</v>
      </c>
      <c r="DN9">
        <f t="shared" ref="DN9:DN72" si="4">SQRT(DM9)</f>
        <v>1.4142135623730951</v>
      </c>
    </row>
    <row r="10" spans="2:118" x14ac:dyDescent="0.2">
      <c r="B10" s="40">
        <v>1</v>
      </c>
      <c r="C10">
        <v>1</v>
      </c>
      <c r="AD10" s="40">
        <v>1</v>
      </c>
      <c r="AE10">
        <f>IF(C10&gt;0,C10/C$3,"")</f>
        <v>0.16666666666666666</v>
      </c>
      <c r="AF10" t="str">
        <f t="shared" ref="AF10:AX23" si="5">IF(D10&gt;0,D10/D$3,"")</f>
        <v/>
      </c>
      <c r="AG10" t="str">
        <f t="shared" si="5"/>
        <v/>
      </c>
      <c r="AH10" t="str">
        <f t="shared" si="5"/>
        <v/>
      </c>
      <c r="AI10" t="str">
        <f t="shared" si="5"/>
        <v/>
      </c>
      <c r="AJ10" t="str">
        <f t="shared" si="5"/>
        <v/>
      </c>
      <c r="AK10" t="str">
        <f t="shared" si="5"/>
        <v/>
      </c>
      <c r="AL10" t="str">
        <f t="shared" si="5"/>
        <v/>
      </c>
      <c r="AM10" t="str">
        <f t="shared" si="5"/>
        <v/>
      </c>
      <c r="AN10" t="str">
        <f t="shared" si="5"/>
        <v/>
      </c>
      <c r="AO10" t="str">
        <f t="shared" si="5"/>
        <v/>
      </c>
      <c r="AP10" t="str">
        <f t="shared" si="5"/>
        <v/>
      </c>
      <c r="AQ10" t="str">
        <f t="shared" si="5"/>
        <v/>
      </c>
      <c r="AR10" t="str">
        <f t="shared" si="5"/>
        <v/>
      </c>
      <c r="AS10" t="str">
        <f t="shared" si="5"/>
        <v/>
      </c>
      <c r="AT10" t="str">
        <f t="shared" si="5"/>
        <v/>
      </c>
      <c r="AU10" t="str">
        <f t="shared" si="5"/>
        <v/>
      </c>
      <c r="AV10" t="str">
        <f t="shared" si="5"/>
        <v/>
      </c>
      <c r="AW10" t="str">
        <f t="shared" si="5"/>
        <v/>
      </c>
      <c r="AX10" t="str">
        <f t="shared" si="5"/>
        <v/>
      </c>
      <c r="BA10" s="56">
        <f>$AD10/AE$7</f>
        <v>1</v>
      </c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  <c r="BO10" s="57"/>
      <c r="BP10" s="57"/>
      <c r="BQ10" s="57"/>
      <c r="BR10" s="57"/>
      <c r="BS10" s="57"/>
      <c r="BT10" s="58"/>
      <c r="BW10">
        <f t="shared" ref="BW10:BW15" si="6">(BA10-3.5)^2*AE10</f>
        <v>1.0416666666666665</v>
      </c>
      <c r="CV10">
        <f t="shared" ref="CV10:CV33" si="7">AVERAGE(CW9:CW10)</f>
        <v>1.2999999999999998</v>
      </c>
      <c r="CW10" s="57">
        <v>1.4</v>
      </c>
      <c r="CX10">
        <v>1.9290123456790122E-3</v>
      </c>
      <c r="CY10">
        <f t="shared" ref="CY10:CY33" si="8">SUMIF(DB$8:DB$58,"&lt;"&amp;$CV11,DC$8:DC$58)-SUMIF(DB$8:DB$58,"&lt;="&amp;$CV10,DC$8:DC$58)+SUMIF(DB$8:DB$58,"="&amp;$CV10,DC$8:DC$58)/2+SUMIF(DB$8:DB$58,"="&amp;$CV11,DC$8:DC$58)/2</f>
        <v>3.0198701502142289E-5</v>
      </c>
      <c r="CZ10">
        <f t="shared" ref="CZ10:CZ33" si="9">SUMIF(DE$8:DE$108,"&lt;"&amp;$CV11,DF$8:DF$108)-SUMIF(DE$8:DE$108,"&lt;="&amp;$CV10,DF$8:DF$108)+SUMIF(DE$8:DE$108,"="&amp;$CV10,DF$8:DF$108)/2+SUMIF(DE$8:DE$108,"="&amp;$CV11,DF$8:DF$108)/2</f>
        <v>5.4057750297220618E-9</v>
      </c>
      <c r="DB10">
        <v>1.2</v>
      </c>
      <c r="DC10">
        <v>9.0959944283561106E-7</v>
      </c>
      <c r="DE10">
        <v>1.1000000000000001</v>
      </c>
      <c r="DF10">
        <v>5.7437335783616318E-14</v>
      </c>
      <c r="DM10">
        <v>3</v>
      </c>
      <c r="DN10">
        <f t="shared" si="4"/>
        <v>1.7320508075688772</v>
      </c>
    </row>
    <row r="11" spans="2:118" x14ac:dyDescent="0.2">
      <c r="B11" s="40">
        <v>2</v>
      </c>
      <c r="C11">
        <v>1</v>
      </c>
      <c r="D11">
        <f>C10</f>
        <v>1</v>
      </c>
      <c r="AD11" s="40">
        <v>2</v>
      </c>
      <c r="AE11">
        <f t="shared" ref="AE11:AE15" si="10">IF(C11&gt;0,C11/C$3,"")</f>
        <v>0.16666666666666666</v>
      </c>
      <c r="AF11">
        <f t="shared" si="5"/>
        <v>2.7777777777777776E-2</v>
      </c>
      <c r="AG11" t="str">
        <f t="shared" si="5"/>
        <v/>
      </c>
      <c r="AH11" t="str">
        <f t="shared" si="5"/>
        <v/>
      </c>
      <c r="AI11" t="str">
        <f t="shared" si="5"/>
        <v/>
      </c>
      <c r="AJ11" t="str">
        <f t="shared" si="5"/>
        <v/>
      </c>
      <c r="AK11" t="str">
        <f t="shared" si="5"/>
        <v/>
      </c>
      <c r="AL11" t="str">
        <f t="shared" si="5"/>
        <v/>
      </c>
      <c r="AM11" t="str">
        <f t="shared" si="5"/>
        <v/>
      </c>
      <c r="AN11" t="str">
        <f t="shared" si="5"/>
        <v/>
      </c>
      <c r="AO11" t="str">
        <f t="shared" si="5"/>
        <v/>
      </c>
      <c r="AP11" t="str">
        <f t="shared" si="5"/>
        <v/>
      </c>
      <c r="AQ11" t="str">
        <f t="shared" si="5"/>
        <v/>
      </c>
      <c r="AR11" t="str">
        <f t="shared" si="5"/>
        <v/>
      </c>
      <c r="AS11" t="str">
        <f t="shared" si="5"/>
        <v/>
      </c>
      <c r="AT11" t="str">
        <f t="shared" si="5"/>
        <v/>
      </c>
      <c r="AU11" t="str">
        <f t="shared" si="5"/>
        <v/>
      </c>
      <c r="AV11" t="str">
        <f t="shared" si="5"/>
        <v/>
      </c>
      <c r="AW11" t="str">
        <f t="shared" si="5"/>
        <v/>
      </c>
      <c r="AX11" t="str">
        <f t="shared" si="5"/>
        <v/>
      </c>
      <c r="BA11" s="56">
        <f t="shared" ref="BA11:BD33" si="11">$AD11/AE$7</f>
        <v>2</v>
      </c>
      <c r="BB11" s="57">
        <f t="shared" si="11"/>
        <v>1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57"/>
      <c r="BP11" s="57"/>
      <c r="BQ11" s="57"/>
      <c r="BR11" s="57"/>
      <c r="BS11" s="57"/>
      <c r="BT11" s="58"/>
      <c r="BW11">
        <f t="shared" si="6"/>
        <v>0.375</v>
      </c>
      <c r="BX11">
        <f t="shared" ref="BX11:CI23" si="12">(BB11-3.5)^2*AF11</f>
        <v>0.1736111111111111</v>
      </c>
      <c r="CV11">
        <f t="shared" si="7"/>
        <v>1.5</v>
      </c>
      <c r="CW11" s="57">
        <v>1.6</v>
      </c>
      <c r="CX11">
        <v>4.5010288065843625E-3</v>
      </c>
      <c r="CY11">
        <f t="shared" si="8"/>
        <v>1.929343109112771E-4</v>
      </c>
      <c r="CZ11">
        <f t="shared" si="9"/>
        <v>2.5237625916017639E-7</v>
      </c>
      <c r="DB11">
        <v>1.3</v>
      </c>
      <c r="DC11">
        <v>3.6383977713424442E-6</v>
      </c>
      <c r="DE11">
        <v>1.1499999999999999</v>
      </c>
      <c r="DF11">
        <v>4.2120712907985303E-13</v>
      </c>
      <c r="DM11">
        <v>4</v>
      </c>
      <c r="DN11">
        <f t="shared" si="4"/>
        <v>2</v>
      </c>
    </row>
    <row r="12" spans="2:118" x14ac:dyDescent="0.2">
      <c r="B12" s="40">
        <v>3</v>
      </c>
      <c r="C12">
        <v>1</v>
      </c>
      <c r="D12">
        <f>C11+C10</f>
        <v>2</v>
      </c>
      <c r="E12">
        <f>D11</f>
        <v>1</v>
      </c>
      <c r="AD12" s="40">
        <v>3</v>
      </c>
      <c r="AE12">
        <f t="shared" si="10"/>
        <v>0.16666666666666666</v>
      </c>
      <c r="AF12">
        <f t="shared" si="5"/>
        <v>5.5555555555555552E-2</v>
      </c>
      <c r="AG12">
        <f t="shared" si="5"/>
        <v>4.6296296296296294E-3</v>
      </c>
      <c r="AH12" t="str">
        <f t="shared" si="5"/>
        <v/>
      </c>
      <c r="AI12" t="str">
        <f t="shared" si="5"/>
        <v/>
      </c>
      <c r="AJ12" t="str">
        <f t="shared" si="5"/>
        <v/>
      </c>
      <c r="AK12" t="str">
        <f t="shared" si="5"/>
        <v/>
      </c>
      <c r="AL12" t="str">
        <f t="shared" si="5"/>
        <v/>
      </c>
      <c r="AM12" t="str">
        <f t="shared" si="5"/>
        <v/>
      </c>
      <c r="AN12" t="str">
        <f t="shared" si="5"/>
        <v/>
      </c>
      <c r="AO12" t="str">
        <f t="shared" si="5"/>
        <v/>
      </c>
      <c r="AP12" t="str">
        <f t="shared" si="5"/>
        <v/>
      </c>
      <c r="AQ12" t="str">
        <f t="shared" si="5"/>
        <v/>
      </c>
      <c r="AR12" t="str">
        <f t="shared" si="5"/>
        <v/>
      </c>
      <c r="AS12" t="str">
        <f t="shared" si="5"/>
        <v/>
      </c>
      <c r="AT12" t="str">
        <f t="shared" si="5"/>
        <v/>
      </c>
      <c r="AU12" t="str">
        <f t="shared" si="5"/>
        <v/>
      </c>
      <c r="AV12" t="str">
        <f t="shared" si="5"/>
        <v/>
      </c>
      <c r="AW12" t="str">
        <f t="shared" si="5"/>
        <v/>
      </c>
      <c r="AX12" t="str">
        <f t="shared" si="5"/>
        <v/>
      </c>
      <c r="BA12" s="56">
        <f t="shared" si="11"/>
        <v>3</v>
      </c>
      <c r="BB12" s="57">
        <f t="shared" si="11"/>
        <v>1.5</v>
      </c>
      <c r="BC12" s="57">
        <f t="shared" si="11"/>
        <v>1</v>
      </c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8"/>
      <c r="BW12">
        <f t="shared" si="6"/>
        <v>4.1666666666666664E-2</v>
      </c>
      <c r="BX12">
        <f t="shared" si="12"/>
        <v>0.22222222222222221</v>
      </c>
      <c r="BY12">
        <f t="shared" si="12"/>
        <v>2.8935185185185182E-2</v>
      </c>
      <c r="CV12">
        <f t="shared" si="7"/>
        <v>1.7000000000000002</v>
      </c>
      <c r="CW12" s="57">
        <v>1.8</v>
      </c>
      <c r="CX12">
        <v>9.0020576131687249E-3</v>
      </c>
      <c r="CY12">
        <f t="shared" si="8"/>
        <v>8.7056935765211937E-4</v>
      </c>
      <c r="CZ12">
        <f t="shared" si="9"/>
        <v>5.6675109817295227E-6</v>
      </c>
      <c r="DB12">
        <v>1.4</v>
      </c>
      <c r="DC12">
        <v>1.1824792756862945E-5</v>
      </c>
      <c r="DE12">
        <v>1.2</v>
      </c>
      <c r="DF12">
        <v>2.4219409922091548E-12</v>
      </c>
      <c r="DM12">
        <v>5</v>
      </c>
      <c r="DN12">
        <f t="shared" si="4"/>
        <v>2.2360679774997898</v>
      </c>
    </row>
    <row r="13" spans="2:118" x14ac:dyDescent="0.2">
      <c r="B13" s="40">
        <v>4</v>
      </c>
      <c r="C13">
        <v>1</v>
      </c>
      <c r="D13">
        <f>C12+C11+C10</f>
        <v>3</v>
      </c>
      <c r="E13">
        <f>D12+D11</f>
        <v>3</v>
      </c>
      <c r="F13">
        <f>E12</f>
        <v>1</v>
      </c>
      <c r="AD13" s="40">
        <v>4</v>
      </c>
      <c r="AE13">
        <f t="shared" si="10"/>
        <v>0.16666666666666666</v>
      </c>
      <c r="AF13">
        <f t="shared" si="5"/>
        <v>8.3333333333333329E-2</v>
      </c>
      <c r="AG13">
        <f t="shared" si="5"/>
        <v>1.3888888888888888E-2</v>
      </c>
      <c r="AH13">
        <f t="shared" si="5"/>
        <v>7.716049382716049E-4</v>
      </c>
      <c r="AI13" t="str">
        <f t="shared" si="5"/>
        <v/>
      </c>
      <c r="AJ13" t="str">
        <f t="shared" si="5"/>
        <v/>
      </c>
      <c r="AK13" t="str">
        <f t="shared" si="5"/>
        <v/>
      </c>
      <c r="AL13" t="str">
        <f t="shared" si="5"/>
        <v/>
      </c>
      <c r="AM13" t="str">
        <f t="shared" si="5"/>
        <v/>
      </c>
      <c r="AN13" t="str">
        <f t="shared" si="5"/>
        <v/>
      </c>
      <c r="AO13" t="str">
        <f t="shared" si="5"/>
        <v/>
      </c>
      <c r="AP13" t="str">
        <f t="shared" si="5"/>
        <v/>
      </c>
      <c r="AQ13" t="str">
        <f t="shared" si="5"/>
        <v/>
      </c>
      <c r="AR13" t="str">
        <f t="shared" si="5"/>
        <v/>
      </c>
      <c r="AS13" t="str">
        <f t="shared" si="5"/>
        <v/>
      </c>
      <c r="AT13" t="str">
        <f t="shared" si="5"/>
        <v/>
      </c>
      <c r="AU13" t="str">
        <f t="shared" si="5"/>
        <v/>
      </c>
      <c r="AV13" t="str">
        <f t="shared" si="5"/>
        <v/>
      </c>
      <c r="AW13" t="str">
        <f t="shared" si="5"/>
        <v/>
      </c>
      <c r="AX13" t="str">
        <f t="shared" si="5"/>
        <v/>
      </c>
      <c r="BA13" s="56">
        <f t="shared" si="11"/>
        <v>4</v>
      </c>
      <c r="BB13" s="57">
        <f t="shared" si="11"/>
        <v>2</v>
      </c>
      <c r="BC13" s="57">
        <f t="shared" si="11"/>
        <v>1.3333333333333333</v>
      </c>
      <c r="BD13" s="57">
        <f t="shared" si="11"/>
        <v>1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8"/>
      <c r="BW13">
        <f t="shared" si="6"/>
        <v>4.1666666666666664E-2</v>
      </c>
      <c r="BX13">
        <f t="shared" si="12"/>
        <v>0.1875</v>
      </c>
      <c r="BY13">
        <f t="shared" si="12"/>
        <v>6.5200617283950629E-2</v>
      </c>
      <c r="BZ13">
        <f t="shared" si="12"/>
        <v>4.8225308641975306E-3</v>
      </c>
      <c r="CV13">
        <f t="shared" si="7"/>
        <v>1.9</v>
      </c>
      <c r="CW13" s="57">
        <v>2</v>
      </c>
      <c r="CX13">
        <v>1.6203703703703703E-2</v>
      </c>
      <c r="CY13">
        <f t="shared" si="8"/>
        <v>3.0166948212501481E-3</v>
      </c>
      <c r="CZ13">
        <f t="shared" si="9"/>
        <v>7.3311047068677681E-5</v>
      </c>
      <c r="DB13">
        <v>1.5</v>
      </c>
      <c r="DC13">
        <v>3.3109419719216242E-5</v>
      </c>
      <c r="DE13">
        <v>1.25</v>
      </c>
      <c r="DF13">
        <v>1.1625316762603944E-11</v>
      </c>
      <c r="DM13">
        <v>6</v>
      </c>
      <c r="DN13">
        <f t="shared" si="4"/>
        <v>2.4494897427831779</v>
      </c>
    </row>
    <row r="14" spans="2:118" x14ac:dyDescent="0.2">
      <c r="B14" s="40">
        <v>5</v>
      </c>
      <c r="C14">
        <v>1</v>
      </c>
      <c r="D14">
        <f>C13+C12+C11+C10</f>
        <v>4</v>
      </c>
      <c r="E14">
        <f>D13+D12+D11</f>
        <v>6</v>
      </c>
      <c r="F14">
        <f>E13+E12</f>
        <v>4</v>
      </c>
      <c r="G14">
        <f>F13</f>
        <v>1</v>
      </c>
      <c r="AD14" s="40">
        <v>5</v>
      </c>
      <c r="AE14">
        <f t="shared" si="10"/>
        <v>0.16666666666666666</v>
      </c>
      <c r="AF14">
        <f t="shared" si="5"/>
        <v>0.1111111111111111</v>
      </c>
      <c r="AG14">
        <f t="shared" si="5"/>
        <v>2.7777777777777776E-2</v>
      </c>
      <c r="AH14">
        <f t="shared" si="5"/>
        <v>3.0864197530864196E-3</v>
      </c>
      <c r="AI14">
        <f t="shared" si="5"/>
        <v>1.286008230452675E-4</v>
      </c>
      <c r="AJ14" t="str">
        <f t="shared" si="5"/>
        <v/>
      </c>
      <c r="AK14" t="str">
        <f t="shared" si="5"/>
        <v/>
      </c>
      <c r="AL14" t="str">
        <f t="shared" si="5"/>
        <v/>
      </c>
      <c r="AM14" t="str">
        <f t="shared" si="5"/>
        <v/>
      </c>
      <c r="AN14" t="str">
        <f t="shared" si="5"/>
        <v/>
      </c>
      <c r="AO14" t="str">
        <f t="shared" si="5"/>
        <v/>
      </c>
      <c r="AP14" t="str">
        <f t="shared" si="5"/>
        <v/>
      </c>
      <c r="AQ14" t="str">
        <f t="shared" si="5"/>
        <v/>
      </c>
      <c r="AR14" t="str">
        <f t="shared" si="5"/>
        <v/>
      </c>
      <c r="AS14" t="str">
        <f t="shared" si="5"/>
        <v/>
      </c>
      <c r="AT14" t="str">
        <f t="shared" si="5"/>
        <v/>
      </c>
      <c r="AU14" t="str">
        <f t="shared" si="5"/>
        <v/>
      </c>
      <c r="AV14" t="str">
        <f t="shared" si="5"/>
        <v/>
      </c>
      <c r="AW14" t="str">
        <f t="shared" si="5"/>
        <v/>
      </c>
      <c r="AX14" t="str">
        <f t="shared" si="5"/>
        <v/>
      </c>
      <c r="BA14" s="56">
        <f t="shared" si="11"/>
        <v>5</v>
      </c>
      <c r="BB14" s="57">
        <f t="shared" si="11"/>
        <v>2.5</v>
      </c>
      <c r="BC14" s="57">
        <f t="shared" si="11"/>
        <v>1.6666666666666667</v>
      </c>
      <c r="BD14" s="57">
        <f t="shared" si="11"/>
        <v>1.25</v>
      </c>
      <c r="BE14" s="57">
        <f t="shared" ref="BE14:BH57" si="13">$AD14/AI$7</f>
        <v>1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7"/>
      <c r="BR14" s="57"/>
      <c r="BS14" s="57"/>
      <c r="BT14" s="58"/>
      <c r="BW14">
        <f t="shared" si="6"/>
        <v>0.375</v>
      </c>
      <c r="BX14">
        <f t="shared" si="12"/>
        <v>0.1111111111111111</v>
      </c>
      <c r="BY14">
        <f t="shared" si="12"/>
        <v>9.3364197530864182E-2</v>
      </c>
      <c r="BZ14">
        <f t="shared" si="12"/>
        <v>1.5625E-2</v>
      </c>
      <c r="CA14">
        <f t="shared" si="12"/>
        <v>8.0375514403292184E-4</v>
      </c>
      <c r="CV14">
        <f t="shared" si="7"/>
        <v>2.1</v>
      </c>
      <c r="CW14" s="57">
        <v>2.2000000000000002</v>
      </c>
      <c r="CX14">
        <v>2.6363168724279837E-2</v>
      </c>
      <c r="CY14">
        <f t="shared" si="8"/>
        <v>8.4283484373147734E-3</v>
      </c>
      <c r="CZ14">
        <f t="shared" si="9"/>
        <v>6.0611830109524173E-4</v>
      </c>
      <c r="DB14">
        <v>1.6</v>
      </c>
      <c r="DC14">
        <v>8.260816758116141E-5</v>
      </c>
      <c r="DE14">
        <v>1.3</v>
      </c>
      <c r="DF14">
        <v>4.8433349621727517E-11</v>
      </c>
      <c r="DM14">
        <v>7</v>
      </c>
      <c r="DN14">
        <f t="shared" si="4"/>
        <v>2.6457513110645907</v>
      </c>
    </row>
    <row r="15" spans="2:118" x14ac:dyDescent="0.2">
      <c r="B15" s="40">
        <v>6</v>
      </c>
      <c r="C15">
        <v>1</v>
      </c>
      <c r="D15">
        <f>C14+C13+C12+C11+C10</f>
        <v>5</v>
      </c>
      <c r="E15">
        <f>D14+D13+D12+D11</f>
        <v>10</v>
      </c>
      <c r="F15">
        <f>E14+E13+E12</f>
        <v>10</v>
      </c>
      <c r="G15">
        <f>F14+F13</f>
        <v>5</v>
      </c>
      <c r="H15">
        <f>G14</f>
        <v>1</v>
      </c>
      <c r="AD15" s="40">
        <v>6</v>
      </c>
      <c r="AE15">
        <f t="shared" si="10"/>
        <v>0.16666666666666666</v>
      </c>
      <c r="AF15">
        <f t="shared" si="5"/>
        <v>0.1388888888888889</v>
      </c>
      <c r="AG15">
        <f t="shared" si="5"/>
        <v>4.6296296296296294E-2</v>
      </c>
      <c r="AH15">
        <f t="shared" si="5"/>
        <v>7.716049382716049E-3</v>
      </c>
      <c r="AI15">
        <f t="shared" si="5"/>
        <v>6.4300411522633745E-4</v>
      </c>
      <c r="AJ15">
        <f t="shared" si="5"/>
        <v>2.143347050754458E-5</v>
      </c>
      <c r="AK15" t="str">
        <f t="shared" si="5"/>
        <v/>
      </c>
      <c r="AL15" t="str">
        <f t="shared" si="5"/>
        <v/>
      </c>
      <c r="AM15" t="str">
        <f t="shared" si="5"/>
        <v/>
      </c>
      <c r="AN15" t="str">
        <f t="shared" si="5"/>
        <v/>
      </c>
      <c r="AO15" t="str">
        <f t="shared" si="5"/>
        <v/>
      </c>
      <c r="AP15" t="str">
        <f t="shared" si="5"/>
        <v/>
      </c>
      <c r="AQ15" t="str">
        <f t="shared" si="5"/>
        <v/>
      </c>
      <c r="AR15" t="str">
        <f t="shared" si="5"/>
        <v/>
      </c>
      <c r="AS15" t="str">
        <f t="shared" si="5"/>
        <v/>
      </c>
      <c r="AT15" t="str">
        <f t="shared" si="5"/>
        <v/>
      </c>
      <c r="AU15" t="str">
        <f t="shared" si="5"/>
        <v/>
      </c>
      <c r="AV15" t="str">
        <f t="shared" si="5"/>
        <v/>
      </c>
      <c r="AW15" t="str">
        <f t="shared" si="5"/>
        <v/>
      </c>
      <c r="AX15" t="str">
        <f t="shared" si="5"/>
        <v/>
      </c>
      <c r="BA15" s="56">
        <f t="shared" si="11"/>
        <v>6</v>
      </c>
      <c r="BB15" s="57">
        <f t="shared" si="11"/>
        <v>3</v>
      </c>
      <c r="BC15" s="57">
        <f t="shared" si="11"/>
        <v>2</v>
      </c>
      <c r="BD15" s="57">
        <f t="shared" si="11"/>
        <v>1.5</v>
      </c>
      <c r="BE15" s="57">
        <f t="shared" si="13"/>
        <v>1.2</v>
      </c>
      <c r="BF15" s="57">
        <f t="shared" si="13"/>
        <v>1</v>
      </c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8"/>
      <c r="BW15">
        <f t="shared" si="6"/>
        <v>1.0416666666666665</v>
      </c>
      <c r="BX15">
        <f t="shared" si="12"/>
        <v>3.4722222222222224E-2</v>
      </c>
      <c r="BY15">
        <f t="shared" si="12"/>
        <v>0.10416666666666666</v>
      </c>
      <c r="BZ15">
        <f t="shared" si="12"/>
        <v>3.0864197530864196E-2</v>
      </c>
      <c r="CA15">
        <f t="shared" si="12"/>
        <v>3.4014917695473247E-3</v>
      </c>
      <c r="CB15">
        <f t="shared" si="12"/>
        <v>1.3395919067215361E-4</v>
      </c>
      <c r="CV15">
        <f t="shared" si="7"/>
        <v>2.2999999999999998</v>
      </c>
      <c r="CW15" s="57">
        <v>2.4</v>
      </c>
      <c r="CX15">
        <v>3.9223251028806583E-2</v>
      </c>
      <c r="CY15">
        <f t="shared" si="8"/>
        <v>1.9579574537672104E-2</v>
      </c>
      <c r="CZ15">
        <f t="shared" si="9"/>
        <v>3.4205802069930498E-3</v>
      </c>
      <c r="DB15">
        <v>1.7</v>
      </c>
      <c r="DC15">
        <v>1.8754286694101508E-4</v>
      </c>
      <c r="DE15">
        <v>1.35</v>
      </c>
      <c r="DF15">
        <v>1.7980621211499701E-10</v>
      </c>
      <c r="DM15">
        <v>8</v>
      </c>
      <c r="DN15">
        <f t="shared" si="4"/>
        <v>2.8284271247461903</v>
      </c>
    </row>
    <row r="16" spans="2:118" x14ac:dyDescent="0.2">
      <c r="B16" s="40">
        <v>7</v>
      </c>
      <c r="D16">
        <f>C15+C14+C13+C12+C11+C10</f>
        <v>6</v>
      </c>
      <c r="E16">
        <f>D15+D14+D13+D12+D11</f>
        <v>15</v>
      </c>
      <c r="F16">
        <f>E15+E14+E13+E12</f>
        <v>20</v>
      </c>
      <c r="G16">
        <f>F15+F14+F13</f>
        <v>15</v>
      </c>
      <c r="H16">
        <f>G15+G14</f>
        <v>6</v>
      </c>
      <c r="I16">
        <f>H15</f>
        <v>1</v>
      </c>
      <c r="AD16" s="40">
        <v>7</v>
      </c>
      <c r="AE16" t="str">
        <f>IF(C16&gt;0,C16/C$3,"")</f>
        <v/>
      </c>
      <c r="AF16">
        <f t="shared" si="5"/>
        <v>0.16666666666666666</v>
      </c>
      <c r="AG16">
        <f t="shared" si="5"/>
        <v>6.9444444444444448E-2</v>
      </c>
      <c r="AH16">
        <f t="shared" si="5"/>
        <v>1.5432098765432098E-2</v>
      </c>
      <c r="AI16">
        <f t="shared" si="5"/>
        <v>1.9290123456790122E-3</v>
      </c>
      <c r="AJ16">
        <f t="shared" si="5"/>
        <v>1.286008230452675E-4</v>
      </c>
      <c r="AK16">
        <f t="shared" si="5"/>
        <v>3.5722450845907635E-6</v>
      </c>
      <c r="AL16" t="str">
        <f t="shared" si="5"/>
        <v/>
      </c>
      <c r="AM16" t="str">
        <f t="shared" si="5"/>
        <v/>
      </c>
      <c r="AN16" t="str">
        <f t="shared" si="5"/>
        <v/>
      </c>
      <c r="AO16" t="str">
        <f t="shared" si="5"/>
        <v/>
      </c>
      <c r="AP16" t="str">
        <f t="shared" si="5"/>
        <v/>
      </c>
      <c r="AQ16" t="str">
        <f t="shared" si="5"/>
        <v/>
      </c>
      <c r="AR16" t="str">
        <f t="shared" si="5"/>
        <v/>
      </c>
      <c r="AS16" t="str">
        <f t="shared" si="5"/>
        <v/>
      </c>
      <c r="AT16" t="str">
        <f t="shared" si="5"/>
        <v/>
      </c>
      <c r="AU16" t="str">
        <f t="shared" si="5"/>
        <v/>
      </c>
      <c r="AV16" t="str">
        <f t="shared" si="5"/>
        <v/>
      </c>
      <c r="AW16" t="str">
        <f t="shared" si="5"/>
        <v/>
      </c>
      <c r="AX16" t="str">
        <f t="shared" si="5"/>
        <v/>
      </c>
      <c r="BA16" s="56"/>
      <c r="BB16" s="57">
        <f t="shared" si="11"/>
        <v>3.5</v>
      </c>
      <c r="BC16" s="57">
        <f t="shared" si="11"/>
        <v>2.3333333333333335</v>
      </c>
      <c r="BD16" s="57">
        <f t="shared" si="11"/>
        <v>1.75</v>
      </c>
      <c r="BE16" s="57">
        <f t="shared" si="13"/>
        <v>1.4</v>
      </c>
      <c r="BF16" s="57">
        <f t="shared" si="13"/>
        <v>1.1666666666666667</v>
      </c>
      <c r="BG16" s="57">
        <f t="shared" si="13"/>
        <v>1</v>
      </c>
      <c r="BH16" s="57"/>
      <c r="BI16" s="57"/>
      <c r="BJ16" s="57"/>
      <c r="BK16" s="57"/>
      <c r="BL16" s="57"/>
      <c r="BM16" s="57"/>
      <c r="BN16" s="57"/>
      <c r="BO16" s="57"/>
      <c r="BP16" s="57"/>
      <c r="BQ16" s="57"/>
      <c r="BR16" s="57"/>
      <c r="BS16" s="57"/>
      <c r="BT16" s="58"/>
      <c r="BX16">
        <f t="shared" si="12"/>
        <v>0</v>
      </c>
      <c r="BY16">
        <f t="shared" si="12"/>
        <v>9.4521604938271581E-2</v>
      </c>
      <c r="BZ16">
        <f t="shared" si="12"/>
        <v>4.7260802469135797E-2</v>
      </c>
      <c r="CA16">
        <f t="shared" si="12"/>
        <v>8.5069444444444437E-3</v>
      </c>
      <c r="CB16">
        <f t="shared" si="12"/>
        <v>7.0016003657978956E-4</v>
      </c>
      <c r="CC16">
        <f t="shared" si="12"/>
        <v>2.2326531778692271E-5</v>
      </c>
      <c r="CV16">
        <f t="shared" si="7"/>
        <v>2.5</v>
      </c>
      <c r="CW16" s="57">
        <v>2.6</v>
      </c>
      <c r="CX16">
        <v>5.4012345679012343E-2</v>
      </c>
      <c r="CY16">
        <f t="shared" si="8"/>
        <v>3.860822950007621E-2</v>
      </c>
      <c r="CZ16">
        <f t="shared" si="9"/>
        <v>1.3767246350396946E-2</v>
      </c>
      <c r="DB16">
        <v>1.8</v>
      </c>
      <c r="DC16">
        <v>3.92946959304984E-4</v>
      </c>
      <c r="DE16">
        <v>1.4</v>
      </c>
      <c r="DF16">
        <v>6.0606645918819441E-10</v>
      </c>
      <c r="DM16">
        <v>9</v>
      </c>
      <c r="DN16">
        <f t="shared" si="4"/>
        <v>3</v>
      </c>
    </row>
    <row r="17" spans="2:118" x14ac:dyDescent="0.2">
      <c r="B17" s="40">
        <v>8</v>
      </c>
      <c r="D17">
        <f t="shared" ref="D17:E22" si="14">C16+C15+C14+C13+C12+C11</f>
        <v>5</v>
      </c>
      <c r="E17">
        <f>D16+D15+D14+D13+D12+D11</f>
        <v>21</v>
      </c>
      <c r="F17">
        <f>E16+E15+E14+E13+E12</f>
        <v>35</v>
      </c>
      <c r="G17">
        <f>F16+F15+F14+F13</f>
        <v>35</v>
      </c>
      <c r="H17">
        <f>G16+G15+G14</f>
        <v>21</v>
      </c>
      <c r="I17">
        <f>H16+H15</f>
        <v>7</v>
      </c>
      <c r="J17">
        <f>I16</f>
        <v>1</v>
      </c>
      <c r="AD17" s="40">
        <v>8</v>
      </c>
      <c r="AE17" t="str">
        <f t="shared" ref="AE17:AE80" si="15">IF(C17&gt;0,C17/C$3,"")</f>
        <v/>
      </c>
      <c r="AF17">
        <f t="shared" si="5"/>
        <v>0.1388888888888889</v>
      </c>
      <c r="AG17">
        <f t="shared" si="5"/>
        <v>9.7222222222222224E-2</v>
      </c>
      <c r="AH17">
        <f t="shared" si="5"/>
        <v>2.7006172839506171E-2</v>
      </c>
      <c r="AI17">
        <f t="shared" si="5"/>
        <v>4.5010288065843625E-3</v>
      </c>
      <c r="AJ17">
        <f t="shared" si="5"/>
        <v>4.5010288065843623E-4</v>
      </c>
      <c r="AK17">
        <f t="shared" si="5"/>
        <v>2.5005715592135344E-5</v>
      </c>
      <c r="AL17">
        <f t="shared" si="5"/>
        <v>5.9537418076512728E-7</v>
      </c>
      <c r="AM17" t="str">
        <f t="shared" si="5"/>
        <v/>
      </c>
      <c r="AN17" t="str">
        <f t="shared" si="5"/>
        <v/>
      </c>
      <c r="AO17" t="str">
        <f t="shared" si="5"/>
        <v/>
      </c>
      <c r="AP17" t="str">
        <f t="shared" si="5"/>
        <v/>
      </c>
      <c r="AQ17" t="str">
        <f t="shared" si="5"/>
        <v/>
      </c>
      <c r="AR17" t="str">
        <f t="shared" si="5"/>
        <v/>
      </c>
      <c r="AS17" t="str">
        <f t="shared" si="5"/>
        <v/>
      </c>
      <c r="AT17" t="str">
        <f t="shared" si="5"/>
        <v/>
      </c>
      <c r="AU17" t="str">
        <f t="shared" si="5"/>
        <v/>
      </c>
      <c r="AV17" t="str">
        <f t="shared" si="5"/>
        <v/>
      </c>
      <c r="AW17" t="str">
        <f t="shared" si="5"/>
        <v/>
      </c>
      <c r="AX17" t="str">
        <f t="shared" si="5"/>
        <v/>
      </c>
      <c r="BA17" s="56"/>
      <c r="BB17" s="57">
        <f t="shared" si="11"/>
        <v>4</v>
      </c>
      <c r="BC17" s="57">
        <f t="shared" si="11"/>
        <v>2.6666666666666665</v>
      </c>
      <c r="BD17" s="57">
        <f t="shared" si="11"/>
        <v>2</v>
      </c>
      <c r="BE17" s="57">
        <f t="shared" si="13"/>
        <v>1.6</v>
      </c>
      <c r="BF17" s="57">
        <f t="shared" si="13"/>
        <v>1.3333333333333333</v>
      </c>
      <c r="BG17" s="57">
        <f t="shared" si="13"/>
        <v>1.1428571428571428</v>
      </c>
      <c r="BH17" s="57">
        <f t="shared" si="13"/>
        <v>1</v>
      </c>
      <c r="BI17" s="57"/>
      <c r="BJ17" s="57"/>
      <c r="BK17" s="57"/>
      <c r="BL17" s="57"/>
      <c r="BM17" s="57"/>
      <c r="BN17" s="57"/>
      <c r="BO17" s="57"/>
      <c r="BP17" s="57"/>
      <c r="BQ17" s="57"/>
      <c r="BR17" s="57"/>
      <c r="BS17" s="57"/>
      <c r="BT17" s="58"/>
      <c r="BX17">
        <f t="shared" si="12"/>
        <v>3.4722222222222224E-2</v>
      </c>
      <c r="BY17">
        <f t="shared" si="12"/>
        <v>6.7515432098765454E-2</v>
      </c>
      <c r="BZ17">
        <f t="shared" si="12"/>
        <v>6.0763888888888888E-2</v>
      </c>
      <c r="CA17">
        <f t="shared" si="12"/>
        <v>1.6248713991769546E-2</v>
      </c>
      <c r="CB17">
        <f t="shared" si="12"/>
        <v>2.1129829675354374E-3</v>
      </c>
      <c r="CC17">
        <f t="shared" si="12"/>
        <v>1.3893481775426221E-4</v>
      </c>
      <c r="CD17">
        <f t="shared" si="12"/>
        <v>3.7210886297820456E-6</v>
      </c>
      <c r="CV17">
        <f t="shared" si="7"/>
        <v>2.7</v>
      </c>
      <c r="CW17" s="57">
        <v>2.8</v>
      </c>
      <c r="CX17">
        <v>6.9444444444444448E-2</v>
      </c>
      <c r="CY17">
        <f t="shared" si="8"/>
        <v>6.5545735850734144E-2</v>
      </c>
      <c r="CZ17">
        <f t="shared" si="9"/>
        <v>4.0727768531483313E-2</v>
      </c>
      <c r="DB17">
        <v>1.9</v>
      </c>
      <c r="DC17">
        <v>7.677019297532558E-4</v>
      </c>
      <c r="DE17">
        <v>1.45</v>
      </c>
      <c r="DF17">
        <v>1.8806898313415438E-9</v>
      </c>
      <c r="DM17">
        <v>10</v>
      </c>
      <c r="DN17">
        <f t="shared" si="4"/>
        <v>3.1622776601683795</v>
      </c>
    </row>
    <row r="18" spans="2:118" x14ac:dyDescent="0.2">
      <c r="B18" s="40">
        <v>9</v>
      </c>
      <c r="D18">
        <f t="shared" si="14"/>
        <v>4</v>
      </c>
      <c r="E18">
        <f t="shared" si="14"/>
        <v>25</v>
      </c>
      <c r="F18">
        <f>E17+E16+E15+E14+E13+E12</f>
        <v>56</v>
      </c>
      <c r="G18">
        <f>F17+F16+F15+F14+F13</f>
        <v>70</v>
      </c>
      <c r="H18">
        <f>G17+G16+G15+G14</f>
        <v>56</v>
      </c>
      <c r="I18">
        <f>H17+H16+H15</f>
        <v>28</v>
      </c>
      <c r="J18">
        <f>I17+I16</f>
        <v>8</v>
      </c>
      <c r="K18">
        <f>J17</f>
        <v>1</v>
      </c>
      <c r="AD18" s="40">
        <v>9</v>
      </c>
      <c r="AE18" t="str">
        <f t="shared" si="15"/>
        <v/>
      </c>
      <c r="AF18">
        <f t="shared" si="5"/>
        <v>0.1111111111111111</v>
      </c>
      <c r="AG18">
        <f t="shared" si="5"/>
        <v>0.11574074074074074</v>
      </c>
      <c r="AH18">
        <f t="shared" si="5"/>
        <v>4.3209876543209874E-2</v>
      </c>
      <c r="AI18">
        <f t="shared" si="5"/>
        <v>9.0020576131687249E-3</v>
      </c>
      <c r="AJ18">
        <f t="shared" si="5"/>
        <v>1.2002743484224967E-3</v>
      </c>
      <c r="AK18">
        <f t="shared" si="5"/>
        <v>1.0002286236854138E-4</v>
      </c>
      <c r="AL18">
        <f t="shared" si="5"/>
        <v>4.7629934461210183E-6</v>
      </c>
      <c r="AM18">
        <f t="shared" si="5"/>
        <v>9.9229030127521205E-8</v>
      </c>
      <c r="AN18" t="str">
        <f t="shared" si="5"/>
        <v/>
      </c>
      <c r="AO18" t="str">
        <f t="shared" si="5"/>
        <v/>
      </c>
      <c r="AP18" t="str">
        <f t="shared" si="5"/>
        <v/>
      </c>
      <c r="AQ18" t="str">
        <f t="shared" si="5"/>
        <v/>
      </c>
      <c r="AR18" t="str">
        <f t="shared" si="5"/>
        <v/>
      </c>
      <c r="AS18" t="str">
        <f t="shared" si="5"/>
        <v/>
      </c>
      <c r="AT18" t="str">
        <f t="shared" si="5"/>
        <v/>
      </c>
      <c r="AU18" t="str">
        <f t="shared" si="5"/>
        <v/>
      </c>
      <c r="AV18" t="str">
        <f t="shared" si="5"/>
        <v/>
      </c>
      <c r="AW18" t="str">
        <f t="shared" si="5"/>
        <v/>
      </c>
      <c r="AX18" t="str">
        <f t="shared" si="5"/>
        <v/>
      </c>
      <c r="BA18" s="56"/>
      <c r="BB18" s="57">
        <f t="shared" si="11"/>
        <v>4.5</v>
      </c>
      <c r="BC18" s="57">
        <f t="shared" si="11"/>
        <v>3</v>
      </c>
      <c r="BD18" s="57">
        <f t="shared" si="11"/>
        <v>2.25</v>
      </c>
      <c r="BE18" s="57">
        <f t="shared" si="13"/>
        <v>1.8</v>
      </c>
      <c r="BF18" s="57">
        <f t="shared" si="13"/>
        <v>1.5</v>
      </c>
      <c r="BG18" s="57">
        <f t="shared" si="13"/>
        <v>1.2857142857142858</v>
      </c>
      <c r="BH18" s="57">
        <f t="shared" si="13"/>
        <v>1.125</v>
      </c>
      <c r="BI18" s="57">
        <f t="shared" ref="BI18:BL74" si="16">$AD18/AM$7</f>
        <v>1</v>
      </c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8"/>
      <c r="BX18">
        <f t="shared" si="12"/>
        <v>0.1111111111111111</v>
      </c>
      <c r="BY18">
        <f t="shared" si="12"/>
        <v>2.8935185185185185E-2</v>
      </c>
      <c r="BZ18">
        <f t="shared" si="12"/>
        <v>6.7515432098765427E-2</v>
      </c>
      <c r="CA18">
        <f t="shared" si="12"/>
        <v>2.6015946502057612E-2</v>
      </c>
      <c r="CB18">
        <f t="shared" si="12"/>
        <v>4.8010973936899867E-3</v>
      </c>
      <c r="CC18">
        <f t="shared" si="12"/>
        <v>4.9041821804167484E-4</v>
      </c>
      <c r="CD18">
        <f t="shared" si="12"/>
        <v>2.6866259907026368E-5</v>
      </c>
      <c r="CE18">
        <f t="shared" si="12"/>
        <v>6.2018143829700756E-7</v>
      </c>
      <c r="CV18">
        <f t="shared" si="7"/>
        <v>2.9</v>
      </c>
      <c r="CW18" s="57">
        <v>3</v>
      </c>
      <c r="CX18">
        <v>8.3719135802469133E-2</v>
      </c>
      <c r="CY18">
        <f t="shared" si="8"/>
        <v>9.6755085024725226E-2</v>
      </c>
      <c r="CZ18">
        <f t="shared" si="9"/>
        <v>9.042185359524943E-2</v>
      </c>
      <c r="DB18">
        <v>2</v>
      </c>
      <c r="DC18">
        <v>1.4095152966180629E-3</v>
      </c>
      <c r="DE18">
        <v>1.5</v>
      </c>
      <c r="DF18">
        <v>5.4299917045329253E-9</v>
      </c>
      <c r="DM18">
        <v>11</v>
      </c>
      <c r="DN18">
        <f t="shared" si="4"/>
        <v>3.3166247903553998</v>
      </c>
    </row>
    <row r="19" spans="2:118" x14ac:dyDescent="0.2">
      <c r="B19" s="40">
        <v>10</v>
      </c>
      <c r="D19">
        <f t="shared" si="14"/>
        <v>3</v>
      </c>
      <c r="E19">
        <f t="shared" si="14"/>
        <v>27</v>
      </c>
      <c r="F19">
        <f t="shared" ref="F19" si="17">E18+E17+E16+E15+E14+E13</f>
        <v>80</v>
      </c>
      <c r="G19">
        <f>F18+F17+F16+F15+F14+F13</f>
        <v>126</v>
      </c>
      <c r="H19">
        <f>G18+G17+G16+G15+G14</f>
        <v>126</v>
      </c>
      <c r="I19">
        <f>H18+H17+H16+H15</f>
        <v>84</v>
      </c>
      <c r="J19">
        <f>I18+I17+I16</f>
        <v>36</v>
      </c>
      <c r="K19">
        <f>J18+J17</f>
        <v>9</v>
      </c>
      <c r="L19">
        <f>K18</f>
        <v>1</v>
      </c>
      <c r="AD19" s="40">
        <v>10</v>
      </c>
      <c r="AE19" t="str">
        <f t="shared" si="15"/>
        <v/>
      </c>
      <c r="AF19">
        <f t="shared" si="5"/>
        <v>8.3333333333333329E-2</v>
      </c>
      <c r="AG19">
        <f t="shared" si="5"/>
        <v>0.125</v>
      </c>
      <c r="AH19">
        <f t="shared" si="5"/>
        <v>6.1728395061728392E-2</v>
      </c>
      <c r="AI19">
        <f t="shared" si="5"/>
        <v>1.6203703703703703E-2</v>
      </c>
      <c r="AJ19">
        <f t="shared" si="5"/>
        <v>2.7006172839506171E-3</v>
      </c>
      <c r="AK19">
        <f t="shared" si="5"/>
        <v>3.0006858710562417E-4</v>
      </c>
      <c r="AL19">
        <f t="shared" si="5"/>
        <v>2.143347050754458E-5</v>
      </c>
      <c r="AM19">
        <f t="shared" si="5"/>
        <v>8.9306127114769087E-7</v>
      </c>
      <c r="AN19">
        <f t="shared" si="5"/>
        <v>1.6538171687920201E-8</v>
      </c>
      <c r="AO19" t="str">
        <f t="shared" si="5"/>
        <v/>
      </c>
      <c r="AP19" t="str">
        <f t="shared" si="5"/>
        <v/>
      </c>
      <c r="AQ19" t="str">
        <f t="shared" si="5"/>
        <v/>
      </c>
      <c r="AR19" t="str">
        <f t="shared" si="5"/>
        <v/>
      </c>
      <c r="AS19" t="str">
        <f t="shared" si="5"/>
        <v/>
      </c>
      <c r="AT19" t="str">
        <f t="shared" si="5"/>
        <v/>
      </c>
      <c r="AU19" t="str">
        <f t="shared" si="5"/>
        <v/>
      </c>
      <c r="AV19" t="str">
        <f t="shared" si="5"/>
        <v/>
      </c>
      <c r="AW19" t="str">
        <f t="shared" si="5"/>
        <v/>
      </c>
      <c r="AX19" t="str">
        <f t="shared" si="5"/>
        <v/>
      </c>
      <c r="BA19" s="56"/>
      <c r="BB19" s="57">
        <f t="shared" si="11"/>
        <v>5</v>
      </c>
      <c r="BC19" s="57">
        <f t="shared" si="11"/>
        <v>3.3333333333333335</v>
      </c>
      <c r="BD19" s="57">
        <f t="shared" si="11"/>
        <v>2.5</v>
      </c>
      <c r="BE19" s="57">
        <f t="shared" si="13"/>
        <v>2</v>
      </c>
      <c r="BF19" s="57">
        <f t="shared" si="13"/>
        <v>1.6666666666666667</v>
      </c>
      <c r="BG19" s="57">
        <f t="shared" si="13"/>
        <v>1.4285714285714286</v>
      </c>
      <c r="BH19" s="57">
        <f t="shared" si="13"/>
        <v>1.25</v>
      </c>
      <c r="BI19" s="57">
        <f t="shared" si="16"/>
        <v>1.1111111111111112</v>
      </c>
      <c r="BJ19" s="57">
        <f t="shared" si="16"/>
        <v>1</v>
      </c>
      <c r="BK19" s="57"/>
      <c r="BL19" s="57"/>
      <c r="BM19" s="57"/>
      <c r="BN19" s="57"/>
      <c r="BO19" s="57"/>
      <c r="BP19" s="57"/>
      <c r="BQ19" s="57"/>
      <c r="BR19" s="57"/>
      <c r="BS19" s="57"/>
      <c r="BT19" s="58"/>
      <c r="BX19">
        <f t="shared" si="12"/>
        <v>0.1875</v>
      </c>
      <c r="BY19">
        <f t="shared" si="12"/>
        <v>3.472222222222216E-3</v>
      </c>
      <c r="BZ19">
        <f t="shared" si="12"/>
        <v>6.1728395061728392E-2</v>
      </c>
      <c r="CA19">
        <f t="shared" si="12"/>
        <v>3.6458333333333329E-2</v>
      </c>
      <c r="CB19">
        <f t="shared" si="12"/>
        <v>9.0770747599451286E-3</v>
      </c>
      <c r="CC19">
        <f t="shared" si="12"/>
        <v>1.287539192631785E-3</v>
      </c>
      <c r="CD19">
        <f t="shared" si="12"/>
        <v>1.0850694444444444E-4</v>
      </c>
      <c r="CE19">
        <f t="shared" si="12"/>
        <v>5.0965132418274084E-6</v>
      </c>
      <c r="CF19">
        <f t="shared" si="12"/>
        <v>1.0336357304950125E-7</v>
      </c>
      <c r="CV19">
        <f t="shared" si="7"/>
        <v>3.1</v>
      </c>
      <c r="CW19" s="57">
        <v>3.2</v>
      </c>
      <c r="CX19">
        <v>9.4521604938271608E-2</v>
      </c>
      <c r="CY19">
        <f t="shared" si="8"/>
        <v>0.12501154364383818</v>
      </c>
      <c r="CZ19">
        <f t="shared" si="9"/>
        <v>0.15278561390655931</v>
      </c>
      <c r="DB19">
        <v>2.1</v>
      </c>
      <c r="DC19">
        <v>2.4466571195109147E-3</v>
      </c>
      <c r="DE19">
        <v>1.55</v>
      </c>
      <c r="DF19">
        <v>1.4708667822140035E-8</v>
      </c>
      <c r="DM19">
        <v>12</v>
      </c>
      <c r="DN19">
        <f t="shared" si="4"/>
        <v>3.4641016151377544</v>
      </c>
    </row>
    <row r="20" spans="2:118" x14ac:dyDescent="0.2">
      <c r="B20" s="40">
        <v>11</v>
      </c>
      <c r="D20">
        <f t="shared" si="14"/>
        <v>2</v>
      </c>
      <c r="E20">
        <f t="shared" si="14"/>
        <v>27</v>
      </c>
      <c r="F20">
        <f t="shared" ref="F20:G20" si="18">E19+E18+E17+E16+E15+E14</f>
        <v>104</v>
      </c>
      <c r="G20">
        <f t="shared" si="18"/>
        <v>205</v>
      </c>
      <c r="H20">
        <f>G19+G18+G17+G16+G15+G14</f>
        <v>252</v>
      </c>
      <c r="I20">
        <f>H19+H18+H17+H16+H15</f>
        <v>210</v>
      </c>
      <c r="J20">
        <f>I19+I18+I17+I16</f>
        <v>120</v>
      </c>
      <c r="K20">
        <f>J19+J18+J17</f>
        <v>45</v>
      </c>
      <c r="L20">
        <f>K19+K18</f>
        <v>10</v>
      </c>
      <c r="M20">
        <f>L19</f>
        <v>1</v>
      </c>
      <c r="AD20" s="40">
        <v>11</v>
      </c>
      <c r="AE20" t="str">
        <f t="shared" si="15"/>
        <v/>
      </c>
      <c r="AF20">
        <f t="shared" si="5"/>
        <v>5.5555555555555552E-2</v>
      </c>
      <c r="AG20">
        <f t="shared" si="5"/>
        <v>0.125</v>
      </c>
      <c r="AH20">
        <f t="shared" si="5"/>
        <v>8.0246913580246909E-2</v>
      </c>
      <c r="AI20">
        <f t="shared" si="5"/>
        <v>2.6363168724279837E-2</v>
      </c>
      <c r="AJ20">
        <f t="shared" si="5"/>
        <v>5.4012345679012343E-3</v>
      </c>
      <c r="AK20">
        <f t="shared" si="5"/>
        <v>7.5017146776406034E-4</v>
      </c>
      <c r="AL20">
        <f t="shared" si="5"/>
        <v>7.1444901691815278E-5</v>
      </c>
      <c r="AM20">
        <f t="shared" si="5"/>
        <v>4.4653063557384549E-6</v>
      </c>
      <c r="AN20">
        <f t="shared" si="5"/>
        <v>1.6538171687920201E-7</v>
      </c>
      <c r="AO20">
        <f t="shared" si="5"/>
        <v>2.7563619479867003E-9</v>
      </c>
      <c r="AP20" t="str">
        <f t="shared" si="5"/>
        <v/>
      </c>
      <c r="AQ20" t="str">
        <f t="shared" si="5"/>
        <v/>
      </c>
      <c r="AR20" t="str">
        <f t="shared" si="5"/>
        <v/>
      </c>
      <c r="AS20" t="str">
        <f t="shared" si="5"/>
        <v/>
      </c>
      <c r="AT20" t="str">
        <f t="shared" si="5"/>
        <v/>
      </c>
      <c r="AU20" t="str">
        <f t="shared" si="5"/>
        <v/>
      </c>
      <c r="AV20" t="str">
        <f t="shared" si="5"/>
        <v/>
      </c>
      <c r="AW20" t="str">
        <f t="shared" si="5"/>
        <v/>
      </c>
      <c r="AX20" t="str">
        <f t="shared" si="5"/>
        <v/>
      </c>
      <c r="BA20" s="56"/>
      <c r="BB20" s="57">
        <f t="shared" si="11"/>
        <v>5.5</v>
      </c>
      <c r="BC20" s="57">
        <f t="shared" si="11"/>
        <v>3.6666666666666665</v>
      </c>
      <c r="BD20" s="57">
        <f t="shared" si="11"/>
        <v>2.75</v>
      </c>
      <c r="BE20" s="57">
        <f t="shared" si="13"/>
        <v>2.2000000000000002</v>
      </c>
      <c r="BF20" s="57">
        <f t="shared" si="13"/>
        <v>1.8333333333333333</v>
      </c>
      <c r="BG20" s="57">
        <f t="shared" si="13"/>
        <v>1.5714285714285714</v>
      </c>
      <c r="BH20" s="57">
        <f t="shared" si="13"/>
        <v>1.375</v>
      </c>
      <c r="BI20" s="57">
        <f t="shared" si="16"/>
        <v>1.2222222222222223</v>
      </c>
      <c r="BJ20" s="57">
        <f t="shared" si="16"/>
        <v>1.1000000000000001</v>
      </c>
      <c r="BK20" s="57">
        <f t="shared" si="16"/>
        <v>1</v>
      </c>
      <c r="BL20" s="57"/>
      <c r="BM20" s="57"/>
      <c r="BN20" s="57"/>
      <c r="BO20" s="57"/>
      <c r="BP20" s="57"/>
      <c r="BQ20" s="57"/>
      <c r="BR20" s="57"/>
      <c r="BS20" s="57"/>
      <c r="BT20" s="58"/>
      <c r="BX20">
        <f t="shared" si="12"/>
        <v>0.22222222222222221</v>
      </c>
      <c r="BY20">
        <f t="shared" si="12"/>
        <v>3.472222222222216E-3</v>
      </c>
      <c r="BZ20">
        <f t="shared" si="12"/>
        <v>4.5138888888888888E-2</v>
      </c>
      <c r="CA20">
        <f t="shared" si="12"/>
        <v>4.4553755144032911E-2</v>
      </c>
      <c r="CB20">
        <f t="shared" si="12"/>
        <v>1.5003429355281208E-2</v>
      </c>
      <c r="CC20">
        <f t="shared" si="12"/>
        <v>2.7901785714285715E-3</v>
      </c>
      <c r="CD20">
        <f t="shared" si="12"/>
        <v>3.2261838420210334E-4</v>
      </c>
      <c r="CE20">
        <f t="shared" si="12"/>
        <v>2.3167222172828217E-5</v>
      </c>
      <c r="CF20">
        <f t="shared" si="12"/>
        <v>9.5259868922420348E-7</v>
      </c>
      <c r="CG20">
        <f t="shared" si="12"/>
        <v>1.7227262174916876E-8</v>
      </c>
      <c r="CV20">
        <f t="shared" si="7"/>
        <v>3.3</v>
      </c>
      <c r="CW20" s="57">
        <v>3.4</v>
      </c>
      <c r="CX20">
        <v>0.10030864197530864</v>
      </c>
      <c r="CY20">
        <f t="shared" si="8"/>
        <v>0.14195817509610664</v>
      </c>
      <c r="CZ20">
        <f t="shared" si="9"/>
        <v>0.1981915827293898</v>
      </c>
      <c r="DB20">
        <v>2.2000000000000002</v>
      </c>
      <c r="DC20">
        <v>4.0340735289759351E-3</v>
      </c>
      <c r="DE20">
        <v>1.6</v>
      </c>
      <c r="DF20">
        <v>3.7629308810159291E-8</v>
      </c>
      <c r="DM20">
        <v>13</v>
      </c>
      <c r="DN20">
        <f t="shared" si="4"/>
        <v>3.6055512754639891</v>
      </c>
    </row>
    <row r="21" spans="2:118" x14ac:dyDescent="0.2">
      <c r="B21" s="40">
        <v>12</v>
      </c>
      <c r="D21">
        <f t="shared" si="14"/>
        <v>1</v>
      </c>
      <c r="E21">
        <f t="shared" si="14"/>
        <v>25</v>
      </c>
      <c r="F21">
        <f t="shared" ref="F21:H21" si="19">E20+E19+E18+E17+E16+E15</f>
        <v>125</v>
      </c>
      <c r="G21">
        <f t="shared" si="19"/>
        <v>305</v>
      </c>
      <c r="H21">
        <f t="shared" si="19"/>
        <v>456</v>
      </c>
      <c r="I21">
        <f>H20+H19+H18+H17+H16+H15</f>
        <v>462</v>
      </c>
      <c r="J21">
        <f>I20+I19+I18+I17+I16</f>
        <v>330</v>
      </c>
      <c r="K21">
        <f>J20+J19+J18+J17</f>
        <v>165</v>
      </c>
      <c r="L21">
        <f>K20+K19+K18</f>
        <v>55</v>
      </c>
      <c r="M21">
        <f>L20+L19</f>
        <v>11</v>
      </c>
      <c r="N21">
        <f>M20</f>
        <v>1</v>
      </c>
      <c r="AD21" s="40">
        <v>12</v>
      </c>
      <c r="AE21" t="str">
        <f t="shared" si="15"/>
        <v/>
      </c>
      <c r="AF21">
        <f t="shared" si="5"/>
        <v>2.7777777777777776E-2</v>
      </c>
      <c r="AG21">
        <f t="shared" si="5"/>
        <v>0.11574074074074074</v>
      </c>
      <c r="AH21">
        <f t="shared" si="5"/>
        <v>9.6450617283950615E-2</v>
      </c>
      <c r="AI21">
        <f t="shared" si="5"/>
        <v>3.9223251028806583E-2</v>
      </c>
      <c r="AJ21">
        <f t="shared" si="5"/>
        <v>9.7736625514403298E-3</v>
      </c>
      <c r="AK21">
        <f t="shared" si="5"/>
        <v>1.6503772290809328E-3</v>
      </c>
      <c r="AL21">
        <f t="shared" si="5"/>
        <v>1.96473479652492E-4</v>
      </c>
      <c r="AM21">
        <f t="shared" si="5"/>
        <v>1.6372789971041E-5</v>
      </c>
      <c r="AN21">
        <f t="shared" si="5"/>
        <v>9.0959944283561106E-7</v>
      </c>
      <c r="AO21">
        <f t="shared" si="5"/>
        <v>3.0319981427853706E-8</v>
      </c>
      <c r="AP21">
        <f t="shared" si="5"/>
        <v>4.593936579977834E-10</v>
      </c>
      <c r="AQ21" t="str">
        <f t="shared" si="5"/>
        <v/>
      </c>
      <c r="AR21" t="str">
        <f t="shared" si="5"/>
        <v/>
      </c>
      <c r="AS21" t="str">
        <f t="shared" si="5"/>
        <v/>
      </c>
      <c r="AT21" t="str">
        <f t="shared" si="5"/>
        <v/>
      </c>
      <c r="AU21" t="str">
        <f t="shared" si="5"/>
        <v/>
      </c>
      <c r="AV21" t="str">
        <f t="shared" si="5"/>
        <v/>
      </c>
      <c r="AW21" t="str">
        <f t="shared" si="5"/>
        <v/>
      </c>
      <c r="AX21" t="str">
        <f t="shared" si="5"/>
        <v/>
      </c>
      <c r="BA21" s="56"/>
      <c r="BB21" s="57">
        <f t="shared" si="11"/>
        <v>6</v>
      </c>
      <c r="BC21" s="57">
        <f t="shared" si="11"/>
        <v>4</v>
      </c>
      <c r="BD21" s="57">
        <f t="shared" si="11"/>
        <v>3</v>
      </c>
      <c r="BE21" s="57">
        <f t="shared" si="13"/>
        <v>2.4</v>
      </c>
      <c r="BF21" s="57">
        <f t="shared" si="13"/>
        <v>2</v>
      </c>
      <c r="BG21" s="57">
        <f t="shared" si="13"/>
        <v>1.7142857142857142</v>
      </c>
      <c r="BH21" s="57">
        <f t="shared" si="13"/>
        <v>1.5</v>
      </c>
      <c r="BI21" s="57">
        <f t="shared" si="16"/>
        <v>1.3333333333333333</v>
      </c>
      <c r="BJ21" s="57">
        <f t="shared" si="16"/>
        <v>1.2</v>
      </c>
      <c r="BK21" s="57">
        <f t="shared" si="16"/>
        <v>1.0909090909090908</v>
      </c>
      <c r="BL21" s="57">
        <f t="shared" si="16"/>
        <v>1</v>
      </c>
      <c r="BM21" s="57"/>
      <c r="BN21" s="57"/>
      <c r="BO21" s="57"/>
      <c r="BP21" s="57"/>
      <c r="BQ21" s="57"/>
      <c r="BR21" s="57"/>
      <c r="BS21" s="57"/>
      <c r="BT21" s="58"/>
      <c r="BX21">
        <f t="shared" si="12"/>
        <v>0.1736111111111111</v>
      </c>
      <c r="BY21">
        <f t="shared" si="12"/>
        <v>2.8935185185185185E-2</v>
      </c>
      <c r="BZ21">
        <f t="shared" si="12"/>
        <v>2.4112654320987654E-2</v>
      </c>
      <c r="CA21">
        <f t="shared" si="12"/>
        <v>4.746013374485597E-2</v>
      </c>
      <c r="CB21">
        <f t="shared" si="12"/>
        <v>2.1990740740740741E-2</v>
      </c>
      <c r="CC21">
        <f t="shared" si="12"/>
        <v>5.2626824906917506E-3</v>
      </c>
      <c r="CD21">
        <f t="shared" si="12"/>
        <v>7.8589391860996801E-4</v>
      </c>
      <c r="CE21">
        <f t="shared" si="12"/>
        <v>7.6861152919609153E-5</v>
      </c>
      <c r="CF21">
        <f t="shared" si="12"/>
        <v>4.8117810526003817E-6</v>
      </c>
      <c r="CG21">
        <f t="shared" si="12"/>
        <v>1.7596865254306005E-7</v>
      </c>
      <c r="CH21">
        <f t="shared" si="12"/>
        <v>2.8712103624861463E-9</v>
      </c>
      <c r="CV21">
        <f t="shared" si="7"/>
        <v>3.5</v>
      </c>
      <c r="CW21" s="57">
        <v>3.6</v>
      </c>
      <c r="CX21">
        <v>0.10030864197530864</v>
      </c>
      <c r="CY21">
        <f t="shared" si="8"/>
        <v>0.14195817509610664</v>
      </c>
      <c r="CZ21">
        <f t="shared" si="9"/>
        <v>0.19819158272938975</v>
      </c>
      <c r="DB21">
        <v>2.2999999999999998</v>
      </c>
      <c r="DC21">
        <v>6.3418926971667601E-3</v>
      </c>
      <c r="DE21">
        <v>1.65</v>
      </c>
      <c r="DF21">
        <v>9.1413270370811158E-8</v>
      </c>
      <c r="DM21">
        <v>14</v>
      </c>
      <c r="DN21">
        <f t="shared" si="4"/>
        <v>3.7416573867739413</v>
      </c>
    </row>
    <row r="22" spans="2:118" x14ac:dyDescent="0.2">
      <c r="B22" s="40">
        <v>13</v>
      </c>
      <c r="E22">
        <f t="shared" si="14"/>
        <v>21</v>
      </c>
      <c r="F22">
        <f t="shared" ref="F22:I22" si="20">E21+E20+E19+E18+E17+E16</f>
        <v>140</v>
      </c>
      <c r="G22">
        <f t="shared" si="20"/>
        <v>420</v>
      </c>
      <c r="H22">
        <f t="shared" si="20"/>
        <v>756</v>
      </c>
      <c r="I22">
        <f t="shared" si="20"/>
        <v>917</v>
      </c>
      <c r="J22">
        <f>I21+I20+I19+I18+I17+I16</f>
        <v>792</v>
      </c>
      <c r="K22">
        <f>J21+J20+J19+J18+J17</f>
        <v>495</v>
      </c>
      <c r="L22">
        <f>K21+K20+K19+K18</f>
        <v>220</v>
      </c>
      <c r="M22">
        <f>L21+L20+L19</f>
        <v>66</v>
      </c>
      <c r="N22">
        <f>M21+M20</f>
        <v>12</v>
      </c>
      <c r="O22">
        <f>N21</f>
        <v>1</v>
      </c>
      <c r="AD22" s="40">
        <v>13</v>
      </c>
      <c r="AE22" t="str">
        <f t="shared" si="15"/>
        <v/>
      </c>
      <c r="AF22" t="str">
        <f t="shared" si="5"/>
        <v/>
      </c>
      <c r="AG22">
        <f t="shared" si="5"/>
        <v>9.7222222222222224E-2</v>
      </c>
      <c r="AH22">
        <f t="shared" si="5"/>
        <v>0.10802469135802469</v>
      </c>
      <c r="AI22">
        <f t="shared" si="5"/>
        <v>5.4012345679012343E-2</v>
      </c>
      <c r="AJ22">
        <f t="shared" si="5"/>
        <v>1.6203703703703703E-2</v>
      </c>
      <c r="AK22">
        <f t="shared" si="5"/>
        <v>3.2757487425697303E-3</v>
      </c>
      <c r="AL22">
        <f t="shared" si="5"/>
        <v>4.7153635116598078E-4</v>
      </c>
      <c r="AM22">
        <f t="shared" si="5"/>
        <v>4.9118369913123E-5</v>
      </c>
      <c r="AN22">
        <f t="shared" si="5"/>
        <v>3.6383977713424442E-6</v>
      </c>
      <c r="AO22">
        <f t="shared" si="5"/>
        <v>1.8191988856712222E-7</v>
      </c>
      <c r="AP22">
        <f t="shared" si="5"/>
        <v>5.5127238959734005E-9</v>
      </c>
      <c r="AQ22">
        <f t="shared" si="5"/>
        <v>7.6565609666297233E-11</v>
      </c>
      <c r="AR22" t="str">
        <f t="shared" si="5"/>
        <v/>
      </c>
      <c r="AS22" t="str">
        <f t="shared" si="5"/>
        <v/>
      </c>
      <c r="AT22" t="str">
        <f t="shared" si="5"/>
        <v/>
      </c>
      <c r="AU22" t="str">
        <f t="shared" si="5"/>
        <v/>
      </c>
      <c r="AV22" t="str">
        <f t="shared" si="5"/>
        <v/>
      </c>
      <c r="AW22" t="str">
        <f t="shared" si="5"/>
        <v/>
      </c>
      <c r="AX22" t="str">
        <f t="shared" si="5"/>
        <v/>
      </c>
      <c r="BA22" s="56"/>
      <c r="BB22" s="57"/>
      <c r="BC22" s="57">
        <f t="shared" si="11"/>
        <v>4.333333333333333</v>
      </c>
      <c r="BD22" s="57">
        <f t="shared" si="11"/>
        <v>3.25</v>
      </c>
      <c r="BE22" s="57">
        <f t="shared" si="13"/>
        <v>2.6</v>
      </c>
      <c r="BF22" s="57">
        <f t="shared" si="13"/>
        <v>2.1666666666666665</v>
      </c>
      <c r="BG22" s="57">
        <f t="shared" si="13"/>
        <v>1.8571428571428572</v>
      </c>
      <c r="BH22" s="57">
        <f t="shared" si="13"/>
        <v>1.625</v>
      </c>
      <c r="BI22" s="57">
        <f t="shared" si="16"/>
        <v>1.4444444444444444</v>
      </c>
      <c r="BJ22" s="57">
        <f t="shared" si="16"/>
        <v>1.3</v>
      </c>
      <c r="BK22" s="57">
        <f t="shared" si="16"/>
        <v>1.1818181818181819</v>
      </c>
      <c r="BL22" s="57">
        <f t="shared" si="16"/>
        <v>1.0833333333333333</v>
      </c>
      <c r="BM22" s="57">
        <f t="shared" ref="BM22:BP74" si="21">$AD22/AQ$7</f>
        <v>1</v>
      </c>
      <c r="BN22" s="57"/>
      <c r="BO22" s="57"/>
      <c r="BP22" s="57"/>
      <c r="BQ22" s="57"/>
      <c r="BR22" s="57"/>
      <c r="BS22" s="57"/>
      <c r="BT22" s="58"/>
      <c r="BY22">
        <f t="shared" si="12"/>
        <v>6.7515432098765385E-2</v>
      </c>
      <c r="BZ22">
        <f t="shared" si="12"/>
        <v>6.7515432098765428E-3</v>
      </c>
      <c r="CA22">
        <f t="shared" si="12"/>
        <v>4.374999999999999E-2</v>
      </c>
      <c r="CB22">
        <f t="shared" si="12"/>
        <v>2.8806584362139922E-2</v>
      </c>
      <c r="CC22">
        <f t="shared" si="12"/>
        <v>8.8411790041805459E-3</v>
      </c>
      <c r="CD22">
        <f t="shared" si="12"/>
        <v>1.6577449845679012E-3</v>
      </c>
      <c r="CE22">
        <f t="shared" si="12"/>
        <v>2.0754027287365855E-4</v>
      </c>
      <c r="CF22">
        <f t="shared" si="12"/>
        <v>1.7609845213297433E-5</v>
      </c>
      <c r="CG22">
        <f t="shared" si="12"/>
        <v>9.7763146727910125E-7</v>
      </c>
      <c r="CH22">
        <f t="shared" si="12"/>
        <v>3.2195838864677994E-8</v>
      </c>
      <c r="CI22">
        <f t="shared" si="12"/>
        <v>4.7853506041435772E-10</v>
      </c>
      <c r="CV22">
        <f t="shared" si="7"/>
        <v>3.7</v>
      </c>
      <c r="CW22" s="57">
        <v>3.8</v>
      </c>
      <c r="CX22">
        <v>9.4521604938271608E-2</v>
      </c>
      <c r="CY22">
        <f t="shared" si="8"/>
        <v>0.12501154364383818</v>
      </c>
      <c r="CZ22">
        <f t="shared" si="9"/>
        <v>0.15278561390655931</v>
      </c>
      <c r="DB22">
        <v>2.4</v>
      </c>
      <c r="DC22">
        <v>9.5353309592457105E-3</v>
      </c>
      <c r="DE22">
        <v>1.7</v>
      </c>
      <c r="DF22">
        <v>2.1182003260959896E-7</v>
      </c>
      <c r="DM22">
        <v>15</v>
      </c>
      <c r="DN22">
        <f t="shared" si="4"/>
        <v>3.872983346207417</v>
      </c>
    </row>
    <row r="23" spans="2:118" x14ac:dyDescent="0.2">
      <c r="B23" s="40">
        <v>14</v>
      </c>
      <c r="E23">
        <f t="shared" ref="E23:J23" si="22">D22+D21+D20+D19+D18+D17</f>
        <v>15</v>
      </c>
      <c r="F23">
        <f t="shared" si="22"/>
        <v>146</v>
      </c>
      <c r="G23">
        <f t="shared" si="22"/>
        <v>540</v>
      </c>
      <c r="H23">
        <f t="shared" si="22"/>
        <v>1161</v>
      </c>
      <c r="I23">
        <f t="shared" si="22"/>
        <v>1667</v>
      </c>
      <c r="J23">
        <f t="shared" si="22"/>
        <v>1708</v>
      </c>
      <c r="K23">
        <f>J22+J21+J20+J19+J18+J17</f>
        <v>1287</v>
      </c>
      <c r="L23">
        <f>K22+K21+K20+K19+K18</f>
        <v>715</v>
      </c>
      <c r="M23">
        <f>L22+L21+L20+L19</f>
        <v>286</v>
      </c>
      <c r="N23">
        <f>M22+M21+M20</f>
        <v>78</v>
      </c>
      <c r="O23">
        <f>N22+N21</f>
        <v>13</v>
      </c>
      <c r="P23">
        <f>O22</f>
        <v>1</v>
      </c>
      <c r="AD23" s="40">
        <v>14</v>
      </c>
      <c r="AE23" t="str">
        <f t="shared" si="15"/>
        <v/>
      </c>
      <c r="AF23" t="str">
        <f t="shared" si="5"/>
        <v/>
      </c>
      <c r="AG23">
        <f t="shared" si="5"/>
        <v>6.9444444444444448E-2</v>
      </c>
      <c r="AH23">
        <f t="shared" si="5"/>
        <v>0.11265432098765432</v>
      </c>
      <c r="AI23">
        <f t="shared" si="5"/>
        <v>6.9444444444444448E-2</v>
      </c>
      <c r="AJ23">
        <f t="shared" si="5"/>
        <v>2.4884259259259259E-2</v>
      </c>
      <c r="AK23">
        <f t="shared" si="5"/>
        <v>5.9549325560128031E-3</v>
      </c>
      <c r="AL23">
        <f t="shared" si="5"/>
        <v>1.0168991007468374E-3</v>
      </c>
      <c r="AM23">
        <f t="shared" si="5"/>
        <v>1.2770776177411979E-4</v>
      </c>
      <c r="AN23">
        <f t="shared" ref="AN23:AN86" si="23">IF(L23&gt;0,L23/L$3,"")</f>
        <v>1.1824792756862945E-5</v>
      </c>
      <c r="AO23">
        <f t="shared" ref="AO23:AO86" si="24">IF(M23&gt;0,M23/M$3,"")</f>
        <v>7.8831951712419631E-7</v>
      </c>
      <c r="AP23">
        <f t="shared" ref="AP23:AP86" si="25">IF(N23&gt;0,N23/N$3,"")</f>
        <v>3.5832705323827104E-8</v>
      </c>
      <c r="AQ23">
        <f t="shared" ref="AQ23:AQ86" si="26">IF(O23&gt;0,O23/O$3,"")</f>
        <v>9.95352925661864E-10</v>
      </c>
      <c r="AR23">
        <f t="shared" ref="AR23:AR86" si="27">IF(P23&gt;0,P23/P$3,"")</f>
        <v>1.2760934944382872E-11</v>
      </c>
      <c r="AS23" t="str">
        <f t="shared" ref="AS23:AS86" si="28">IF(Q23&gt;0,Q23/Q$3,"")</f>
        <v/>
      </c>
      <c r="AT23" t="str">
        <f t="shared" ref="AT23:AT86" si="29">IF(R23&gt;0,R23/R$3,"")</f>
        <v/>
      </c>
      <c r="AU23" t="str">
        <f t="shared" ref="AU23:AU86" si="30">IF(S23&gt;0,S23/S$3,"")</f>
        <v/>
      </c>
      <c r="AV23" t="str">
        <f t="shared" ref="AV23:AV86" si="31">IF(T23&gt;0,T23/T$3,"")</f>
        <v/>
      </c>
      <c r="AW23" t="str">
        <f t="shared" ref="AW23:AW86" si="32">IF(U23&gt;0,U23/U$3,"")</f>
        <v/>
      </c>
      <c r="AX23" t="str">
        <f t="shared" ref="AX23:AX86" si="33">IF(V23&gt;0,V23/V$3,"")</f>
        <v/>
      </c>
      <c r="BA23" s="56"/>
      <c r="BB23" s="57"/>
      <c r="BC23" s="57">
        <f t="shared" si="11"/>
        <v>4.666666666666667</v>
      </c>
      <c r="BD23" s="57">
        <f t="shared" si="11"/>
        <v>3.5</v>
      </c>
      <c r="BE23" s="57">
        <f t="shared" si="13"/>
        <v>2.8</v>
      </c>
      <c r="BF23" s="57">
        <f t="shared" si="13"/>
        <v>2.3333333333333335</v>
      </c>
      <c r="BG23" s="57">
        <f t="shared" si="13"/>
        <v>2</v>
      </c>
      <c r="BH23" s="57">
        <f t="shared" si="13"/>
        <v>1.75</v>
      </c>
      <c r="BI23" s="57">
        <f t="shared" si="16"/>
        <v>1.5555555555555556</v>
      </c>
      <c r="BJ23" s="57">
        <f t="shared" si="16"/>
        <v>1.4</v>
      </c>
      <c r="BK23" s="57">
        <f t="shared" si="16"/>
        <v>1.2727272727272727</v>
      </c>
      <c r="BL23" s="57">
        <f t="shared" si="16"/>
        <v>1.1666666666666667</v>
      </c>
      <c r="BM23" s="57">
        <f t="shared" si="21"/>
        <v>1.0769230769230769</v>
      </c>
      <c r="BN23" s="57">
        <f t="shared" si="21"/>
        <v>1</v>
      </c>
      <c r="BO23" s="57"/>
      <c r="BP23" s="57"/>
      <c r="BQ23" s="57"/>
      <c r="BR23" s="57"/>
      <c r="BS23" s="57"/>
      <c r="BT23" s="58"/>
      <c r="BY23">
        <f t="shared" si="12"/>
        <v>9.4521604938271664E-2</v>
      </c>
      <c r="BZ23">
        <f t="shared" si="12"/>
        <v>0</v>
      </c>
      <c r="CA23">
        <f t="shared" si="12"/>
        <v>3.4027777777777796E-2</v>
      </c>
      <c r="CB23">
        <f t="shared" si="12"/>
        <v>3.3870241769547317E-2</v>
      </c>
      <c r="CC23">
        <f t="shared" si="12"/>
        <v>1.3398598251028807E-2</v>
      </c>
      <c r="CD23">
        <f t="shared" si="12"/>
        <v>3.1142534960371896E-3</v>
      </c>
      <c r="CE23">
        <f t="shared" si="12"/>
        <v>4.8284570423857016E-4</v>
      </c>
      <c r="CF23">
        <f t="shared" ref="CF23:CF69" si="34">(BJ23-3.5)^2*AN23</f>
        <v>5.2147336057765587E-5</v>
      </c>
      <c r="CG23">
        <f t="shared" ref="CG23:CG75" si="35">(BK23-3.5)^2*AO23</f>
        <v>3.910651158295859E-6</v>
      </c>
      <c r="CH23">
        <f t="shared" ref="CH23:CH81" si="36">(BL23-3.5)^2*AP23</f>
        <v>1.9508917342972528E-7</v>
      </c>
      <c r="CI23">
        <f t="shared" ref="CI23:CI86" si="37">(BM23-3.5)^2*AQ23</f>
        <v>5.8440173993371883E-9</v>
      </c>
      <c r="CJ23">
        <f t="shared" ref="CJ23:CJ86" si="38">(BN23-3.5)^2*AR23</f>
        <v>7.9755843402392945E-11</v>
      </c>
      <c r="CV23">
        <f t="shared" si="7"/>
        <v>3.9</v>
      </c>
      <c r="CW23" s="57">
        <v>4</v>
      </c>
      <c r="CX23">
        <v>8.3719135802469133E-2</v>
      </c>
      <c r="CY23">
        <f t="shared" si="8"/>
        <v>9.6755085024725254E-2</v>
      </c>
      <c r="CZ23">
        <f t="shared" si="9"/>
        <v>9.0421853595249513E-2</v>
      </c>
      <c r="DB23">
        <v>2.5</v>
      </c>
      <c r="DC23">
        <v>1.3746594459686023E-2</v>
      </c>
      <c r="DE23">
        <v>1.75</v>
      </c>
      <c r="DF23">
        <v>4.6992551011285114E-7</v>
      </c>
      <c r="DM23">
        <v>16</v>
      </c>
      <c r="DN23">
        <f t="shared" si="4"/>
        <v>4</v>
      </c>
    </row>
    <row r="24" spans="2:118" x14ac:dyDescent="0.2">
      <c r="B24" s="40">
        <v>15</v>
      </c>
      <c r="E24">
        <f t="shared" ref="E24:K24" si="39">D23+D22+D21+D20+D19+D18</f>
        <v>10</v>
      </c>
      <c r="F24">
        <f t="shared" si="39"/>
        <v>140</v>
      </c>
      <c r="G24">
        <f t="shared" si="39"/>
        <v>651</v>
      </c>
      <c r="H24">
        <f t="shared" si="39"/>
        <v>1666</v>
      </c>
      <c r="I24">
        <f t="shared" si="39"/>
        <v>2807</v>
      </c>
      <c r="J24">
        <f t="shared" si="39"/>
        <v>3368</v>
      </c>
      <c r="K24">
        <f t="shared" si="39"/>
        <v>2994</v>
      </c>
      <c r="L24">
        <f>K23+K22+K21+K20+K19+K18</f>
        <v>2002</v>
      </c>
      <c r="M24">
        <f>L23+L22+L21+L20+L19</f>
        <v>1001</v>
      </c>
      <c r="N24">
        <f>M23+M22+M21+M20</f>
        <v>364</v>
      </c>
      <c r="O24">
        <f>N23+N22+N21</f>
        <v>91</v>
      </c>
      <c r="P24">
        <f>O23+O22</f>
        <v>14</v>
      </c>
      <c r="Q24">
        <f>P23</f>
        <v>1</v>
      </c>
      <c r="AD24" s="40">
        <v>15</v>
      </c>
      <c r="AE24" t="str">
        <f t="shared" si="15"/>
        <v/>
      </c>
      <c r="AF24" t="str">
        <f t="shared" ref="AF24:AF87" si="40">IF(D24&gt;0,D24/D$3,"")</f>
        <v/>
      </c>
      <c r="AG24">
        <f t="shared" ref="AG24:AG87" si="41">IF(E24&gt;0,E24/E$3,"")</f>
        <v>4.6296296296296294E-2</v>
      </c>
      <c r="AH24">
        <f t="shared" ref="AH24:AH87" si="42">IF(F24&gt;0,F24/F$3,"")</f>
        <v>0.10802469135802469</v>
      </c>
      <c r="AI24">
        <f t="shared" ref="AI24:AI87" si="43">IF(G24&gt;0,G24/G$3,"")</f>
        <v>8.3719135802469133E-2</v>
      </c>
      <c r="AJ24">
        <f t="shared" ref="AJ24:AJ87" si="44">IF(H24&gt;0,H24/H$3,"")</f>
        <v>3.5708161865569271E-2</v>
      </c>
      <c r="AK24">
        <f t="shared" ref="AK24:AK87" si="45">IF(I24&gt;0,I24/I$3,"")</f>
        <v>1.0027291952446274E-2</v>
      </c>
      <c r="AL24">
        <f t="shared" ref="AL24:AL87" si="46">IF(J24&gt;0,J24/J$3,"")</f>
        <v>2.0052202408169487E-3</v>
      </c>
      <c r="AM24">
        <f t="shared" ref="AM24:AM87" si="47">IF(K24&gt;0,K24/K$3,"")</f>
        <v>2.9709171620179853E-4</v>
      </c>
      <c r="AN24">
        <f t="shared" si="23"/>
        <v>3.3109419719216242E-5</v>
      </c>
      <c r="AO24">
        <f t="shared" si="24"/>
        <v>2.7591183099346871E-6</v>
      </c>
      <c r="AP24">
        <f t="shared" si="25"/>
        <v>1.6721929151119315E-7</v>
      </c>
      <c r="AQ24">
        <f t="shared" si="26"/>
        <v>6.967470479633048E-9</v>
      </c>
      <c r="AR24">
        <f t="shared" si="27"/>
        <v>1.7865308922136019E-10</v>
      </c>
      <c r="AS24">
        <f t="shared" si="28"/>
        <v>2.1268224907304786E-12</v>
      </c>
      <c r="AT24" t="str">
        <f t="shared" si="29"/>
        <v/>
      </c>
      <c r="AU24" t="str">
        <f t="shared" si="30"/>
        <v/>
      </c>
      <c r="AV24" t="str">
        <f t="shared" si="31"/>
        <v/>
      </c>
      <c r="AW24" t="str">
        <f t="shared" si="32"/>
        <v/>
      </c>
      <c r="AX24" t="str">
        <f t="shared" si="33"/>
        <v/>
      </c>
      <c r="BA24" s="56"/>
      <c r="BB24" s="57"/>
      <c r="BC24" s="57">
        <f t="shared" si="11"/>
        <v>5</v>
      </c>
      <c r="BD24" s="57">
        <f t="shared" si="11"/>
        <v>3.75</v>
      </c>
      <c r="BE24" s="57">
        <f t="shared" si="13"/>
        <v>3</v>
      </c>
      <c r="BF24" s="57">
        <f t="shared" si="13"/>
        <v>2.5</v>
      </c>
      <c r="BG24" s="57">
        <f t="shared" si="13"/>
        <v>2.1428571428571428</v>
      </c>
      <c r="BH24" s="57">
        <f t="shared" si="13"/>
        <v>1.875</v>
      </c>
      <c r="BI24" s="57">
        <f t="shared" si="16"/>
        <v>1.6666666666666667</v>
      </c>
      <c r="BJ24" s="57">
        <f t="shared" si="16"/>
        <v>1.5</v>
      </c>
      <c r="BK24" s="57">
        <f t="shared" si="16"/>
        <v>1.3636363636363635</v>
      </c>
      <c r="BL24" s="57">
        <f t="shared" si="16"/>
        <v>1.25</v>
      </c>
      <c r="BM24" s="57">
        <f t="shared" si="21"/>
        <v>1.1538461538461537</v>
      </c>
      <c r="BN24" s="57">
        <f t="shared" si="21"/>
        <v>1.0714285714285714</v>
      </c>
      <c r="BO24" s="57">
        <f t="shared" si="21"/>
        <v>1</v>
      </c>
      <c r="BP24" s="57"/>
      <c r="BQ24" s="57"/>
      <c r="BR24" s="57"/>
      <c r="BS24" s="57"/>
      <c r="BT24" s="58"/>
      <c r="BY24">
        <f t="shared" ref="BY24:BY27" si="48">(BC24-3.5)^2*AG24</f>
        <v>0.10416666666666666</v>
      </c>
      <c r="BZ24">
        <f t="shared" ref="BZ24:BZ33" si="49">(BD24-3.5)^2*AH24</f>
        <v>6.7515432098765428E-3</v>
      </c>
      <c r="CA24">
        <f t="shared" ref="CA24:CA39" si="50">(BE24-3.5)^2*AI24</f>
        <v>2.0929783950617283E-2</v>
      </c>
      <c r="CB24">
        <f t="shared" ref="CB24:CB45" si="51">(BF24-3.5)^2*AJ24</f>
        <v>3.5708161865569271E-2</v>
      </c>
      <c r="CC24">
        <f t="shared" ref="CC24:CC51" si="52">(BG24-3.5)^2*AK24</f>
        <v>1.8468634667515842E-2</v>
      </c>
      <c r="CD24">
        <f t="shared" ref="CD24:CD57" si="53">(BH24-3.5)^2*AL24</f>
        <v>5.2950346984072553E-3</v>
      </c>
      <c r="CE24">
        <f t="shared" ref="CE24:CE63" si="54">(BI24-3.5)^2*AM24</f>
        <v>9.9855826834493381E-4</v>
      </c>
      <c r="CF24">
        <f t="shared" si="34"/>
        <v>1.3243767887686497E-4</v>
      </c>
      <c r="CG24">
        <f t="shared" si="35"/>
        <v>1.2592752782325879E-5</v>
      </c>
      <c r="CH24">
        <f t="shared" si="36"/>
        <v>8.4654766327541537E-7</v>
      </c>
      <c r="CI24">
        <f t="shared" si="37"/>
        <v>3.8352008364962384E-8</v>
      </c>
      <c r="CJ24">
        <f t="shared" si="38"/>
        <v>1.0536886282647573E-9</v>
      </c>
      <c r="CK24">
        <f t="shared" ref="CK24:CK86" si="55">(BO24-3.5)^2*AS24</f>
        <v>1.3292640567065491E-11</v>
      </c>
      <c r="CV24">
        <f t="shared" si="7"/>
        <v>4.0999999999999996</v>
      </c>
      <c r="CW24" s="57">
        <v>4.2</v>
      </c>
      <c r="CX24">
        <v>6.9444444444444448E-2</v>
      </c>
      <c r="CY24">
        <f t="shared" si="8"/>
        <v>6.5545735850734116E-2</v>
      </c>
      <c r="CZ24">
        <f t="shared" si="9"/>
        <v>4.0727768531483251E-2</v>
      </c>
      <c r="DB24">
        <v>2.6</v>
      </c>
      <c r="DC24">
        <v>1.9041554736320684E-2</v>
      </c>
      <c r="DE24">
        <v>1.8</v>
      </c>
      <c r="DF24">
        <v>1.001327283818953E-6</v>
      </c>
      <c r="DM24">
        <v>17</v>
      </c>
      <c r="DN24">
        <f t="shared" si="4"/>
        <v>4.1231056256176606</v>
      </c>
    </row>
    <row r="25" spans="2:118" x14ac:dyDescent="0.2">
      <c r="B25" s="40">
        <v>16</v>
      </c>
      <c r="E25">
        <f t="shared" ref="E25:L25" si="56">D24+D23+D22+D21+D20+D19</f>
        <v>6</v>
      </c>
      <c r="F25">
        <f t="shared" si="56"/>
        <v>125</v>
      </c>
      <c r="G25">
        <f t="shared" si="56"/>
        <v>735</v>
      </c>
      <c r="H25">
        <f t="shared" si="56"/>
        <v>2247</v>
      </c>
      <c r="I25">
        <f t="shared" si="56"/>
        <v>4417</v>
      </c>
      <c r="J25">
        <f t="shared" si="56"/>
        <v>6147</v>
      </c>
      <c r="K25">
        <f t="shared" si="56"/>
        <v>6354</v>
      </c>
      <c r="L25">
        <f t="shared" si="56"/>
        <v>4995</v>
      </c>
      <c r="M25">
        <f>L24+L23+L22+L21+L20+L19</f>
        <v>3003</v>
      </c>
      <c r="N25">
        <f>M24+M23+M22+M21+M20</f>
        <v>1365</v>
      </c>
      <c r="O25">
        <f>N24+N23+N22+N21</f>
        <v>455</v>
      </c>
      <c r="P25">
        <f>O24+O23+O22</f>
        <v>105</v>
      </c>
      <c r="Q25">
        <f>P24+P23</f>
        <v>15</v>
      </c>
      <c r="R25">
        <f>Q24</f>
        <v>1</v>
      </c>
      <c r="AD25" s="40">
        <v>16</v>
      </c>
      <c r="AE25" t="str">
        <f t="shared" si="15"/>
        <v/>
      </c>
      <c r="AF25" t="str">
        <f t="shared" si="40"/>
        <v/>
      </c>
      <c r="AG25">
        <f t="shared" si="41"/>
        <v>2.7777777777777776E-2</v>
      </c>
      <c r="AH25">
        <f t="shared" si="42"/>
        <v>9.6450617283950615E-2</v>
      </c>
      <c r="AI25">
        <f t="shared" si="43"/>
        <v>9.4521604938271608E-2</v>
      </c>
      <c r="AJ25">
        <f t="shared" si="44"/>
        <v>4.8161008230452676E-2</v>
      </c>
      <c r="AK25">
        <f t="shared" si="45"/>
        <v>1.5778606538637403E-2</v>
      </c>
      <c r="AL25">
        <f t="shared" si="46"/>
        <v>3.6597650891632373E-3</v>
      </c>
      <c r="AM25">
        <f t="shared" si="47"/>
        <v>6.3050125743026981E-4</v>
      </c>
      <c r="AN25">
        <f t="shared" si="23"/>
        <v>8.260816758116141E-5</v>
      </c>
      <c r="AO25">
        <f t="shared" si="24"/>
        <v>8.2773549298040605E-6</v>
      </c>
      <c r="AP25">
        <f t="shared" si="25"/>
        <v>6.2707234316697427E-7</v>
      </c>
      <c r="AQ25">
        <f t="shared" si="26"/>
        <v>3.4837352398165243E-8</v>
      </c>
      <c r="AR25">
        <f t="shared" si="27"/>
        <v>1.3398981691602016E-9</v>
      </c>
      <c r="AS25">
        <f t="shared" si="28"/>
        <v>3.1902337360957178E-11</v>
      </c>
      <c r="AT25">
        <f t="shared" si="29"/>
        <v>3.5447041512174642E-13</v>
      </c>
      <c r="AU25" t="str">
        <f t="shared" si="30"/>
        <v/>
      </c>
      <c r="AV25" t="str">
        <f t="shared" si="31"/>
        <v/>
      </c>
      <c r="AW25" t="str">
        <f t="shared" si="32"/>
        <v/>
      </c>
      <c r="AX25" t="str">
        <f t="shared" si="33"/>
        <v/>
      </c>
      <c r="BA25" s="56"/>
      <c r="BB25" s="57"/>
      <c r="BC25" s="57">
        <f t="shared" si="11"/>
        <v>5.333333333333333</v>
      </c>
      <c r="BD25" s="57">
        <f t="shared" si="11"/>
        <v>4</v>
      </c>
      <c r="BE25" s="57">
        <f t="shared" si="13"/>
        <v>3.2</v>
      </c>
      <c r="BF25" s="57">
        <f t="shared" si="13"/>
        <v>2.6666666666666665</v>
      </c>
      <c r="BG25" s="57">
        <f t="shared" si="13"/>
        <v>2.2857142857142856</v>
      </c>
      <c r="BH25" s="57">
        <f t="shared" si="13"/>
        <v>2</v>
      </c>
      <c r="BI25" s="57">
        <f t="shared" si="16"/>
        <v>1.7777777777777777</v>
      </c>
      <c r="BJ25" s="57">
        <f t="shared" si="16"/>
        <v>1.6</v>
      </c>
      <c r="BK25" s="57">
        <f t="shared" si="16"/>
        <v>1.4545454545454546</v>
      </c>
      <c r="BL25" s="57">
        <f t="shared" si="16"/>
        <v>1.3333333333333333</v>
      </c>
      <c r="BM25" s="57">
        <f t="shared" si="21"/>
        <v>1.2307692307692308</v>
      </c>
      <c r="BN25" s="57">
        <f t="shared" si="21"/>
        <v>1.1428571428571428</v>
      </c>
      <c r="BO25" s="57">
        <f t="shared" si="21"/>
        <v>1.0666666666666667</v>
      </c>
      <c r="BP25" s="57">
        <f t="shared" si="21"/>
        <v>1</v>
      </c>
      <c r="BQ25" s="57"/>
      <c r="BR25" s="57"/>
      <c r="BS25" s="57"/>
      <c r="BT25" s="58"/>
      <c r="BY25">
        <f t="shared" si="48"/>
        <v>9.3364197530864154E-2</v>
      </c>
      <c r="BZ25">
        <f t="shared" si="49"/>
        <v>2.4112654320987654E-2</v>
      </c>
      <c r="CA25">
        <f t="shared" si="50"/>
        <v>8.506944444444435E-3</v>
      </c>
      <c r="CB25">
        <f t="shared" si="51"/>
        <v>3.3445144604481038E-2</v>
      </c>
      <c r="CC25">
        <f t="shared" si="52"/>
        <v>2.3265394335031685E-2</v>
      </c>
      <c r="CD25">
        <f t="shared" si="53"/>
        <v>8.2344714506172832E-3</v>
      </c>
      <c r="CE25">
        <f t="shared" si="54"/>
        <v>1.8700978654027449E-3</v>
      </c>
      <c r="CF25">
        <f t="shared" si="34"/>
        <v>2.9821548496799269E-4</v>
      </c>
      <c r="CG25">
        <f t="shared" si="35"/>
        <v>3.4631495315812448E-5</v>
      </c>
      <c r="CH25">
        <f t="shared" si="36"/>
        <v>2.9437562776449633E-6</v>
      </c>
      <c r="CI25">
        <f t="shared" si="37"/>
        <v>1.7939175103256391E-7</v>
      </c>
      <c r="CJ25">
        <f t="shared" si="38"/>
        <v>7.4446382970176511E-9</v>
      </c>
      <c r="CK25">
        <f t="shared" si="55"/>
        <v>1.888972842183787E-10</v>
      </c>
      <c r="CL25">
        <f t="shared" ref="CL25:CL86" si="57">(BP25-3.5)^2*AT25</f>
        <v>2.2154400945109152E-12</v>
      </c>
      <c r="CV25">
        <f t="shared" si="7"/>
        <v>4.3000000000000007</v>
      </c>
      <c r="CW25" s="57">
        <v>4.4000000000000004</v>
      </c>
      <c r="CX25">
        <v>5.4012345679012343E-2</v>
      </c>
      <c r="CY25">
        <f t="shared" si="8"/>
        <v>3.8608229500076162E-2</v>
      </c>
      <c r="CZ25">
        <f t="shared" si="9"/>
        <v>1.3767246350396925E-2</v>
      </c>
      <c r="DB25">
        <v>2.7</v>
      </c>
      <c r="DC25">
        <v>2.5386755067825027E-2</v>
      </c>
      <c r="DE25">
        <v>1.85</v>
      </c>
      <c r="DF25">
        <v>2.054896275192765E-6</v>
      </c>
      <c r="DM25">
        <v>18</v>
      </c>
      <c r="DN25">
        <f t="shared" si="4"/>
        <v>4.2426406871192848</v>
      </c>
    </row>
    <row r="26" spans="2:118" x14ac:dyDescent="0.2">
      <c r="B26" s="40">
        <v>17</v>
      </c>
      <c r="E26">
        <f t="shared" ref="E26:M26" si="58">D25+D24+D23+D22+D21+D20</f>
        <v>3</v>
      </c>
      <c r="F26">
        <f t="shared" si="58"/>
        <v>104</v>
      </c>
      <c r="G26">
        <f t="shared" si="58"/>
        <v>780</v>
      </c>
      <c r="H26">
        <f t="shared" si="58"/>
        <v>2856</v>
      </c>
      <c r="I26">
        <f t="shared" si="58"/>
        <v>6538</v>
      </c>
      <c r="J26">
        <f t="shared" si="58"/>
        <v>10480</v>
      </c>
      <c r="K26">
        <f t="shared" si="58"/>
        <v>12465</v>
      </c>
      <c r="L26">
        <f t="shared" si="58"/>
        <v>11340</v>
      </c>
      <c r="M26">
        <f t="shared" si="58"/>
        <v>7997</v>
      </c>
      <c r="N26">
        <f>M25+M24+M23+M22+M21+M20</f>
        <v>4368</v>
      </c>
      <c r="O26">
        <f>N25+N24+N23+N22+N21</f>
        <v>1820</v>
      </c>
      <c r="P26">
        <f>O25+O24+O23+O22</f>
        <v>560</v>
      </c>
      <c r="Q26">
        <f>P25+P24+P23</f>
        <v>120</v>
      </c>
      <c r="R26">
        <f>Q25+Q24</f>
        <v>16</v>
      </c>
      <c r="S26">
        <f>R25</f>
        <v>1</v>
      </c>
      <c r="AD26" s="40">
        <v>17</v>
      </c>
      <c r="AE26" t="str">
        <f t="shared" si="15"/>
        <v/>
      </c>
      <c r="AF26" t="str">
        <f t="shared" si="40"/>
        <v/>
      </c>
      <c r="AG26">
        <f t="shared" si="41"/>
        <v>1.3888888888888888E-2</v>
      </c>
      <c r="AH26">
        <f t="shared" si="42"/>
        <v>8.0246913580246909E-2</v>
      </c>
      <c r="AI26">
        <f t="shared" si="43"/>
        <v>0.10030864197530864</v>
      </c>
      <c r="AJ26">
        <f t="shared" si="44"/>
        <v>6.1213991769547324E-2</v>
      </c>
      <c r="AK26">
        <f t="shared" si="45"/>
        <v>2.3355338363054413E-2</v>
      </c>
      <c r="AL26">
        <f t="shared" si="46"/>
        <v>6.2395214144185338E-3</v>
      </c>
      <c r="AM26">
        <f t="shared" si="47"/>
        <v>1.2368898605395519E-3</v>
      </c>
      <c r="AN26">
        <f t="shared" si="23"/>
        <v>1.8754286694101508E-4</v>
      </c>
      <c r="AO26">
        <f t="shared" si="24"/>
        <v>2.2042626498049643E-5</v>
      </c>
      <c r="AP26">
        <f t="shared" si="25"/>
        <v>2.0066314981343179E-6</v>
      </c>
      <c r="AQ26">
        <f t="shared" si="26"/>
        <v>1.3934940959266097E-7</v>
      </c>
      <c r="AR26">
        <f t="shared" si="27"/>
        <v>7.1461235688544079E-9</v>
      </c>
      <c r="AS26">
        <f t="shared" si="28"/>
        <v>2.5521869888765743E-10</v>
      </c>
      <c r="AT26">
        <f t="shared" si="29"/>
        <v>5.6715266419479427E-12</v>
      </c>
      <c r="AU26">
        <f t="shared" si="30"/>
        <v>5.9078402520291074E-14</v>
      </c>
      <c r="AV26" t="str">
        <f t="shared" si="31"/>
        <v/>
      </c>
      <c r="AW26" t="str">
        <f t="shared" si="32"/>
        <v/>
      </c>
      <c r="AX26" t="str">
        <f t="shared" si="33"/>
        <v/>
      </c>
      <c r="BA26" s="56"/>
      <c r="BB26" s="57"/>
      <c r="BC26" s="57">
        <f t="shared" si="11"/>
        <v>5.666666666666667</v>
      </c>
      <c r="BD26" s="57">
        <f t="shared" si="11"/>
        <v>4.25</v>
      </c>
      <c r="BE26" s="57">
        <f t="shared" si="13"/>
        <v>3.4</v>
      </c>
      <c r="BF26" s="57">
        <f t="shared" si="13"/>
        <v>2.8333333333333335</v>
      </c>
      <c r="BG26" s="57">
        <f t="shared" si="13"/>
        <v>2.4285714285714284</v>
      </c>
      <c r="BH26" s="57">
        <f t="shared" si="13"/>
        <v>2.125</v>
      </c>
      <c r="BI26" s="57">
        <f t="shared" si="16"/>
        <v>1.8888888888888888</v>
      </c>
      <c r="BJ26" s="57">
        <f t="shared" si="16"/>
        <v>1.7</v>
      </c>
      <c r="BK26" s="57">
        <f t="shared" si="16"/>
        <v>1.5454545454545454</v>
      </c>
      <c r="BL26" s="57">
        <f t="shared" si="16"/>
        <v>1.4166666666666667</v>
      </c>
      <c r="BM26" s="57">
        <f t="shared" si="21"/>
        <v>1.3076923076923077</v>
      </c>
      <c r="BN26" s="57">
        <f t="shared" si="21"/>
        <v>1.2142857142857142</v>
      </c>
      <c r="BO26" s="57">
        <f t="shared" si="21"/>
        <v>1.1333333333333333</v>
      </c>
      <c r="BP26" s="57">
        <f t="shared" si="21"/>
        <v>1.0625</v>
      </c>
      <c r="BQ26" s="57">
        <f t="shared" ref="BQ26:BT74" si="59">$AD26/AU$7</f>
        <v>1</v>
      </c>
      <c r="BR26" s="57"/>
      <c r="BS26" s="57"/>
      <c r="BT26" s="58"/>
      <c r="BY26">
        <f t="shared" si="48"/>
        <v>6.5200617283950629E-2</v>
      </c>
      <c r="BZ26">
        <f t="shared" si="49"/>
        <v>4.5138888888888888E-2</v>
      </c>
      <c r="CA26">
        <f t="shared" si="50"/>
        <v>1.0030864197530882E-3</v>
      </c>
      <c r="CB26">
        <f t="shared" si="51"/>
        <v>2.7206218564243243E-2</v>
      </c>
      <c r="CC26">
        <f t="shared" si="52"/>
        <v>2.6810975161669613E-2</v>
      </c>
      <c r="CD26">
        <f t="shared" si="53"/>
        <v>1.179659517413504E-2</v>
      </c>
      <c r="CE26">
        <f t="shared" si="54"/>
        <v>3.2105690515856888E-3</v>
      </c>
      <c r="CF26">
        <f t="shared" si="34"/>
        <v>6.076388888888889E-4</v>
      </c>
      <c r="CG26">
        <f t="shared" si="35"/>
        <v>8.4208298336557421E-5</v>
      </c>
      <c r="CH26">
        <f t="shared" si="36"/>
        <v>8.7093380995413083E-6</v>
      </c>
      <c r="CI26">
        <f t="shared" si="37"/>
        <v>6.6974294640023012E-7</v>
      </c>
      <c r="CJ26">
        <f t="shared" si="38"/>
        <v>3.7334849665851599E-8</v>
      </c>
      <c r="CK26">
        <f t="shared" si="55"/>
        <v>1.429508290102979E-9</v>
      </c>
      <c r="CL26">
        <f t="shared" si="57"/>
        <v>3.3696843837511017E-11</v>
      </c>
      <c r="CM26">
        <f t="shared" ref="CM26:CM86" si="60">(BQ26-3.5)^2*AU26</f>
        <v>3.6924001575181921E-13</v>
      </c>
      <c r="CV26">
        <f t="shared" si="7"/>
        <v>4.5</v>
      </c>
      <c r="CW26" s="57">
        <v>4.5999999999999996</v>
      </c>
      <c r="CX26">
        <v>3.9223251028806583E-2</v>
      </c>
      <c r="CY26">
        <f t="shared" si="8"/>
        <v>1.9579574537672138E-2</v>
      </c>
      <c r="CZ26">
        <f t="shared" si="9"/>
        <v>3.4205802069931027E-3</v>
      </c>
      <c r="DB26">
        <v>2.8</v>
      </c>
      <c r="DC26">
        <v>3.2623693616742028E-2</v>
      </c>
      <c r="DE26">
        <v>1.9</v>
      </c>
      <c r="DF26">
        <v>4.0709037926003097E-6</v>
      </c>
      <c r="DM26">
        <v>19</v>
      </c>
      <c r="DN26">
        <f t="shared" si="4"/>
        <v>4.358898943540674</v>
      </c>
    </row>
    <row r="27" spans="2:118" x14ac:dyDescent="0.2">
      <c r="B27" s="40">
        <v>18</v>
      </c>
      <c r="E27">
        <f t="shared" ref="E27:N27" si="61">D26+D25+D24+D23+D22+D21</f>
        <v>1</v>
      </c>
      <c r="F27">
        <f t="shared" si="61"/>
        <v>80</v>
      </c>
      <c r="G27">
        <f t="shared" si="61"/>
        <v>780</v>
      </c>
      <c r="H27">
        <f t="shared" si="61"/>
        <v>3431</v>
      </c>
      <c r="I27">
        <f t="shared" si="61"/>
        <v>9142</v>
      </c>
      <c r="J27">
        <f t="shared" si="61"/>
        <v>16808</v>
      </c>
      <c r="K27">
        <f t="shared" si="61"/>
        <v>22825</v>
      </c>
      <c r="L27">
        <f t="shared" si="61"/>
        <v>23760</v>
      </c>
      <c r="M27">
        <f t="shared" si="61"/>
        <v>19327</v>
      </c>
      <c r="N27">
        <f t="shared" si="61"/>
        <v>12364</v>
      </c>
      <c r="O27">
        <f>N26+N25+N24+N23+N22+N21</f>
        <v>6188</v>
      </c>
      <c r="P27">
        <f>O26+O25+O24+O23+O22</f>
        <v>2380</v>
      </c>
      <c r="Q27">
        <f>P26+P25+P24+P23</f>
        <v>680</v>
      </c>
      <c r="R27">
        <f>Q26+Q25+Q24</f>
        <v>136</v>
      </c>
      <c r="S27">
        <f>R26+R25</f>
        <v>17</v>
      </c>
      <c r="T27">
        <f>S26</f>
        <v>1</v>
      </c>
      <c r="AD27" s="40">
        <v>18</v>
      </c>
      <c r="AE27" t="str">
        <f t="shared" si="15"/>
        <v/>
      </c>
      <c r="AF27" t="str">
        <f t="shared" si="40"/>
        <v/>
      </c>
      <c r="AG27">
        <f t="shared" si="41"/>
        <v>4.6296296296296294E-3</v>
      </c>
      <c r="AH27">
        <f t="shared" si="42"/>
        <v>6.1728395061728392E-2</v>
      </c>
      <c r="AI27">
        <f t="shared" si="43"/>
        <v>0.10030864197530864</v>
      </c>
      <c r="AJ27">
        <f t="shared" si="44"/>
        <v>7.3538237311385465E-2</v>
      </c>
      <c r="AK27">
        <f t="shared" si="45"/>
        <v>3.2657464563328763E-2</v>
      </c>
      <c r="AL27">
        <f t="shared" si="46"/>
        <v>1.0007049230300259E-2</v>
      </c>
      <c r="AM27">
        <f t="shared" si="47"/>
        <v>2.2649026126606718E-3</v>
      </c>
      <c r="AN27">
        <f t="shared" si="23"/>
        <v>3.92946959304984E-4</v>
      </c>
      <c r="AO27">
        <f t="shared" si="24"/>
        <v>5.3272207368738955E-5</v>
      </c>
      <c r="AP27">
        <f t="shared" si="25"/>
        <v>5.679943187484594E-6</v>
      </c>
      <c r="AQ27">
        <f t="shared" si="26"/>
        <v>4.7378799261504728E-7</v>
      </c>
      <c r="AR27">
        <f t="shared" si="27"/>
        <v>3.0371025167631234E-8</v>
      </c>
      <c r="AS27">
        <f t="shared" si="28"/>
        <v>1.4462392936967255E-9</v>
      </c>
      <c r="AT27">
        <f t="shared" si="29"/>
        <v>4.8207976456557514E-11</v>
      </c>
      <c r="AU27">
        <f t="shared" si="30"/>
        <v>1.0043328428449483E-12</v>
      </c>
      <c r="AV27">
        <f t="shared" si="31"/>
        <v>9.8464004200485117E-15</v>
      </c>
      <c r="AW27" t="str">
        <f t="shared" si="32"/>
        <v/>
      </c>
      <c r="AX27" t="str">
        <f t="shared" si="33"/>
        <v/>
      </c>
      <c r="BA27" s="56"/>
      <c r="BB27" s="57"/>
      <c r="BC27" s="57">
        <f t="shared" si="11"/>
        <v>6</v>
      </c>
      <c r="BD27" s="57">
        <f t="shared" si="11"/>
        <v>4.5</v>
      </c>
      <c r="BE27" s="57">
        <f t="shared" si="13"/>
        <v>3.6</v>
      </c>
      <c r="BF27" s="57">
        <f t="shared" si="13"/>
        <v>3</v>
      </c>
      <c r="BG27" s="57">
        <f t="shared" si="13"/>
        <v>2.5714285714285716</v>
      </c>
      <c r="BH27" s="57">
        <f t="shared" si="13"/>
        <v>2.25</v>
      </c>
      <c r="BI27" s="57">
        <f t="shared" si="16"/>
        <v>2</v>
      </c>
      <c r="BJ27" s="57">
        <f t="shared" si="16"/>
        <v>1.8</v>
      </c>
      <c r="BK27" s="57">
        <f t="shared" si="16"/>
        <v>1.6363636363636365</v>
      </c>
      <c r="BL27" s="57">
        <f t="shared" si="16"/>
        <v>1.5</v>
      </c>
      <c r="BM27" s="57">
        <f t="shared" si="21"/>
        <v>1.3846153846153846</v>
      </c>
      <c r="BN27" s="57">
        <f t="shared" si="21"/>
        <v>1.2857142857142858</v>
      </c>
      <c r="BO27" s="57">
        <f t="shared" si="21"/>
        <v>1.2</v>
      </c>
      <c r="BP27" s="57">
        <f t="shared" si="21"/>
        <v>1.125</v>
      </c>
      <c r="BQ27" s="57">
        <f t="shared" si="59"/>
        <v>1.0588235294117647</v>
      </c>
      <c r="BR27" s="57">
        <f t="shared" si="59"/>
        <v>1</v>
      </c>
      <c r="BS27" s="57"/>
      <c r="BT27" s="58"/>
      <c r="BY27">
        <f t="shared" si="48"/>
        <v>2.8935185185185182E-2</v>
      </c>
      <c r="BZ27">
        <f t="shared" si="49"/>
        <v>6.1728395061728392E-2</v>
      </c>
      <c r="CA27">
        <f t="shared" si="50"/>
        <v>1.0030864197530882E-3</v>
      </c>
      <c r="CB27">
        <f t="shared" si="51"/>
        <v>1.8384559327846366E-2</v>
      </c>
      <c r="CC27">
        <f t="shared" si="52"/>
        <v>2.8158732200013057E-2</v>
      </c>
      <c r="CD27">
        <f t="shared" si="53"/>
        <v>1.5636014422344153E-2</v>
      </c>
      <c r="CE27">
        <f t="shared" si="54"/>
        <v>5.0960308784865115E-3</v>
      </c>
      <c r="CF27">
        <f t="shared" si="34"/>
        <v>1.1356167123914036E-3</v>
      </c>
      <c r="CG27">
        <f t="shared" si="35"/>
        <v>1.8502186071663257E-4</v>
      </c>
      <c r="CH27">
        <f t="shared" si="36"/>
        <v>2.2719772749938376E-5</v>
      </c>
      <c r="CI27">
        <f t="shared" si="37"/>
        <v>2.1201311799711804E-6</v>
      </c>
      <c r="CJ27">
        <f t="shared" si="38"/>
        <v>1.4891099584741643E-7</v>
      </c>
      <c r="CK27">
        <f t="shared" si="55"/>
        <v>7.650605863655676E-9</v>
      </c>
      <c r="CL27">
        <f t="shared" si="57"/>
        <v>2.7192311720026972E-10</v>
      </c>
      <c r="CM27">
        <f t="shared" si="60"/>
        <v>5.9851634553277248E-12</v>
      </c>
      <c r="CN27">
        <f t="shared" ref="CN27:CN86" si="62">(BR27-3.5)^2*AV27</f>
        <v>6.1540002625303201E-14</v>
      </c>
      <c r="CV27">
        <f t="shared" si="7"/>
        <v>4.6999999999999993</v>
      </c>
      <c r="CW27" s="57">
        <v>4.8</v>
      </c>
      <c r="CX27">
        <v>2.6363168724279837E-2</v>
      </c>
      <c r="CY27">
        <f t="shared" si="8"/>
        <v>8.4283484373147283E-3</v>
      </c>
      <c r="CZ27">
        <f t="shared" si="9"/>
        <v>6.0611830109524802E-4</v>
      </c>
      <c r="DB27">
        <v>2.9</v>
      </c>
      <c r="DC27">
        <v>4.0457329400159191E-2</v>
      </c>
      <c r="DE27">
        <v>1.95</v>
      </c>
      <c r="DF27">
        <v>7.8012896507594206E-6</v>
      </c>
      <c r="DM27">
        <v>20</v>
      </c>
      <c r="DN27">
        <f t="shared" si="4"/>
        <v>4.4721359549995796</v>
      </c>
    </row>
    <row r="28" spans="2:118" x14ac:dyDescent="0.2">
      <c r="B28" s="40">
        <v>19</v>
      </c>
      <c r="F28">
        <f t="shared" ref="F28:O28" si="63">E27+E26+E25+E24+E23+E22</f>
        <v>56</v>
      </c>
      <c r="G28">
        <f t="shared" si="63"/>
        <v>735</v>
      </c>
      <c r="H28">
        <f t="shared" si="63"/>
        <v>3906</v>
      </c>
      <c r="I28">
        <f t="shared" si="63"/>
        <v>12117</v>
      </c>
      <c r="J28">
        <f t="shared" si="63"/>
        <v>25488</v>
      </c>
      <c r="K28">
        <f t="shared" si="63"/>
        <v>39303</v>
      </c>
      <c r="L28">
        <f t="shared" si="63"/>
        <v>46420</v>
      </c>
      <c r="M28">
        <f t="shared" si="63"/>
        <v>43032</v>
      </c>
      <c r="N28">
        <f t="shared" si="63"/>
        <v>31680</v>
      </c>
      <c r="O28">
        <f t="shared" si="63"/>
        <v>18551</v>
      </c>
      <c r="P28">
        <f>O27+O26+O25+O24+O23+O22</f>
        <v>8568</v>
      </c>
      <c r="Q28">
        <f>P27+P26+P25+P24+P23</f>
        <v>3060</v>
      </c>
      <c r="R28">
        <f>Q27+Q26+Q25+Q24</f>
        <v>816</v>
      </c>
      <c r="S28">
        <f>R27+R26+R25</f>
        <v>153</v>
      </c>
      <c r="T28">
        <f>S27+S26</f>
        <v>18</v>
      </c>
      <c r="U28">
        <f>T27</f>
        <v>1</v>
      </c>
      <c r="AD28" s="40">
        <v>19</v>
      </c>
      <c r="AE28" t="str">
        <f t="shared" si="15"/>
        <v/>
      </c>
      <c r="AF28" t="str">
        <f t="shared" si="40"/>
        <v/>
      </c>
      <c r="AG28" t="str">
        <f t="shared" si="41"/>
        <v/>
      </c>
      <c r="AH28">
        <f t="shared" si="42"/>
        <v>4.3209876543209874E-2</v>
      </c>
      <c r="AI28">
        <f t="shared" si="43"/>
        <v>9.4521604938271608E-2</v>
      </c>
      <c r="AJ28">
        <f t="shared" si="44"/>
        <v>8.3719135802469133E-2</v>
      </c>
      <c r="AK28">
        <f t="shared" si="45"/>
        <v>4.3284893689986281E-2</v>
      </c>
      <c r="AL28">
        <f t="shared" si="46"/>
        <v>1.5174897119341564E-2</v>
      </c>
      <c r="AM28">
        <f t="shared" si="47"/>
        <v>3.8999985711019661E-3</v>
      </c>
      <c r="AN28">
        <f t="shared" si="23"/>
        <v>7.677019297532558E-4</v>
      </c>
      <c r="AO28">
        <f t="shared" si="24"/>
        <v>1.1861176734576369E-4</v>
      </c>
      <c r="AP28">
        <f t="shared" si="25"/>
        <v>1.4553591085369777E-5</v>
      </c>
      <c r="AQ28">
        <f t="shared" si="26"/>
        <v>1.42036862491948E-6</v>
      </c>
      <c r="AR28">
        <f t="shared" si="27"/>
        <v>1.0933569060347244E-7</v>
      </c>
      <c r="AS28">
        <f t="shared" si="28"/>
        <v>6.5080768216352645E-9</v>
      </c>
      <c r="AT28">
        <f t="shared" si="29"/>
        <v>2.892478587393451E-10</v>
      </c>
      <c r="AU28">
        <f t="shared" si="30"/>
        <v>9.0389955856045342E-12</v>
      </c>
      <c r="AV28">
        <f t="shared" si="31"/>
        <v>1.7723520756087321E-13</v>
      </c>
      <c r="AW28">
        <f t="shared" si="32"/>
        <v>1.641066736674752E-15</v>
      </c>
      <c r="AX28" t="str">
        <f t="shared" si="33"/>
        <v/>
      </c>
      <c r="BA28" s="56"/>
      <c r="BB28" s="57"/>
      <c r="BC28" s="57"/>
      <c r="BD28" s="57">
        <f t="shared" si="11"/>
        <v>4.75</v>
      </c>
      <c r="BE28" s="57">
        <f t="shared" si="13"/>
        <v>3.8</v>
      </c>
      <c r="BF28" s="57">
        <f t="shared" si="13"/>
        <v>3.1666666666666665</v>
      </c>
      <c r="BG28" s="57">
        <f t="shared" si="13"/>
        <v>2.7142857142857144</v>
      </c>
      <c r="BH28" s="57">
        <f t="shared" si="13"/>
        <v>2.375</v>
      </c>
      <c r="BI28" s="57">
        <f t="shared" si="16"/>
        <v>2.1111111111111112</v>
      </c>
      <c r="BJ28" s="57">
        <f t="shared" si="16"/>
        <v>1.9</v>
      </c>
      <c r="BK28" s="57">
        <f t="shared" si="16"/>
        <v>1.7272727272727273</v>
      </c>
      <c r="BL28" s="57">
        <f t="shared" si="16"/>
        <v>1.5833333333333333</v>
      </c>
      <c r="BM28" s="57">
        <f t="shared" si="21"/>
        <v>1.4615384615384615</v>
      </c>
      <c r="BN28" s="57">
        <f t="shared" si="21"/>
        <v>1.3571428571428572</v>
      </c>
      <c r="BO28" s="57">
        <f t="shared" si="21"/>
        <v>1.2666666666666666</v>
      </c>
      <c r="BP28" s="57">
        <f t="shared" si="21"/>
        <v>1.1875</v>
      </c>
      <c r="BQ28" s="57">
        <f t="shared" si="59"/>
        <v>1.1176470588235294</v>
      </c>
      <c r="BR28" s="57">
        <f t="shared" si="59"/>
        <v>1.0555555555555556</v>
      </c>
      <c r="BS28" s="57">
        <f t="shared" si="59"/>
        <v>1</v>
      </c>
      <c r="BT28" s="58"/>
      <c r="BZ28">
        <f t="shared" si="49"/>
        <v>6.7515432098765427E-2</v>
      </c>
      <c r="CA28">
        <f t="shared" si="50"/>
        <v>8.506944444444435E-3</v>
      </c>
      <c r="CB28">
        <f t="shared" si="51"/>
        <v>9.302126200274357E-3</v>
      </c>
      <c r="CC28">
        <f t="shared" si="52"/>
        <v>2.6721796614736424E-2</v>
      </c>
      <c r="CD28">
        <f t="shared" si="53"/>
        <v>1.9205729166666668E-2</v>
      </c>
      <c r="CE28">
        <f t="shared" si="54"/>
        <v>7.5231453917862E-3</v>
      </c>
      <c r="CF28">
        <f t="shared" si="34"/>
        <v>1.965316940168335E-3</v>
      </c>
      <c r="CG28">
        <f t="shared" si="35"/>
        <v>3.7274483085311276E-4</v>
      </c>
      <c r="CH28">
        <f t="shared" si="36"/>
        <v>5.3464233917782037E-5</v>
      </c>
      <c r="CI28">
        <f t="shared" si="37"/>
        <v>5.902093886684643E-6</v>
      </c>
      <c r="CJ28">
        <f t="shared" si="38"/>
        <v>5.0205164052614896E-7</v>
      </c>
      <c r="CK28">
        <f t="shared" si="55"/>
        <v>3.2460840947023E-8</v>
      </c>
      <c r="CL28">
        <f t="shared" si="57"/>
        <v>1.5467981195865759E-9</v>
      </c>
      <c r="CM28">
        <f t="shared" si="60"/>
        <v>5.1301773388539228E-11</v>
      </c>
      <c r="CN28">
        <f t="shared" si="62"/>
        <v>1.0590350674007734E-12</v>
      </c>
      <c r="CO28">
        <f t="shared" ref="CO28:CO86" si="64">(BS28-3.5)^2*AW28</f>
        <v>1.0256667104217199E-14</v>
      </c>
      <c r="CV28">
        <f t="shared" si="7"/>
        <v>4.9000000000000004</v>
      </c>
      <c r="CW28" s="57">
        <v>5</v>
      </c>
      <c r="CX28">
        <v>1.6203703703703703E-2</v>
      </c>
      <c r="CY28">
        <f t="shared" si="8"/>
        <v>3.0166948212501212E-3</v>
      </c>
      <c r="CZ28">
        <f t="shared" si="9"/>
        <v>7.3311047068637795E-5</v>
      </c>
      <c r="DB28">
        <v>3</v>
      </c>
      <c r="DC28">
        <v>4.8464367913724195E-2</v>
      </c>
      <c r="DE28">
        <v>2</v>
      </c>
      <c r="DF28">
        <v>1.4487516372263024E-5</v>
      </c>
      <c r="DM28">
        <v>21</v>
      </c>
      <c r="DN28">
        <f t="shared" si="4"/>
        <v>4.5825756949558398</v>
      </c>
    </row>
    <row r="29" spans="2:118" x14ac:dyDescent="0.2">
      <c r="B29" s="40">
        <v>20</v>
      </c>
      <c r="F29">
        <f t="shared" ref="F29" si="65">E28+E27+E26+E25+E24+E23</f>
        <v>35</v>
      </c>
      <c r="G29">
        <f t="shared" ref="G29:P29" si="66">F28+F27+F26+F25+F24+F23</f>
        <v>651</v>
      </c>
      <c r="H29">
        <f t="shared" si="66"/>
        <v>4221</v>
      </c>
      <c r="I29">
        <f t="shared" si="66"/>
        <v>15267</v>
      </c>
      <c r="J29">
        <f t="shared" si="66"/>
        <v>36688</v>
      </c>
      <c r="K29">
        <f t="shared" si="66"/>
        <v>63999</v>
      </c>
      <c r="L29">
        <f t="shared" si="66"/>
        <v>85228</v>
      </c>
      <c r="M29">
        <f t="shared" si="66"/>
        <v>89232</v>
      </c>
      <c r="N29">
        <f t="shared" si="66"/>
        <v>74646</v>
      </c>
      <c r="O29">
        <f t="shared" si="66"/>
        <v>50219</v>
      </c>
      <c r="P29">
        <f t="shared" si="66"/>
        <v>27118</v>
      </c>
      <c r="Q29">
        <f>P28+P27+P26+P25+P24+P23</f>
        <v>11628</v>
      </c>
      <c r="R29">
        <f>Q28+Q27+Q26+Q25+Q24</f>
        <v>3876</v>
      </c>
      <c r="S29">
        <f>R28+R27+R26+R25</f>
        <v>969</v>
      </c>
      <c r="T29">
        <f>S28+S27+S26</f>
        <v>171</v>
      </c>
      <c r="U29">
        <f>T28+T27</f>
        <v>19</v>
      </c>
      <c r="V29">
        <f>U28</f>
        <v>1</v>
      </c>
      <c r="AD29" s="40">
        <v>20</v>
      </c>
      <c r="AE29" t="str">
        <f t="shared" si="15"/>
        <v/>
      </c>
      <c r="AF29" t="str">
        <f t="shared" si="40"/>
        <v/>
      </c>
      <c r="AG29" t="str">
        <f t="shared" si="41"/>
        <v/>
      </c>
      <c r="AH29">
        <f t="shared" si="42"/>
        <v>2.7006172839506171E-2</v>
      </c>
      <c r="AI29">
        <f t="shared" si="43"/>
        <v>8.3719135802469133E-2</v>
      </c>
      <c r="AJ29">
        <f t="shared" si="44"/>
        <v>9.0470679012345678E-2</v>
      </c>
      <c r="AK29">
        <f t="shared" si="45"/>
        <v>5.4537465706447186E-2</v>
      </c>
      <c r="AL29">
        <f t="shared" si="46"/>
        <v>2.1843087943910988E-2</v>
      </c>
      <c r="AM29">
        <f t="shared" si="47"/>
        <v>6.3505586991312304E-3</v>
      </c>
      <c r="AN29">
        <f t="shared" si="23"/>
        <v>1.4095152966180629E-3</v>
      </c>
      <c r="AO29">
        <f t="shared" si="24"/>
        <v>2.4595568934274924E-4</v>
      </c>
      <c r="AP29">
        <f t="shared" si="25"/>
        <v>3.4291898994902535E-5</v>
      </c>
      <c r="AQ29">
        <f t="shared" si="26"/>
        <v>3.8450483518317806E-6</v>
      </c>
      <c r="AR29">
        <f t="shared" si="27"/>
        <v>3.4605103382177474E-7</v>
      </c>
      <c r="AS29">
        <f t="shared" si="28"/>
        <v>2.4730691922214006E-8</v>
      </c>
      <c r="AT29">
        <f t="shared" si="29"/>
        <v>1.3739273290118893E-9</v>
      </c>
      <c r="AU29">
        <f t="shared" si="30"/>
        <v>5.7246972042162048E-11</v>
      </c>
      <c r="AV29">
        <f t="shared" si="31"/>
        <v>1.6837344718282956E-12</v>
      </c>
      <c r="AW29">
        <f t="shared" si="32"/>
        <v>3.1180267996820286E-14</v>
      </c>
      <c r="AX29">
        <f t="shared" si="33"/>
        <v>2.7351112277912534E-16</v>
      </c>
      <c r="BA29" s="56"/>
      <c r="BB29" s="57"/>
      <c r="BC29" s="57"/>
      <c r="BD29" s="57">
        <f t="shared" si="11"/>
        <v>5</v>
      </c>
      <c r="BE29" s="57">
        <f t="shared" si="13"/>
        <v>4</v>
      </c>
      <c r="BF29" s="57">
        <f t="shared" si="13"/>
        <v>3.3333333333333335</v>
      </c>
      <c r="BG29" s="57">
        <f t="shared" si="13"/>
        <v>2.8571428571428572</v>
      </c>
      <c r="BH29" s="57">
        <f t="shared" si="13"/>
        <v>2.5</v>
      </c>
      <c r="BI29" s="57">
        <f t="shared" si="16"/>
        <v>2.2222222222222223</v>
      </c>
      <c r="BJ29" s="57">
        <f t="shared" si="16"/>
        <v>2</v>
      </c>
      <c r="BK29" s="57">
        <f t="shared" si="16"/>
        <v>1.8181818181818181</v>
      </c>
      <c r="BL29" s="57">
        <f t="shared" si="16"/>
        <v>1.6666666666666667</v>
      </c>
      <c r="BM29" s="57">
        <f t="shared" si="21"/>
        <v>1.5384615384615385</v>
      </c>
      <c r="BN29" s="57">
        <f t="shared" si="21"/>
        <v>1.4285714285714286</v>
      </c>
      <c r="BO29" s="57">
        <f t="shared" si="21"/>
        <v>1.3333333333333333</v>
      </c>
      <c r="BP29" s="57">
        <f t="shared" si="21"/>
        <v>1.25</v>
      </c>
      <c r="BQ29" s="57">
        <f t="shared" si="59"/>
        <v>1.1764705882352942</v>
      </c>
      <c r="BR29" s="57">
        <f t="shared" si="59"/>
        <v>1.1111111111111112</v>
      </c>
      <c r="BS29" s="57">
        <f t="shared" si="59"/>
        <v>1.0526315789473684</v>
      </c>
      <c r="BT29" s="58">
        <f t="shared" si="59"/>
        <v>1</v>
      </c>
      <c r="BZ29">
        <f t="shared" si="49"/>
        <v>6.0763888888888888E-2</v>
      </c>
      <c r="CA29">
        <f t="shared" si="50"/>
        <v>2.0929783950617283E-2</v>
      </c>
      <c r="CB29">
        <f t="shared" si="51"/>
        <v>2.5130744170095975E-3</v>
      </c>
      <c r="CC29">
        <f t="shared" si="52"/>
        <v>2.2538442460317453E-2</v>
      </c>
      <c r="CD29">
        <f t="shared" si="53"/>
        <v>2.1843087943910988E-2</v>
      </c>
      <c r="CE29">
        <f t="shared" si="54"/>
        <v>1.0368659110618581E-2</v>
      </c>
      <c r="CF29">
        <f t="shared" si="34"/>
        <v>3.1714094173906416E-3</v>
      </c>
      <c r="CG29">
        <f t="shared" si="35"/>
        <v>6.9568871634343745E-4</v>
      </c>
      <c r="CH29">
        <f t="shared" si="36"/>
        <v>1.1525888273286684E-4</v>
      </c>
      <c r="CI29">
        <f t="shared" si="37"/>
        <v>1.4794335448394173E-5</v>
      </c>
      <c r="CJ29">
        <f t="shared" si="38"/>
        <v>1.4848414257352678E-6</v>
      </c>
      <c r="CK29">
        <f t="shared" si="55"/>
        <v>1.1609685930150466E-7</v>
      </c>
      <c r="CL29">
        <f t="shared" si="57"/>
        <v>6.9555071031226891E-9</v>
      </c>
      <c r="CM29">
        <f t="shared" si="60"/>
        <v>3.0906431878471739E-10</v>
      </c>
      <c r="CN29">
        <f t="shared" si="62"/>
        <v>9.6087192543534518E-12</v>
      </c>
      <c r="CO29">
        <f t="shared" si="64"/>
        <v>1.8675771323026227E-13</v>
      </c>
      <c r="CP29">
        <f>(BT29-3.5)^2*AX29</f>
        <v>1.7094445173695335E-15</v>
      </c>
      <c r="CV29">
        <f t="shared" si="7"/>
        <v>5.0999999999999996</v>
      </c>
      <c r="CW29" s="57">
        <v>5.2</v>
      </c>
      <c r="CX29">
        <v>9.0020576131687249E-3</v>
      </c>
      <c r="CY29">
        <f t="shared" si="8"/>
        <v>8.7056935765216479E-4</v>
      </c>
      <c r="CZ29">
        <f t="shared" si="9"/>
        <v>5.6675109816712968E-6</v>
      </c>
      <c r="DB29">
        <v>3.1</v>
      </c>
      <c r="DC29">
        <v>5.612410482184288E-2</v>
      </c>
      <c r="DE29">
        <v>2.0499999999999998</v>
      </c>
      <c r="DF29">
        <v>2.6113095196814145E-5</v>
      </c>
      <c r="DM29">
        <v>22</v>
      </c>
      <c r="DN29">
        <f t="shared" si="4"/>
        <v>4.6904157598234297</v>
      </c>
    </row>
    <row r="30" spans="2:118" x14ac:dyDescent="0.2">
      <c r="B30" s="40">
        <v>21</v>
      </c>
      <c r="F30">
        <f t="shared" ref="F30:G30" si="67">E29+E28+E27+E26+E25+E24</f>
        <v>20</v>
      </c>
      <c r="G30">
        <f t="shared" si="67"/>
        <v>540</v>
      </c>
      <c r="H30">
        <f t="shared" ref="H30:Q30" si="68">G29+G28+G27+G26+G25+G24</f>
        <v>4332</v>
      </c>
      <c r="I30">
        <f t="shared" si="68"/>
        <v>18327</v>
      </c>
      <c r="J30">
        <f t="shared" si="68"/>
        <v>50288</v>
      </c>
      <c r="K30">
        <f t="shared" si="68"/>
        <v>98979</v>
      </c>
      <c r="L30">
        <f t="shared" si="68"/>
        <v>147940</v>
      </c>
      <c r="M30">
        <f t="shared" si="68"/>
        <v>173745</v>
      </c>
      <c r="N30">
        <f t="shared" si="68"/>
        <v>163592</v>
      </c>
      <c r="O30">
        <f t="shared" si="68"/>
        <v>124787</v>
      </c>
      <c r="P30">
        <f t="shared" si="68"/>
        <v>77324</v>
      </c>
      <c r="Q30">
        <f t="shared" si="68"/>
        <v>38745</v>
      </c>
      <c r="R30">
        <f>Q29+Q28+Q27+Q26+Q25+Q24</f>
        <v>15504</v>
      </c>
      <c r="S30">
        <f>R29+R28+R27+R26+R25</f>
        <v>4845</v>
      </c>
      <c r="T30">
        <f>S29+S28+S27+S26</f>
        <v>1140</v>
      </c>
      <c r="U30">
        <f>T29+T28+T27</f>
        <v>190</v>
      </c>
      <c r="V30">
        <f>U29+U28</f>
        <v>20</v>
      </c>
      <c r="AD30" s="40">
        <v>21</v>
      </c>
      <c r="AE30" t="str">
        <f t="shared" si="15"/>
        <v/>
      </c>
      <c r="AF30" t="str">
        <f t="shared" si="40"/>
        <v/>
      </c>
      <c r="AG30" t="str">
        <f t="shared" si="41"/>
        <v/>
      </c>
      <c r="AH30">
        <f t="shared" si="42"/>
        <v>1.5432098765432098E-2</v>
      </c>
      <c r="AI30">
        <f t="shared" si="43"/>
        <v>6.9444444444444448E-2</v>
      </c>
      <c r="AJ30">
        <f t="shared" si="44"/>
        <v>9.2849794238683128E-2</v>
      </c>
      <c r="AK30">
        <f t="shared" si="45"/>
        <v>6.5468535665294925E-2</v>
      </c>
      <c r="AL30">
        <f t="shared" si="46"/>
        <v>2.9940176802316719E-2</v>
      </c>
      <c r="AM30">
        <f t="shared" si="47"/>
        <v>9.8215901729919227E-3</v>
      </c>
      <c r="AN30">
        <f t="shared" si="23"/>
        <v>2.4466571195109147E-3</v>
      </c>
      <c r="AO30">
        <f t="shared" si="24"/>
        <v>4.7890410665294927E-4</v>
      </c>
      <c r="AP30">
        <f t="shared" si="25"/>
        <v>7.5153127299173376E-5</v>
      </c>
      <c r="AQ30">
        <f t="shared" si="26"/>
        <v>9.5543927334282321E-6</v>
      </c>
      <c r="AR30">
        <f t="shared" si="27"/>
        <v>9.8672653363946119E-7</v>
      </c>
      <c r="AS30">
        <f t="shared" si="28"/>
        <v>8.2403737403352391E-8</v>
      </c>
      <c r="AT30">
        <f t="shared" si="29"/>
        <v>5.495709316047557E-9</v>
      </c>
      <c r="AU30">
        <f t="shared" si="30"/>
        <v>2.8623486021081023E-10</v>
      </c>
      <c r="AV30">
        <f t="shared" si="31"/>
        <v>1.1224896478855304E-11</v>
      </c>
      <c r="AW30">
        <f t="shared" si="32"/>
        <v>3.1180267996820289E-13</v>
      </c>
      <c r="AX30">
        <f t="shared" si="33"/>
        <v>5.470222455582507E-15</v>
      </c>
      <c r="BA30" s="56"/>
      <c r="BB30" s="57"/>
      <c r="BC30" s="57"/>
      <c r="BD30" s="57">
        <f t="shared" si="11"/>
        <v>5.25</v>
      </c>
      <c r="BE30" s="57">
        <f t="shared" si="13"/>
        <v>4.2</v>
      </c>
      <c r="BF30" s="57">
        <f t="shared" si="13"/>
        <v>3.5</v>
      </c>
      <c r="BG30" s="57">
        <f t="shared" si="13"/>
        <v>3</v>
      </c>
      <c r="BH30" s="57">
        <f t="shared" si="13"/>
        <v>2.625</v>
      </c>
      <c r="BI30" s="57">
        <f t="shared" si="16"/>
        <v>2.3333333333333335</v>
      </c>
      <c r="BJ30" s="57">
        <f t="shared" si="16"/>
        <v>2.1</v>
      </c>
      <c r="BK30" s="57">
        <f t="shared" si="16"/>
        <v>1.9090909090909092</v>
      </c>
      <c r="BL30" s="57">
        <f t="shared" si="16"/>
        <v>1.75</v>
      </c>
      <c r="BM30" s="57">
        <f t="shared" si="21"/>
        <v>1.6153846153846154</v>
      </c>
      <c r="BN30" s="57">
        <f t="shared" si="21"/>
        <v>1.5</v>
      </c>
      <c r="BO30" s="57">
        <f t="shared" si="21"/>
        <v>1.4</v>
      </c>
      <c r="BP30" s="57">
        <f t="shared" si="21"/>
        <v>1.3125</v>
      </c>
      <c r="BQ30" s="57">
        <f t="shared" si="59"/>
        <v>1.2352941176470589</v>
      </c>
      <c r="BR30" s="57">
        <f t="shared" si="59"/>
        <v>1.1666666666666667</v>
      </c>
      <c r="BS30" s="57">
        <f t="shared" si="59"/>
        <v>1.1052631578947369</v>
      </c>
      <c r="BT30" s="58">
        <f t="shared" si="59"/>
        <v>1.05</v>
      </c>
      <c r="BZ30">
        <f t="shared" si="49"/>
        <v>4.7260802469135797E-2</v>
      </c>
      <c r="CA30">
        <f t="shared" si="50"/>
        <v>3.4027777777777796E-2</v>
      </c>
      <c r="CB30">
        <f t="shared" si="51"/>
        <v>0</v>
      </c>
      <c r="CC30">
        <f t="shared" si="52"/>
        <v>1.6367133916323731E-2</v>
      </c>
      <c r="CD30">
        <f t="shared" si="53"/>
        <v>2.2922947864273738E-2</v>
      </c>
      <c r="CE30">
        <f t="shared" si="54"/>
        <v>1.3368275513239002E-2</v>
      </c>
      <c r="CF30">
        <f t="shared" si="34"/>
        <v>4.7954479542413921E-3</v>
      </c>
      <c r="CG30">
        <f t="shared" si="35"/>
        <v>1.2121023360534356E-3</v>
      </c>
      <c r="CH30">
        <f t="shared" si="36"/>
        <v>2.3015645235371847E-4</v>
      </c>
      <c r="CI30">
        <f t="shared" si="37"/>
        <v>3.3935054664143762E-5</v>
      </c>
      <c r="CJ30">
        <f t="shared" si="38"/>
        <v>3.9469061345578448E-6</v>
      </c>
      <c r="CK30">
        <f t="shared" si="55"/>
        <v>3.6340048194878403E-7</v>
      </c>
      <c r="CL30">
        <f t="shared" si="57"/>
        <v>2.6297827781868194E-8</v>
      </c>
      <c r="CM30">
        <f t="shared" si="60"/>
        <v>1.4680678946279357E-9</v>
      </c>
      <c r="CN30">
        <f t="shared" si="62"/>
        <v>6.111332527376775E-11</v>
      </c>
      <c r="CO30">
        <f t="shared" si="64"/>
        <v>1.7881149534741602E-12</v>
      </c>
      <c r="CP30">
        <f t="shared" ref="CP30:CP86" si="69">(BT30-3.5)^2*AX30</f>
        <v>3.2835010289634003E-14</v>
      </c>
      <c r="CV30">
        <f t="shared" si="7"/>
        <v>5.3000000000000007</v>
      </c>
      <c r="CW30" s="57">
        <v>5.4</v>
      </c>
      <c r="CX30">
        <v>4.5010288065843625E-3</v>
      </c>
      <c r="CY30">
        <f t="shared" si="8"/>
        <v>1.9293431091132635E-4</v>
      </c>
      <c r="CZ30">
        <f t="shared" si="9"/>
        <v>2.5237625917410918E-7</v>
      </c>
      <c r="DB30">
        <v>3.2</v>
      </c>
      <c r="DC30">
        <v>6.2870438507637724E-2</v>
      </c>
      <c r="DE30">
        <v>2.1</v>
      </c>
      <c r="DF30">
        <v>4.5747387905081877E-5</v>
      </c>
      <c r="DM30">
        <v>23</v>
      </c>
      <c r="DN30">
        <f t="shared" si="4"/>
        <v>4.7958315233127191</v>
      </c>
    </row>
    <row r="31" spans="2:118" x14ac:dyDescent="0.2">
      <c r="B31" s="40">
        <v>22</v>
      </c>
      <c r="F31">
        <f t="shared" ref="F31:H31" si="70">E30+E29+E28+E27+E26+E25</f>
        <v>10</v>
      </c>
      <c r="G31">
        <f t="shared" si="70"/>
        <v>420</v>
      </c>
      <c r="H31">
        <f t="shared" si="70"/>
        <v>4221</v>
      </c>
      <c r="I31">
        <f t="shared" ref="I31:R31" si="71">H30+H29+H28+H27+H26+H25</f>
        <v>20993</v>
      </c>
      <c r="J31">
        <f t="shared" si="71"/>
        <v>65808</v>
      </c>
      <c r="K31">
        <f t="shared" si="71"/>
        <v>145899</v>
      </c>
      <c r="L31">
        <f t="shared" si="71"/>
        <v>243925</v>
      </c>
      <c r="M31">
        <f t="shared" si="71"/>
        <v>319683</v>
      </c>
      <c r="N31">
        <f t="shared" si="71"/>
        <v>336336</v>
      </c>
      <c r="O31">
        <f t="shared" si="71"/>
        <v>288015</v>
      </c>
      <c r="P31">
        <f t="shared" si="71"/>
        <v>202020</v>
      </c>
      <c r="Q31">
        <f t="shared" si="71"/>
        <v>116055</v>
      </c>
      <c r="R31">
        <f t="shared" si="71"/>
        <v>54248</v>
      </c>
      <c r="S31">
        <f>R30+R29+R28+R27+R26+R25</f>
        <v>20349</v>
      </c>
      <c r="T31">
        <f>S30+S29+S28+S27+S26</f>
        <v>5985</v>
      </c>
      <c r="U31">
        <f>T30+T29+T28+T27</f>
        <v>1330</v>
      </c>
      <c r="V31">
        <f>U30+U29+U28</f>
        <v>210</v>
      </c>
      <c r="AD31" s="40">
        <v>22</v>
      </c>
      <c r="AE31" t="str">
        <f t="shared" si="15"/>
        <v/>
      </c>
      <c r="AF31" t="str">
        <f t="shared" si="40"/>
        <v/>
      </c>
      <c r="AG31" t="str">
        <f t="shared" si="41"/>
        <v/>
      </c>
      <c r="AH31">
        <f t="shared" si="42"/>
        <v>7.716049382716049E-3</v>
      </c>
      <c r="AI31">
        <f t="shared" si="43"/>
        <v>5.4012345679012343E-2</v>
      </c>
      <c r="AJ31">
        <f t="shared" si="44"/>
        <v>9.0470679012345678E-2</v>
      </c>
      <c r="AK31">
        <f t="shared" si="45"/>
        <v>7.4992141060813894E-2</v>
      </c>
      <c r="AL31">
        <f t="shared" si="46"/>
        <v>3.9180384087791495E-2</v>
      </c>
      <c r="AM31">
        <f t="shared" si="47"/>
        <v>1.4477416266575217E-2</v>
      </c>
      <c r="AN31">
        <f t="shared" si="23"/>
        <v>4.0340735289759351E-3</v>
      </c>
      <c r="AO31">
        <f t="shared" si="24"/>
        <v>8.8116205661823235E-4</v>
      </c>
      <c r="AP31">
        <f t="shared" si="25"/>
        <v>1.5451062535634248E-4</v>
      </c>
      <c r="AQ31">
        <f t="shared" si="26"/>
        <v>2.2052044068038598E-5</v>
      </c>
      <c r="AR31">
        <f t="shared" si="27"/>
        <v>2.5779640774642276E-6</v>
      </c>
      <c r="AS31">
        <f t="shared" si="28"/>
        <v>2.468283841617257E-7</v>
      </c>
      <c r="AT31">
        <f t="shared" si="29"/>
        <v>1.9229311079524502E-8</v>
      </c>
      <c r="AU31">
        <f t="shared" si="30"/>
        <v>1.2021864128854032E-9</v>
      </c>
      <c r="AV31">
        <f t="shared" si="31"/>
        <v>5.8930706513990339E-11</v>
      </c>
      <c r="AW31">
        <f t="shared" si="32"/>
        <v>2.1826187597774202E-12</v>
      </c>
      <c r="AX31">
        <f t="shared" si="33"/>
        <v>5.7437335783616318E-14</v>
      </c>
      <c r="BA31" s="56"/>
      <c r="BB31" s="57"/>
      <c r="BC31" s="57"/>
      <c r="BD31" s="57">
        <f t="shared" si="11"/>
        <v>5.5</v>
      </c>
      <c r="BE31" s="57">
        <f t="shared" si="13"/>
        <v>4.4000000000000004</v>
      </c>
      <c r="BF31" s="57">
        <f t="shared" si="13"/>
        <v>3.6666666666666665</v>
      </c>
      <c r="BG31" s="57">
        <f t="shared" si="13"/>
        <v>3.1428571428571428</v>
      </c>
      <c r="BH31" s="57">
        <f t="shared" si="13"/>
        <v>2.75</v>
      </c>
      <c r="BI31" s="57">
        <f t="shared" si="16"/>
        <v>2.4444444444444446</v>
      </c>
      <c r="BJ31" s="57">
        <f t="shared" si="16"/>
        <v>2.2000000000000002</v>
      </c>
      <c r="BK31" s="57">
        <f t="shared" si="16"/>
        <v>2</v>
      </c>
      <c r="BL31" s="57">
        <f t="shared" si="16"/>
        <v>1.8333333333333333</v>
      </c>
      <c r="BM31" s="57">
        <f t="shared" si="21"/>
        <v>1.6923076923076923</v>
      </c>
      <c r="BN31" s="57">
        <f t="shared" si="21"/>
        <v>1.5714285714285714</v>
      </c>
      <c r="BO31" s="57">
        <f t="shared" si="21"/>
        <v>1.4666666666666666</v>
      </c>
      <c r="BP31" s="57">
        <f t="shared" si="21"/>
        <v>1.375</v>
      </c>
      <c r="BQ31" s="57">
        <f t="shared" si="59"/>
        <v>1.2941176470588236</v>
      </c>
      <c r="BR31" s="57">
        <f t="shared" si="59"/>
        <v>1.2222222222222223</v>
      </c>
      <c r="BS31" s="57">
        <f t="shared" si="59"/>
        <v>1.1578947368421053</v>
      </c>
      <c r="BT31" s="58">
        <f t="shared" si="59"/>
        <v>1.1000000000000001</v>
      </c>
      <c r="BZ31">
        <f t="shared" si="49"/>
        <v>3.0864197530864196E-2</v>
      </c>
      <c r="CA31">
        <f t="shared" si="50"/>
        <v>4.3750000000000032E-2</v>
      </c>
      <c r="CB31">
        <f t="shared" si="51"/>
        <v>2.5130744170095975E-3</v>
      </c>
      <c r="CC31">
        <f t="shared" si="52"/>
        <v>9.5653241148997356E-3</v>
      </c>
      <c r="CD31">
        <f t="shared" si="53"/>
        <v>2.2038966049382717E-2</v>
      </c>
      <c r="CE31">
        <f t="shared" si="54"/>
        <v>1.6130701457511269E-2</v>
      </c>
      <c r="CF31">
        <f t="shared" si="34"/>
        <v>6.817584263969328E-3</v>
      </c>
      <c r="CG31">
        <f t="shared" si="35"/>
        <v>1.982614627391023E-3</v>
      </c>
      <c r="CH31">
        <f t="shared" si="36"/>
        <v>4.2919618154539587E-4</v>
      </c>
      <c r="CI31">
        <f t="shared" si="37"/>
        <v>7.2060599624700083E-5</v>
      </c>
      <c r="CJ31">
        <f t="shared" si="38"/>
        <v>9.5884480228133781E-6</v>
      </c>
      <c r="CK31">
        <f t="shared" si="55"/>
        <v>1.0204982416286459E-6</v>
      </c>
      <c r="CL31">
        <f t="shared" si="57"/>
        <v>8.6832357843477822E-8</v>
      </c>
      <c r="CM31">
        <f t="shared" si="60"/>
        <v>5.8497392495505141E-9</v>
      </c>
      <c r="CN31">
        <f t="shared" si="62"/>
        <v>3.057485112654869E-10</v>
      </c>
      <c r="CO31">
        <f t="shared" si="64"/>
        <v>1.1972661493211182E-11</v>
      </c>
      <c r="CP31">
        <f t="shared" si="69"/>
        <v>3.3083905411362996E-13</v>
      </c>
      <c r="CV31">
        <f t="shared" si="7"/>
        <v>5.5</v>
      </c>
      <c r="CW31" s="57">
        <v>5.6</v>
      </c>
      <c r="CX31">
        <v>1.9290123456790122E-3</v>
      </c>
      <c r="CY31">
        <f t="shared" si="8"/>
        <v>3.0198701502133117E-5</v>
      </c>
      <c r="CZ31">
        <f t="shared" si="9"/>
        <v>5.4057749423983648E-9</v>
      </c>
      <c r="DB31">
        <v>3.3</v>
      </c>
      <c r="DC31">
        <v>6.8158105450558018E-2</v>
      </c>
      <c r="DE31">
        <v>2.15</v>
      </c>
      <c r="DF31">
        <v>7.7993368152581564E-5</v>
      </c>
      <c r="DM31">
        <v>24</v>
      </c>
      <c r="DN31">
        <f t="shared" si="4"/>
        <v>4.8989794855663558</v>
      </c>
    </row>
    <row r="32" spans="2:118" x14ac:dyDescent="0.2">
      <c r="B32" s="40">
        <v>23</v>
      </c>
      <c r="F32">
        <f t="shared" ref="F32:I32" si="72">E31+E30+E29+E28+E27+E26</f>
        <v>4</v>
      </c>
      <c r="G32">
        <f t="shared" si="72"/>
        <v>305</v>
      </c>
      <c r="H32">
        <f t="shared" si="72"/>
        <v>3906</v>
      </c>
      <c r="I32">
        <f t="shared" si="72"/>
        <v>22967</v>
      </c>
      <c r="J32">
        <f t="shared" ref="J32" si="73">I31+I30+I29+I28+I27+I26</f>
        <v>82384</v>
      </c>
      <c r="K32">
        <f t="shared" ref="K32:V32" si="74">J31+J30+J29+J28+J27+J26</f>
        <v>205560</v>
      </c>
      <c r="L32">
        <f t="shared" si="74"/>
        <v>383470</v>
      </c>
      <c r="M32">
        <f t="shared" si="74"/>
        <v>558613</v>
      </c>
      <c r="N32">
        <f t="shared" si="74"/>
        <v>653016</v>
      </c>
      <c r="O32">
        <f t="shared" si="74"/>
        <v>622986</v>
      </c>
      <c r="P32">
        <f t="shared" si="74"/>
        <v>489580</v>
      </c>
      <c r="Q32">
        <f t="shared" si="74"/>
        <v>317970</v>
      </c>
      <c r="R32">
        <f t="shared" si="74"/>
        <v>170288</v>
      </c>
      <c r="S32">
        <f t="shared" si="74"/>
        <v>74596</v>
      </c>
      <c r="T32">
        <f t="shared" si="74"/>
        <v>26334</v>
      </c>
      <c r="U32">
        <f t="shared" si="74"/>
        <v>7315</v>
      </c>
      <c r="V32">
        <f t="shared" si="74"/>
        <v>1540</v>
      </c>
      <c r="AD32" s="40">
        <v>23</v>
      </c>
      <c r="AE32" t="str">
        <f t="shared" si="15"/>
        <v/>
      </c>
      <c r="AF32" t="str">
        <f t="shared" si="40"/>
        <v/>
      </c>
      <c r="AG32" t="str">
        <f t="shared" si="41"/>
        <v/>
      </c>
      <c r="AH32">
        <f t="shared" si="42"/>
        <v>3.0864197530864196E-3</v>
      </c>
      <c r="AI32">
        <f t="shared" si="43"/>
        <v>3.9223251028806583E-2</v>
      </c>
      <c r="AJ32">
        <f t="shared" si="44"/>
        <v>8.3719135802469133E-2</v>
      </c>
      <c r="AK32">
        <f t="shared" si="45"/>
        <v>8.2043752857796068E-2</v>
      </c>
      <c r="AL32">
        <f t="shared" si="46"/>
        <v>4.9049306508154242E-2</v>
      </c>
      <c r="AM32">
        <f t="shared" si="47"/>
        <v>2.039751943301326E-2</v>
      </c>
      <c r="AN32">
        <f t="shared" si="23"/>
        <v>6.3418926971667601E-3</v>
      </c>
      <c r="AO32">
        <f t="shared" si="24"/>
        <v>1.5397396168506947E-3</v>
      </c>
      <c r="AP32">
        <f t="shared" si="25"/>
        <v>2.9999140897108052E-4</v>
      </c>
      <c r="AQ32">
        <f t="shared" si="26"/>
        <v>4.7699302903567848E-5</v>
      </c>
      <c r="AR32">
        <f t="shared" si="27"/>
        <v>6.2474985300709664E-6</v>
      </c>
      <c r="AS32">
        <f t="shared" si="28"/>
        <v>6.7626574737757027E-7</v>
      </c>
      <c r="AT32">
        <f t="shared" si="29"/>
        <v>6.0362058050251957E-8</v>
      </c>
      <c r="AU32">
        <f t="shared" si="30"/>
        <v>4.4070125144036332E-9</v>
      </c>
      <c r="AV32">
        <f t="shared" si="31"/>
        <v>2.5929510866155751E-10</v>
      </c>
      <c r="AW32">
        <f t="shared" si="32"/>
        <v>1.2004403178775812E-11</v>
      </c>
      <c r="AX32">
        <f t="shared" si="33"/>
        <v>4.2120712907985303E-13</v>
      </c>
      <c r="BA32" s="56"/>
      <c r="BB32" s="57"/>
      <c r="BC32" s="57"/>
      <c r="BD32" s="57">
        <f t="shared" si="11"/>
        <v>5.75</v>
      </c>
      <c r="BE32" s="57">
        <f t="shared" si="13"/>
        <v>4.5999999999999996</v>
      </c>
      <c r="BF32" s="57">
        <f t="shared" si="13"/>
        <v>3.8333333333333335</v>
      </c>
      <c r="BG32" s="57">
        <f t="shared" si="13"/>
        <v>3.2857142857142856</v>
      </c>
      <c r="BH32" s="57">
        <f t="shared" si="13"/>
        <v>2.875</v>
      </c>
      <c r="BI32" s="57">
        <f t="shared" si="16"/>
        <v>2.5555555555555554</v>
      </c>
      <c r="BJ32" s="57">
        <f t="shared" si="16"/>
        <v>2.2999999999999998</v>
      </c>
      <c r="BK32" s="57">
        <f t="shared" si="16"/>
        <v>2.0909090909090908</v>
      </c>
      <c r="BL32" s="57">
        <f t="shared" si="16"/>
        <v>1.9166666666666667</v>
      </c>
      <c r="BM32" s="57">
        <f t="shared" si="21"/>
        <v>1.7692307692307692</v>
      </c>
      <c r="BN32" s="57">
        <f t="shared" si="21"/>
        <v>1.6428571428571428</v>
      </c>
      <c r="BO32" s="57">
        <f t="shared" si="21"/>
        <v>1.5333333333333334</v>
      </c>
      <c r="BP32" s="57">
        <f t="shared" si="21"/>
        <v>1.4375</v>
      </c>
      <c r="BQ32" s="57">
        <f t="shared" si="59"/>
        <v>1.3529411764705883</v>
      </c>
      <c r="BR32" s="57">
        <f t="shared" si="59"/>
        <v>1.2777777777777777</v>
      </c>
      <c r="BS32" s="57">
        <f t="shared" si="59"/>
        <v>1.2105263157894737</v>
      </c>
      <c r="BT32" s="58">
        <f t="shared" si="59"/>
        <v>1.1499999999999999</v>
      </c>
      <c r="BZ32">
        <f t="shared" si="49"/>
        <v>1.5625E-2</v>
      </c>
      <c r="CA32">
        <f t="shared" si="50"/>
        <v>4.7460133744855935E-2</v>
      </c>
      <c r="CB32">
        <f t="shared" si="51"/>
        <v>9.302126200274357E-3</v>
      </c>
      <c r="CC32">
        <f t="shared" si="52"/>
        <v>3.7673151822457422E-3</v>
      </c>
      <c r="CD32">
        <f t="shared" si="53"/>
        <v>1.915988535474775E-2</v>
      </c>
      <c r="CE32">
        <f t="shared" si="54"/>
        <v>1.8194083691792699E-2</v>
      </c>
      <c r="CF32">
        <f t="shared" si="34"/>
        <v>9.1323254839201368E-3</v>
      </c>
      <c r="CG32">
        <f t="shared" si="35"/>
        <v>3.0572102723006567E-3</v>
      </c>
      <c r="CH32">
        <f t="shared" si="36"/>
        <v>7.5206179610111151E-4</v>
      </c>
      <c r="CI32">
        <f t="shared" si="37"/>
        <v>1.4288622541379424E-4</v>
      </c>
      <c r="CJ32">
        <f t="shared" si="38"/>
        <v>2.1547494930244763E-5</v>
      </c>
      <c r="CK32">
        <f t="shared" si="55"/>
        <v>2.6156456295792467E-6</v>
      </c>
      <c r="CL32">
        <f t="shared" si="57"/>
        <v>2.567745360028296E-7</v>
      </c>
      <c r="CM32">
        <f t="shared" si="60"/>
        <v>2.0315717724270726E-8</v>
      </c>
      <c r="CN32">
        <f t="shared" si="62"/>
        <v>1.2804696724027533E-9</v>
      </c>
      <c r="CO32">
        <f t="shared" si="64"/>
        <v>6.2923357105369892E-11</v>
      </c>
      <c r="CP32">
        <f t="shared" si="69"/>
        <v>2.3261163703434886E-12</v>
      </c>
      <c r="CV32">
        <f t="shared" si="7"/>
        <v>5.6999999999999993</v>
      </c>
      <c r="CW32" s="57">
        <v>5.8</v>
      </c>
      <c r="CX32">
        <v>6.4300411522633745E-4</v>
      </c>
      <c r="CY32">
        <f t="shared" si="8"/>
        <v>2.8114891869884299E-6</v>
      </c>
      <c r="CZ32">
        <f t="shared" si="9"/>
        <v>3.8713930957973068E-11</v>
      </c>
      <c r="DB32">
        <v>3.4</v>
      </c>
      <c r="DC32">
        <v>7.1532719383478133E-2</v>
      </c>
      <c r="DE32">
        <v>2.2000000000000002</v>
      </c>
      <c r="DF32">
        <v>1.2954329310653229E-4</v>
      </c>
      <c r="DM32">
        <v>25</v>
      </c>
      <c r="DN32">
        <f t="shared" si="4"/>
        <v>5</v>
      </c>
    </row>
    <row r="33" spans="2:118" x14ac:dyDescent="0.2">
      <c r="B33" s="40">
        <v>24</v>
      </c>
      <c r="F33">
        <f t="shared" ref="F33:J33" si="75">E32+E31+E30+E29+E28+E27</f>
        <v>1</v>
      </c>
      <c r="G33">
        <f t="shared" si="75"/>
        <v>205</v>
      </c>
      <c r="H33">
        <f t="shared" si="75"/>
        <v>3431</v>
      </c>
      <c r="I33">
        <f t="shared" si="75"/>
        <v>24017</v>
      </c>
      <c r="J33">
        <f t="shared" si="75"/>
        <v>98813</v>
      </c>
      <c r="K33">
        <f t="shared" ref="K33:V33" si="76">J32+J31+J30+J29+J28+J27</f>
        <v>277464</v>
      </c>
      <c r="L33">
        <f t="shared" si="76"/>
        <v>576565</v>
      </c>
      <c r="M33">
        <f t="shared" si="76"/>
        <v>930743</v>
      </c>
      <c r="N33">
        <f t="shared" si="76"/>
        <v>1203632</v>
      </c>
      <c r="O33">
        <f t="shared" si="76"/>
        <v>1271634</v>
      </c>
      <c r="P33">
        <f t="shared" si="76"/>
        <v>1110746</v>
      </c>
      <c r="Q33">
        <f t="shared" si="76"/>
        <v>806990</v>
      </c>
      <c r="R33">
        <f t="shared" si="76"/>
        <v>488138</v>
      </c>
      <c r="S33">
        <f t="shared" si="76"/>
        <v>244868</v>
      </c>
      <c r="T33">
        <f t="shared" si="76"/>
        <v>100929</v>
      </c>
      <c r="U33">
        <f t="shared" si="76"/>
        <v>33649</v>
      </c>
      <c r="V33">
        <f t="shared" si="76"/>
        <v>8855</v>
      </c>
      <c r="AD33" s="40">
        <v>24</v>
      </c>
      <c r="AE33" t="str">
        <f t="shared" si="15"/>
        <v/>
      </c>
      <c r="AF33" t="str">
        <f t="shared" si="40"/>
        <v/>
      </c>
      <c r="AG33" t="str">
        <f t="shared" si="41"/>
        <v/>
      </c>
      <c r="AH33">
        <f t="shared" si="42"/>
        <v>7.716049382716049E-4</v>
      </c>
      <c r="AI33">
        <f t="shared" si="43"/>
        <v>2.6363168724279837E-2</v>
      </c>
      <c r="AJ33">
        <f t="shared" si="44"/>
        <v>7.3538237311385465E-2</v>
      </c>
      <c r="AK33">
        <f t="shared" si="45"/>
        <v>8.5794610196616369E-2</v>
      </c>
      <c r="AL33">
        <f t="shared" si="46"/>
        <v>5.8830708923944521E-2</v>
      </c>
      <c r="AM33">
        <f t="shared" si="47"/>
        <v>2.7532483615302545E-2</v>
      </c>
      <c r="AN33">
        <f t="shared" si="23"/>
        <v>9.5353309592457105E-3</v>
      </c>
      <c r="AO33">
        <f t="shared" si="24"/>
        <v>2.5654645885549855E-3</v>
      </c>
      <c r="AP33">
        <f t="shared" si="25"/>
        <v>5.5294090736318798E-4</v>
      </c>
      <c r="AQ33">
        <f t="shared" si="26"/>
        <v>9.7363432482392207E-5</v>
      </c>
      <c r="AR33">
        <f t="shared" si="27"/>
        <v>1.4174157445733497E-5</v>
      </c>
      <c r="AS33">
        <f t="shared" si="28"/>
        <v>1.7163244817945889E-6</v>
      </c>
      <c r="AT33">
        <f t="shared" si="29"/>
        <v>1.7303047949669906E-7</v>
      </c>
      <c r="AU33">
        <f t="shared" si="30"/>
        <v>1.4466410268338635E-8</v>
      </c>
      <c r="AV33">
        <f t="shared" si="31"/>
        <v>9.9378734799507624E-10</v>
      </c>
      <c r="AW33">
        <f t="shared" si="32"/>
        <v>5.5220254622368731E-11</v>
      </c>
      <c r="AX33">
        <f t="shared" si="33"/>
        <v>2.4219409922091548E-12</v>
      </c>
      <c r="BA33" s="56"/>
      <c r="BB33" s="57"/>
      <c r="BC33" s="57"/>
      <c r="BD33" s="57">
        <f t="shared" si="11"/>
        <v>6</v>
      </c>
      <c r="BE33" s="57">
        <f t="shared" si="13"/>
        <v>4.8</v>
      </c>
      <c r="BF33" s="57">
        <f t="shared" si="13"/>
        <v>4</v>
      </c>
      <c r="BG33" s="57">
        <f t="shared" si="13"/>
        <v>3.4285714285714284</v>
      </c>
      <c r="BH33" s="57">
        <f t="shared" si="13"/>
        <v>3</v>
      </c>
      <c r="BI33" s="57">
        <f t="shared" si="16"/>
        <v>2.6666666666666665</v>
      </c>
      <c r="BJ33" s="57">
        <f t="shared" si="16"/>
        <v>2.4</v>
      </c>
      <c r="BK33" s="57">
        <f t="shared" si="16"/>
        <v>2.1818181818181817</v>
      </c>
      <c r="BL33" s="57">
        <f t="shared" si="16"/>
        <v>2</v>
      </c>
      <c r="BM33" s="57">
        <f t="shared" si="21"/>
        <v>1.8461538461538463</v>
      </c>
      <c r="BN33" s="57">
        <f t="shared" si="21"/>
        <v>1.7142857142857142</v>
      </c>
      <c r="BO33" s="57">
        <f t="shared" si="21"/>
        <v>1.6</v>
      </c>
      <c r="BP33" s="57">
        <f t="shared" si="21"/>
        <v>1.5</v>
      </c>
      <c r="BQ33" s="57">
        <f t="shared" si="59"/>
        <v>1.411764705882353</v>
      </c>
      <c r="BR33" s="57">
        <f t="shared" si="59"/>
        <v>1.3333333333333333</v>
      </c>
      <c r="BS33" s="57">
        <f t="shared" si="59"/>
        <v>1.263157894736842</v>
      </c>
      <c r="BT33" s="58">
        <f t="shared" si="59"/>
        <v>1.2</v>
      </c>
      <c r="BZ33">
        <f t="shared" si="49"/>
        <v>4.8225308641975306E-3</v>
      </c>
      <c r="CA33">
        <f t="shared" si="50"/>
        <v>4.4553755144032911E-2</v>
      </c>
      <c r="CB33">
        <f t="shared" si="51"/>
        <v>1.8384559327846366E-2</v>
      </c>
      <c r="CC33">
        <f t="shared" si="52"/>
        <v>4.377276030439634E-4</v>
      </c>
      <c r="CD33">
        <f t="shared" si="53"/>
        <v>1.470767723098613E-2</v>
      </c>
      <c r="CE33">
        <f t="shared" si="54"/>
        <v>1.911978028840455E-2</v>
      </c>
      <c r="CF33">
        <f t="shared" si="34"/>
        <v>1.1537750460687311E-2</v>
      </c>
      <c r="CG33">
        <f t="shared" si="35"/>
        <v>4.4577597499478169E-3</v>
      </c>
      <c r="CH33">
        <f t="shared" si="36"/>
        <v>1.244117041567173E-3</v>
      </c>
      <c r="CI33">
        <f t="shared" si="37"/>
        <v>2.6630915186382127E-4</v>
      </c>
      <c r="CJ33">
        <f t="shared" si="38"/>
        <v>4.5198206140731814E-5</v>
      </c>
      <c r="CK33">
        <f t="shared" si="55"/>
        <v>6.1959313792784653E-6</v>
      </c>
      <c r="CL33">
        <f t="shared" si="57"/>
        <v>6.9212191798679624E-7</v>
      </c>
      <c r="CM33">
        <f t="shared" si="60"/>
        <v>6.3084060694372878E-8</v>
      </c>
      <c r="CN33">
        <f t="shared" si="62"/>
        <v>4.6652794947546646E-9</v>
      </c>
      <c r="CO33">
        <f t="shared" si="64"/>
        <v>2.7629247897964962E-10</v>
      </c>
      <c r="CP33">
        <f t="shared" si="69"/>
        <v>1.2812067848786426E-11</v>
      </c>
      <c r="CV33">
        <f t="shared" si="7"/>
        <v>5.9</v>
      </c>
      <c r="CW33" s="57">
        <v>6</v>
      </c>
      <c r="CX33">
        <v>1.286008230452675E-4</v>
      </c>
      <c r="CY33">
        <f t="shared" si="8"/>
        <v>9.9229030160582158E-8</v>
      </c>
      <c r="CZ33">
        <f t="shared" si="9"/>
        <v>3.4380805317396457E-14</v>
      </c>
      <c r="DB33">
        <v>3.5</v>
      </c>
      <c r="DC33">
        <v>7.2692805974698974E-2</v>
      </c>
      <c r="DE33">
        <v>2.25</v>
      </c>
      <c r="DF33">
        <v>2.0983155011815779E-4</v>
      </c>
      <c r="DM33">
        <v>26</v>
      </c>
      <c r="DN33">
        <f t="shared" si="4"/>
        <v>5.0990195135927845</v>
      </c>
    </row>
    <row r="34" spans="2:118" x14ac:dyDescent="0.2">
      <c r="B34" s="40">
        <v>25</v>
      </c>
      <c r="G34">
        <f t="shared" ref="G34:J34" si="77">F33+F32+F31+F30+F29+F28</f>
        <v>126</v>
      </c>
      <c r="H34">
        <f t="shared" si="77"/>
        <v>2856</v>
      </c>
      <c r="I34">
        <f t="shared" si="77"/>
        <v>24017</v>
      </c>
      <c r="J34">
        <f t="shared" si="77"/>
        <v>113688</v>
      </c>
      <c r="K34">
        <f t="shared" ref="K34:V34" si="78">J33+J32+J31+J30+J29+J28</f>
        <v>359469</v>
      </c>
      <c r="L34">
        <f t="shared" si="78"/>
        <v>831204</v>
      </c>
      <c r="M34">
        <f t="shared" si="78"/>
        <v>1483548</v>
      </c>
      <c r="N34">
        <f t="shared" si="78"/>
        <v>2115048</v>
      </c>
      <c r="O34">
        <f t="shared" si="78"/>
        <v>2462902</v>
      </c>
      <c r="P34">
        <f t="shared" si="78"/>
        <v>2376192</v>
      </c>
      <c r="Q34">
        <f t="shared" si="78"/>
        <v>1915356</v>
      </c>
      <c r="R34">
        <f t="shared" si="78"/>
        <v>1294448</v>
      </c>
      <c r="S34">
        <f t="shared" si="78"/>
        <v>732870</v>
      </c>
      <c r="T34">
        <f t="shared" si="78"/>
        <v>345780</v>
      </c>
      <c r="U34">
        <f t="shared" si="78"/>
        <v>134577</v>
      </c>
      <c r="V34">
        <f t="shared" si="78"/>
        <v>42504</v>
      </c>
      <c r="AD34" s="40">
        <v>25</v>
      </c>
      <c r="AE34" t="str">
        <f t="shared" si="15"/>
        <v/>
      </c>
      <c r="AF34" t="str">
        <f t="shared" si="40"/>
        <v/>
      </c>
      <c r="AG34" t="str">
        <f t="shared" si="41"/>
        <v/>
      </c>
      <c r="AH34" t="str">
        <f t="shared" si="42"/>
        <v/>
      </c>
      <c r="AI34">
        <f t="shared" si="43"/>
        <v>1.6203703703703703E-2</v>
      </c>
      <c r="AJ34">
        <f t="shared" si="44"/>
        <v>6.1213991769547324E-2</v>
      </c>
      <c r="AK34">
        <f t="shared" si="45"/>
        <v>8.5794610196616369E-2</v>
      </c>
      <c r="AL34">
        <f t="shared" si="46"/>
        <v>6.7686899862825792E-2</v>
      </c>
      <c r="AM34">
        <f t="shared" si="47"/>
        <v>3.5669760230909925E-2</v>
      </c>
      <c r="AN34">
        <f t="shared" si="23"/>
        <v>1.3746594459686023E-2</v>
      </c>
      <c r="AO34">
        <f t="shared" si="24"/>
        <v>4.0891952552117731E-3</v>
      </c>
      <c r="AP34">
        <f t="shared" si="25"/>
        <v>9.7163963756089573E-4</v>
      </c>
      <c r="AQ34">
        <f t="shared" si="26"/>
        <v>1.8857359317834277E-4</v>
      </c>
      <c r="AR34">
        <f t="shared" si="27"/>
        <v>3.0322431527363026E-5</v>
      </c>
      <c r="AS34">
        <f t="shared" si="28"/>
        <v>4.0736222185555666E-6</v>
      </c>
      <c r="AT34">
        <f t="shared" si="29"/>
        <v>4.5884351991351445E-7</v>
      </c>
      <c r="AU34">
        <f t="shared" si="30"/>
        <v>4.3296788855045719E-8</v>
      </c>
      <c r="AV34">
        <f t="shared" si="31"/>
        <v>3.4046883372443746E-9</v>
      </c>
      <c r="AW34">
        <f t="shared" si="32"/>
        <v>2.2084983822147812E-10</v>
      </c>
      <c r="AX34">
        <f t="shared" si="33"/>
        <v>1.1625316762603944E-11</v>
      </c>
      <c r="BA34" s="56"/>
      <c r="BB34" s="57"/>
      <c r="BC34" s="57"/>
      <c r="BD34" s="57"/>
      <c r="BE34" s="57">
        <f t="shared" si="13"/>
        <v>5</v>
      </c>
      <c r="BF34" s="57">
        <f t="shared" si="13"/>
        <v>4.166666666666667</v>
      </c>
      <c r="BG34" s="57">
        <f t="shared" si="13"/>
        <v>3.5714285714285716</v>
      </c>
      <c r="BH34" s="57">
        <f t="shared" si="13"/>
        <v>3.125</v>
      </c>
      <c r="BI34" s="57">
        <f t="shared" si="16"/>
        <v>2.7777777777777777</v>
      </c>
      <c r="BJ34" s="57">
        <f t="shared" si="16"/>
        <v>2.5</v>
      </c>
      <c r="BK34" s="57">
        <f t="shared" si="16"/>
        <v>2.2727272727272729</v>
      </c>
      <c r="BL34" s="57">
        <f t="shared" si="16"/>
        <v>2.0833333333333335</v>
      </c>
      <c r="BM34" s="57">
        <f t="shared" si="21"/>
        <v>1.9230769230769231</v>
      </c>
      <c r="BN34" s="57">
        <f t="shared" si="21"/>
        <v>1.7857142857142858</v>
      </c>
      <c r="BO34" s="57">
        <f t="shared" si="21"/>
        <v>1.6666666666666667</v>
      </c>
      <c r="BP34" s="57">
        <f t="shared" si="21"/>
        <v>1.5625</v>
      </c>
      <c r="BQ34" s="57">
        <f t="shared" si="59"/>
        <v>1.4705882352941178</v>
      </c>
      <c r="BR34" s="57">
        <f t="shared" si="59"/>
        <v>1.3888888888888888</v>
      </c>
      <c r="BS34" s="57">
        <f t="shared" si="59"/>
        <v>1.3157894736842106</v>
      </c>
      <c r="BT34" s="58">
        <f t="shared" si="59"/>
        <v>1.25</v>
      </c>
      <c r="CA34">
        <f t="shared" si="50"/>
        <v>3.6458333333333329E-2</v>
      </c>
      <c r="CB34">
        <f t="shared" si="51"/>
        <v>2.7206218564243281E-2</v>
      </c>
      <c r="CC34">
        <f t="shared" si="52"/>
        <v>4.377276030439634E-4</v>
      </c>
      <c r="CD34">
        <f t="shared" si="53"/>
        <v>9.5184702932098776E-3</v>
      </c>
      <c r="CE34">
        <f t="shared" si="54"/>
        <v>1.8605523083406725E-2</v>
      </c>
      <c r="CF34">
        <f t="shared" si="34"/>
        <v>1.3746594459686023E-2</v>
      </c>
      <c r="CG34">
        <f t="shared" si="35"/>
        <v>6.1591391343995489E-3</v>
      </c>
      <c r="CH34">
        <f t="shared" si="36"/>
        <v>1.950026772604853E-3</v>
      </c>
      <c r="CI34">
        <f t="shared" si="37"/>
        <v>4.6892338777040563E-4</v>
      </c>
      <c r="CJ34">
        <f t="shared" si="38"/>
        <v>8.9110819182454596E-5</v>
      </c>
      <c r="CK34">
        <f t="shared" si="55"/>
        <v>1.3691896901256208E-5</v>
      </c>
      <c r="CL34">
        <f t="shared" si="57"/>
        <v>1.7224555571753414E-6</v>
      </c>
      <c r="CM34">
        <f t="shared" si="60"/>
        <v>1.7831834925508013E-7</v>
      </c>
      <c r="CN34">
        <f t="shared" si="62"/>
        <v>1.5173981354879251E-8</v>
      </c>
      <c r="CO34">
        <f t="shared" si="64"/>
        <v>1.0536250245898633E-9</v>
      </c>
      <c r="CP34">
        <f t="shared" si="69"/>
        <v>5.8853166110682467E-11</v>
      </c>
      <c r="CV34">
        <v>6.1</v>
      </c>
      <c r="CW34" s="66">
        <v>6.1</v>
      </c>
      <c r="CZ34" s="67"/>
      <c r="DA34" s="67"/>
      <c r="DB34">
        <v>3.6</v>
      </c>
      <c r="DC34">
        <v>7.1532719383478133E-2</v>
      </c>
      <c r="DE34">
        <v>2.2999999999999998</v>
      </c>
      <c r="DF34">
        <v>3.3175279153085816E-4</v>
      </c>
      <c r="DM34">
        <v>27</v>
      </c>
      <c r="DN34">
        <f t="shared" si="4"/>
        <v>5.196152422706632</v>
      </c>
    </row>
    <row r="35" spans="2:118" x14ac:dyDescent="0.2">
      <c r="B35" s="40">
        <v>26</v>
      </c>
      <c r="G35">
        <f t="shared" ref="G35:J35" si="79">F34+F33+F32+F31+F30+F29</f>
        <v>70</v>
      </c>
      <c r="H35">
        <f t="shared" si="79"/>
        <v>2247</v>
      </c>
      <c r="I35">
        <f t="shared" si="79"/>
        <v>22967</v>
      </c>
      <c r="J35">
        <f t="shared" si="79"/>
        <v>125588</v>
      </c>
      <c r="K35">
        <f t="shared" ref="K35:V35" si="80">J34+J33+J32+J31+J30+J29</f>
        <v>447669</v>
      </c>
      <c r="L35">
        <f t="shared" si="80"/>
        <v>1151370</v>
      </c>
      <c r="M35">
        <f t="shared" si="80"/>
        <v>2268332</v>
      </c>
      <c r="N35">
        <f t="shared" si="80"/>
        <v>3555564</v>
      </c>
      <c r="O35">
        <f t="shared" si="80"/>
        <v>4546270</v>
      </c>
      <c r="P35">
        <f t="shared" si="80"/>
        <v>4820543</v>
      </c>
      <c r="Q35">
        <f t="shared" si="80"/>
        <v>4282980</v>
      </c>
      <c r="R35">
        <f t="shared" si="80"/>
        <v>3206744</v>
      </c>
      <c r="S35">
        <f t="shared" si="80"/>
        <v>2026502</v>
      </c>
      <c r="T35">
        <f t="shared" si="80"/>
        <v>1078497</v>
      </c>
      <c r="U35">
        <f t="shared" si="80"/>
        <v>480339</v>
      </c>
      <c r="V35">
        <f t="shared" si="80"/>
        <v>177080</v>
      </c>
      <c r="AD35" s="40">
        <v>26</v>
      </c>
      <c r="AE35" t="str">
        <f t="shared" si="15"/>
        <v/>
      </c>
      <c r="AF35" t="str">
        <f t="shared" si="40"/>
        <v/>
      </c>
      <c r="AG35" t="str">
        <f t="shared" si="41"/>
        <v/>
      </c>
      <c r="AH35" t="str">
        <f t="shared" si="42"/>
        <v/>
      </c>
      <c r="AI35">
        <f t="shared" si="43"/>
        <v>9.0020576131687249E-3</v>
      </c>
      <c r="AJ35">
        <f t="shared" si="44"/>
        <v>4.8161008230452676E-2</v>
      </c>
      <c r="AK35">
        <f t="shared" si="45"/>
        <v>8.2043752857796068E-2</v>
      </c>
      <c r="AL35">
        <f t="shared" si="46"/>
        <v>7.4771852613930809E-2</v>
      </c>
      <c r="AM35">
        <f t="shared" si="47"/>
        <v>4.4421760688157293E-2</v>
      </c>
      <c r="AN35">
        <f t="shared" si="23"/>
        <v>1.9041554736320684E-2</v>
      </c>
      <c r="AO35">
        <f t="shared" si="24"/>
        <v>6.2523440102005678E-3</v>
      </c>
      <c r="AP35">
        <f t="shared" si="25"/>
        <v>1.6334035522052306E-3</v>
      </c>
      <c r="AQ35">
        <f t="shared" si="26"/>
        <v>3.4808793425759714E-4</v>
      </c>
      <c r="AR35">
        <f t="shared" si="27"/>
        <v>6.1514635619600242E-5</v>
      </c>
      <c r="AS35">
        <f t="shared" si="28"/>
        <v>9.109138191348825E-6</v>
      </c>
      <c r="AT35">
        <f t="shared" si="29"/>
        <v>1.1366958768691697E-6</v>
      </c>
      <c r="AU35">
        <f t="shared" si="30"/>
        <v>1.1972250086417489E-7</v>
      </c>
      <c r="AV35">
        <f t="shared" si="31"/>
        <v>1.0619313313821061E-8</v>
      </c>
      <c r="AW35">
        <f t="shared" si="32"/>
        <v>7.8826835522761376E-10</v>
      </c>
      <c r="AX35">
        <f t="shared" si="33"/>
        <v>4.8433349621727517E-11</v>
      </c>
      <c r="BA35" s="56"/>
      <c r="BB35" s="57"/>
      <c r="BC35" s="57"/>
      <c r="BD35" s="57"/>
      <c r="BE35" s="57">
        <f t="shared" si="13"/>
        <v>5.2</v>
      </c>
      <c r="BF35" s="57">
        <f t="shared" si="13"/>
        <v>4.333333333333333</v>
      </c>
      <c r="BG35" s="57">
        <f t="shared" si="13"/>
        <v>3.7142857142857144</v>
      </c>
      <c r="BH35" s="57">
        <f t="shared" si="13"/>
        <v>3.25</v>
      </c>
      <c r="BI35" s="57">
        <f t="shared" si="16"/>
        <v>2.8888888888888888</v>
      </c>
      <c r="BJ35" s="57">
        <f t="shared" si="16"/>
        <v>2.6</v>
      </c>
      <c r="BK35" s="57">
        <f t="shared" si="16"/>
        <v>2.3636363636363638</v>
      </c>
      <c r="BL35" s="57">
        <f t="shared" si="16"/>
        <v>2.1666666666666665</v>
      </c>
      <c r="BM35" s="57">
        <f t="shared" si="21"/>
        <v>2</v>
      </c>
      <c r="BN35" s="57">
        <f t="shared" si="21"/>
        <v>1.8571428571428572</v>
      </c>
      <c r="BO35" s="57">
        <f t="shared" si="21"/>
        <v>1.7333333333333334</v>
      </c>
      <c r="BP35" s="57">
        <f t="shared" si="21"/>
        <v>1.625</v>
      </c>
      <c r="BQ35" s="57">
        <f t="shared" si="59"/>
        <v>1.5294117647058822</v>
      </c>
      <c r="BR35" s="57">
        <f t="shared" si="59"/>
        <v>1.4444444444444444</v>
      </c>
      <c r="BS35" s="57">
        <f t="shared" si="59"/>
        <v>1.368421052631579</v>
      </c>
      <c r="BT35" s="58">
        <f t="shared" si="59"/>
        <v>1.3</v>
      </c>
      <c r="CA35">
        <f t="shared" si="50"/>
        <v>2.6015946502057619E-2</v>
      </c>
      <c r="CB35">
        <f t="shared" si="51"/>
        <v>3.3445144604481003E-2</v>
      </c>
      <c r="CC35">
        <f t="shared" si="52"/>
        <v>3.7673151822457422E-3</v>
      </c>
      <c r="CD35">
        <f t="shared" si="53"/>
        <v>4.6732407883706755E-3</v>
      </c>
      <c r="CE35">
        <f t="shared" si="54"/>
        <v>1.6589608158231583E-2</v>
      </c>
      <c r="CF35">
        <f t="shared" si="34"/>
        <v>1.5423659336419751E-2</v>
      </c>
      <c r="CG35">
        <f t="shared" si="35"/>
        <v>8.0737913354862675E-3</v>
      </c>
      <c r="CH35">
        <f t="shared" si="36"/>
        <v>2.9038285372537439E-3</v>
      </c>
      <c r="CI35">
        <f t="shared" si="37"/>
        <v>7.8319785207959353E-4</v>
      </c>
      <c r="CJ35">
        <f t="shared" si="38"/>
        <v>1.660267461365741E-4</v>
      </c>
      <c r="CK35">
        <f t="shared" si="55"/>
        <v>2.8430632421665388E-5</v>
      </c>
      <c r="CL35">
        <f t="shared" si="57"/>
        <v>3.9961964421181742E-6</v>
      </c>
      <c r="CM35">
        <f t="shared" si="60"/>
        <v>4.6490856953225014E-7</v>
      </c>
      <c r="CN35">
        <f t="shared" si="62"/>
        <v>4.486987631673157E-8</v>
      </c>
      <c r="CO35">
        <f t="shared" si="64"/>
        <v>3.5815988079282376E-9</v>
      </c>
      <c r="CP35">
        <f t="shared" si="69"/>
        <v>2.3441741216916121E-10</v>
      </c>
      <c r="DB35">
        <v>3.7</v>
      </c>
      <c r="DC35">
        <v>6.8158105450558018E-2</v>
      </c>
      <c r="DE35">
        <v>2.35</v>
      </c>
      <c r="DF35">
        <v>5.123864183598487E-4</v>
      </c>
      <c r="DM35">
        <v>28</v>
      </c>
      <c r="DN35">
        <f t="shared" si="4"/>
        <v>5.2915026221291814</v>
      </c>
    </row>
    <row r="36" spans="2:118" x14ac:dyDescent="0.2">
      <c r="B36" s="40">
        <v>27</v>
      </c>
      <c r="G36">
        <f t="shared" ref="G36:J36" si="81">F35+F34+F33+F32+F31+F30</f>
        <v>35</v>
      </c>
      <c r="H36">
        <f t="shared" si="81"/>
        <v>1666</v>
      </c>
      <c r="I36">
        <f t="shared" si="81"/>
        <v>20993</v>
      </c>
      <c r="J36">
        <f t="shared" si="81"/>
        <v>133288</v>
      </c>
      <c r="K36">
        <f t="shared" ref="K36:V36" si="82">J35+J34+J33+J32+J31+J30</f>
        <v>536569</v>
      </c>
      <c r="L36">
        <f t="shared" si="82"/>
        <v>1535040</v>
      </c>
      <c r="M36">
        <f t="shared" si="82"/>
        <v>3334474</v>
      </c>
      <c r="N36">
        <f t="shared" si="82"/>
        <v>5734664</v>
      </c>
      <c r="O36">
        <f t="shared" si="82"/>
        <v>8027188</v>
      </c>
      <c r="P36">
        <f t="shared" si="82"/>
        <v>9316594</v>
      </c>
      <c r="Q36">
        <f t="shared" si="82"/>
        <v>9076405</v>
      </c>
      <c r="R36">
        <f t="shared" si="82"/>
        <v>7478096</v>
      </c>
      <c r="S36">
        <f t="shared" si="82"/>
        <v>5229370</v>
      </c>
      <c r="T36">
        <f t="shared" si="82"/>
        <v>3104030</v>
      </c>
      <c r="U36">
        <f t="shared" si="82"/>
        <v>1558665</v>
      </c>
      <c r="V36">
        <f t="shared" si="82"/>
        <v>657400</v>
      </c>
      <c r="AD36" s="40">
        <v>27</v>
      </c>
      <c r="AE36" t="str">
        <f t="shared" si="15"/>
        <v/>
      </c>
      <c r="AF36" t="str">
        <f t="shared" si="40"/>
        <v/>
      </c>
      <c r="AG36" t="str">
        <f t="shared" si="41"/>
        <v/>
      </c>
      <c r="AH36" t="str">
        <f t="shared" si="42"/>
        <v/>
      </c>
      <c r="AI36">
        <f t="shared" si="43"/>
        <v>4.5010288065843625E-3</v>
      </c>
      <c r="AJ36">
        <f t="shared" si="44"/>
        <v>3.5708161865569271E-2</v>
      </c>
      <c r="AK36">
        <f t="shared" si="45"/>
        <v>7.4992141060813894E-2</v>
      </c>
      <c r="AL36">
        <f t="shared" si="46"/>
        <v>7.9356233805822282E-2</v>
      </c>
      <c r="AM36">
        <f t="shared" si="47"/>
        <v>5.3243221466493927E-2</v>
      </c>
      <c r="AN36">
        <f t="shared" si="23"/>
        <v>2.5386755067825027E-2</v>
      </c>
      <c r="AO36">
        <f t="shared" si="24"/>
        <v>9.1910172501510051E-3</v>
      </c>
      <c r="AP36">
        <f t="shared" si="25"/>
        <v>2.6344682723482005E-3</v>
      </c>
      <c r="AQ36">
        <f t="shared" si="26"/>
        <v>6.1460654312598512E-4</v>
      </c>
      <c r="AR36">
        <f t="shared" si="27"/>
        <v>1.1888844993722779E-4</v>
      </c>
      <c r="AS36">
        <f t="shared" si="28"/>
        <v>1.930390228897857E-5</v>
      </c>
      <c r="AT36">
        <f t="shared" si="29"/>
        <v>2.6507637934402716E-6</v>
      </c>
      <c r="AU36">
        <f t="shared" si="30"/>
        <v>3.0894282578753454E-7</v>
      </c>
      <c r="AV36">
        <f t="shared" si="31"/>
        <v>3.0563522295843186E-8</v>
      </c>
      <c r="AW36">
        <f t="shared" si="32"/>
        <v>2.5578732851191525E-9</v>
      </c>
      <c r="AX36">
        <f t="shared" si="33"/>
        <v>1.7980621211499701E-10</v>
      </c>
      <c r="BA36" s="56"/>
      <c r="BB36" s="57"/>
      <c r="BC36" s="57"/>
      <c r="BD36" s="57"/>
      <c r="BE36" s="57">
        <f t="shared" si="13"/>
        <v>5.4</v>
      </c>
      <c r="BF36" s="57">
        <f t="shared" si="13"/>
        <v>4.5</v>
      </c>
      <c r="BG36" s="57">
        <f t="shared" si="13"/>
        <v>3.8571428571428572</v>
      </c>
      <c r="BH36" s="57">
        <f t="shared" si="13"/>
        <v>3.375</v>
      </c>
      <c r="BI36" s="57">
        <f t="shared" si="16"/>
        <v>3</v>
      </c>
      <c r="BJ36" s="57">
        <f t="shared" si="16"/>
        <v>2.7</v>
      </c>
      <c r="BK36" s="57">
        <f t="shared" si="16"/>
        <v>2.4545454545454546</v>
      </c>
      <c r="BL36" s="57">
        <f t="shared" si="16"/>
        <v>2.25</v>
      </c>
      <c r="BM36" s="57">
        <f t="shared" si="21"/>
        <v>2.0769230769230771</v>
      </c>
      <c r="BN36" s="57">
        <f t="shared" si="21"/>
        <v>1.9285714285714286</v>
      </c>
      <c r="BO36" s="57">
        <f t="shared" si="21"/>
        <v>1.8</v>
      </c>
      <c r="BP36" s="57">
        <f t="shared" si="21"/>
        <v>1.6875</v>
      </c>
      <c r="BQ36" s="57">
        <f t="shared" si="59"/>
        <v>1.588235294117647</v>
      </c>
      <c r="BR36" s="57">
        <f t="shared" si="59"/>
        <v>1.5</v>
      </c>
      <c r="BS36" s="57">
        <f t="shared" si="59"/>
        <v>1.4210526315789473</v>
      </c>
      <c r="BT36" s="58">
        <f t="shared" si="59"/>
        <v>1.35</v>
      </c>
      <c r="CA36">
        <f t="shared" si="50"/>
        <v>1.6248713991769553E-2</v>
      </c>
      <c r="CB36">
        <f t="shared" si="51"/>
        <v>3.5708161865569271E-2</v>
      </c>
      <c r="CC36">
        <f t="shared" si="52"/>
        <v>9.5653241148997356E-3</v>
      </c>
      <c r="CD36">
        <f t="shared" si="53"/>
        <v>1.2399411532159732E-3</v>
      </c>
      <c r="CE36">
        <f t="shared" si="54"/>
        <v>1.3310805366623482E-2</v>
      </c>
      <c r="CF36">
        <f t="shared" si="34"/>
        <v>1.6247523243408009E-2</v>
      </c>
      <c r="CG36">
        <f t="shared" si="35"/>
        <v>1.00455539779543E-2</v>
      </c>
      <c r="CH36">
        <f t="shared" si="36"/>
        <v>4.1163566755440632E-3</v>
      </c>
      <c r="CI36">
        <f t="shared" si="37"/>
        <v>1.2446691679578008E-3</v>
      </c>
      <c r="CJ36">
        <f t="shared" si="38"/>
        <v>2.9358168249805228E-4</v>
      </c>
      <c r="CK36">
        <f t="shared" si="55"/>
        <v>5.5788277615148062E-5</v>
      </c>
      <c r="CL36">
        <f t="shared" si="57"/>
        <v>8.7081732432940174E-6</v>
      </c>
      <c r="CM36">
        <f t="shared" si="60"/>
        <v>1.1291379229691466E-6</v>
      </c>
      <c r="CN36">
        <f t="shared" si="62"/>
        <v>1.2225408918337274E-7</v>
      </c>
      <c r="CO36">
        <f t="shared" si="64"/>
        <v>1.10551850224575E-8</v>
      </c>
      <c r="CP36">
        <f t="shared" si="69"/>
        <v>8.3115421550157361E-10</v>
      </c>
      <c r="DB36">
        <v>3.8</v>
      </c>
      <c r="DC36">
        <v>6.2870438507637724E-2</v>
      </c>
      <c r="DE36">
        <v>2.4</v>
      </c>
      <c r="DF36">
        <v>7.7363757745582803E-4</v>
      </c>
      <c r="DM36">
        <v>29</v>
      </c>
      <c r="DN36">
        <f t="shared" si="4"/>
        <v>5.3851648071345037</v>
      </c>
    </row>
    <row r="37" spans="2:118" x14ac:dyDescent="0.2">
      <c r="B37" s="40">
        <v>28</v>
      </c>
      <c r="G37">
        <f t="shared" ref="G37:J37" si="83">F36+F35+F34+F33+F32+F31</f>
        <v>15</v>
      </c>
      <c r="H37">
        <f t="shared" si="83"/>
        <v>1161</v>
      </c>
      <c r="I37">
        <f t="shared" si="83"/>
        <v>18327</v>
      </c>
      <c r="J37">
        <f t="shared" si="83"/>
        <v>135954</v>
      </c>
      <c r="K37">
        <f t="shared" ref="K37:V37" si="84">J36+J35+J34+J33+J32+J31</f>
        <v>619569</v>
      </c>
      <c r="L37">
        <f t="shared" si="84"/>
        <v>1972630</v>
      </c>
      <c r="M37">
        <f t="shared" si="84"/>
        <v>4721574</v>
      </c>
      <c r="N37">
        <f t="shared" si="84"/>
        <v>8895393</v>
      </c>
      <c r="O37">
        <f t="shared" si="84"/>
        <v>13598260</v>
      </c>
      <c r="P37">
        <f t="shared" si="84"/>
        <v>17218995</v>
      </c>
      <c r="Q37">
        <f t="shared" si="84"/>
        <v>18315675</v>
      </c>
      <c r="R37">
        <f t="shared" si="84"/>
        <v>16515756</v>
      </c>
      <c r="S37">
        <f t="shared" si="84"/>
        <v>12691962</v>
      </c>
      <c r="T37">
        <f t="shared" si="84"/>
        <v>8328555</v>
      </c>
      <c r="U37">
        <f t="shared" si="84"/>
        <v>4661555</v>
      </c>
      <c r="V37">
        <f t="shared" si="84"/>
        <v>2215875</v>
      </c>
      <c r="AD37" s="40">
        <v>28</v>
      </c>
      <c r="AE37" t="str">
        <f t="shared" si="15"/>
        <v/>
      </c>
      <c r="AF37" t="str">
        <f t="shared" si="40"/>
        <v/>
      </c>
      <c r="AG37" t="str">
        <f t="shared" si="41"/>
        <v/>
      </c>
      <c r="AH37" t="str">
        <f t="shared" si="42"/>
        <v/>
      </c>
      <c r="AI37">
        <f t="shared" si="43"/>
        <v>1.9290123456790122E-3</v>
      </c>
      <c r="AJ37">
        <f t="shared" si="44"/>
        <v>2.4884259259259259E-2</v>
      </c>
      <c r="AK37">
        <f t="shared" si="45"/>
        <v>6.5468535665294925E-2</v>
      </c>
      <c r="AL37">
        <f t="shared" si="46"/>
        <v>8.094350137174211E-2</v>
      </c>
      <c r="AM37">
        <f t="shared" si="47"/>
        <v>6.1479230967078191E-2</v>
      </c>
      <c r="AN37">
        <f t="shared" si="23"/>
        <v>3.2623693616742028E-2</v>
      </c>
      <c r="AO37">
        <f t="shared" si="24"/>
        <v>1.3014366908203356E-2</v>
      </c>
      <c r="AP37">
        <f t="shared" si="25"/>
        <v>4.0864871295978765E-3</v>
      </c>
      <c r="AQ37">
        <f t="shared" si="26"/>
        <v>1.041159067300823E-3</v>
      </c>
      <c r="AR37">
        <f t="shared" si="27"/>
        <v>2.1973047500265395E-4</v>
      </c>
      <c r="AS37">
        <f t="shared" si="28"/>
        <v>3.8954189522909959E-5</v>
      </c>
      <c r="AT37">
        <f t="shared" si="29"/>
        <v>5.8543468853694746E-6</v>
      </c>
      <c r="AU37">
        <f t="shared" si="30"/>
        <v>7.4982083980823852E-7</v>
      </c>
      <c r="AV37">
        <f t="shared" si="31"/>
        <v>8.2006287450397139E-8</v>
      </c>
      <c r="AW37">
        <f t="shared" si="32"/>
        <v>7.6499228516798732E-9</v>
      </c>
      <c r="AX37">
        <f t="shared" si="33"/>
        <v>6.0606645918819441E-10</v>
      </c>
      <c r="BA37" s="56"/>
      <c r="BB37" s="57"/>
      <c r="BC37" s="57"/>
      <c r="BD37" s="57"/>
      <c r="BE37" s="57">
        <f t="shared" si="13"/>
        <v>5.6</v>
      </c>
      <c r="BF37" s="57">
        <f t="shared" si="13"/>
        <v>4.666666666666667</v>
      </c>
      <c r="BG37" s="57">
        <f t="shared" si="13"/>
        <v>4</v>
      </c>
      <c r="BH37" s="57">
        <f t="shared" si="13"/>
        <v>3.5</v>
      </c>
      <c r="BI37" s="57">
        <f t="shared" si="16"/>
        <v>3.1111111111111112</v>
      </c>
      <c r="BJ37" s="57">
        <f t="shared" si="16"/>
        <v>2.8</v>
      </c>
      <c r="BK37" s="57">
        <f t="shared" si="16"/>
        <v>2.5454545454545454</v>
      </c>
      <c r="BL37" s="57">
        <f t="shared" si="16"/>
        <v>2.3333333333333335</v>
      </c>
      <c r="BM37" s="57">
        <f t="shared" si="21"/>
        <v>2.1538461538461537</v>
      </c>
      <c r="BN37" s="57">
        <f t="shared" si="21"/>
        <v>2</v>
      </c>
      <c r="BO37" s="57">
        <f t="shared" si="21"/>
        <v>1.8666666666666667</v>
      </c>
      <c r="BP37" s="57">
        <f t="shared" si="21"/>
        <v>1.75</v>
      </c>
      <c r="BQ37" s="57">
        <f t="shared" si="59"/>
        <v>1.6470588235294117</v>
      </c>
      <c r="BR37" s="57">
        <f t="shared" si="59"/>
        <v>1.5555555555555556</v>
      </c>
      <c r="BS37" s="57">
        <f t="shared" si="59"/>
        <v>1.4736842105263157</v>
      </c>
      <c r="BT37" s="58">
        <f t="shared" si="59"/>
        <v>1.4</v>
      </c>
      <c r="CA37">
        <f t="shared" si="50"/>
        <v>8.5069444444444402E-3</v>
      </c>
      <c r="CB37">
        <f t="shared" si="51"/>
        <v>3.3870241769547345E-2</v>
      </c>
      <c r="CC37">
        <f t="shared" si="52"/>
        <v>1.6367133916323731E-2</v>
      </c>
      <c r="CD37">
        <f t="shared" si="53"/>
        <v>0</v>
      </c>
      <c r="CE37">
        <f t="shared" si="54"/>
        <v>9.2977849302062661E-3</v>
      </c>
      <c r="CF37">
        <f t="shared" si="34"/>
        <v>1.5985609872203602E-2</v>
      </c>
      <c r="CG37">
        <f t="shared" si="35"/>
        <v>1.18581318316481E-2</v>
      </c>
      <c r="CH37">
        <f t="shared" si="36"/>
        <v>5.5621630375082189E-3</v>
      </c>
      <c r="CI37">
        <f t="shared" si="37"/>
        <v>1.8867157654489767E-3</v>
      </c>
      <c r="CJ37">
        <f t="shared" si="38"/>
        <v>4.9439356875597134E-4</v>
      </c>
      <c r="CK37">
        <f t="shared" si="55"/>
        <v>1.0392112116056313E-4</v>
      </c>
      <c r="CL37">
        <f t="shared" si="57"/>
        <v>1.7928937336444016E-5</v>
      </c>
      <c r="CM37">
        <f t="shared" si="60"/>
        <v>2.5744281256045839E-6</v>
      </c>
      <c r="CN37">
        <f t="shared" si="62"/>
        <v>3.1005463619363113E-7</v>
      </c>
      <c r="CO37">
        <f t="shared" si="64"/>
        <v>3.1410244174245126E-8</v>
      </c>
      <c r="CP37">
        <f t="shared" si="69"/>
        <v>2.6727530850199374E-9</v>
      </c>
      <c r="DB37">
        <v>3.9</v>
      </c>
      <c r="DC37">
        <v>5.612410482184288E-2</v>
      </c>
      <c r="DE37">
        <v>2.4500000000000002</v>
      </c>
      <c r="DF37">
        <v>1.1426739056439904E-3</v>
      </c>
      <c r="DM37">
        <v>30</v>
      </c>
      <c r="DN37">
        <f t="shared" si="4"/>
        <v>5.4772255750516612</v>
      </c>
    </row>
    <row r="38" spans="2:118" x14ac:dyDescent="0.2">
      <c r="B38" s="40">
        <v>29</v>
      </c>
      <c r="G38">
        <f t="shared" ref="G38:J38" si="85">F37+F36+F35+F34+F33+F32</f>
        <v>5</v>
      </c>
      <c r="H38">
        <f t="shared" si="85"/>
        <v>756</v>
      </c>
      <c r="I38">
        <f t="shared" si="85"/>
        <v>15267</v>
      </c>
      <c r="J38">
        <f t="shared" si="85"/>
        <v>133288</v>
      </c>
      <c r="K38">
        <f t="shared" ref="K38:V38" si="86">J37+J36+J35+J34+J33+J32</f>
        <v>689715</v>
      </c>
      <c r="L38">
        <f t="shared" si="86"/>
        <v>2446300</v>
      </c>
      <c r="M38">
        <f t="shared" si="86"/>
        <v>6450279</v>
      </c>
      <c r="N38">
        <f t="shared" si="86"/>
        <v>13297284</v>
      </c>
      <c r="O38">
        <f t="shared" si="86"/>
        <v>22157317</v>
      </c>
      <c r="P38">
        <f t="shared" si="86"/>
        <v>30529240</v>
      </c>
      <c r="Q38">
        <f t="shared" si="86"/>
        <v>35332650</v>
      </c>
      <c r="R38">
        <f t="shared" si="86"/>
        <v>34715376</v>
      </c>
      <c r="S38">
        <f t="shared" si="86"/>
        <v>29153470</v>
      </c>
      <c r="T38">
        <f t="shared" si="86"/>
        <v>21000168</v>
      </c>
      <c r="U38">
        <f t="shared" si="86"/>
        <v>12984125</v>
      </c>
      <c r="V38">
        <f t="shared" si="86"/>
        <v>6876100</v>
      </c>
      <c r="AD38" s="40">
        <v>29</v>
      </c>
      <c r="AE38" t="str">
        <f t="shared" si="15"/>
        <v/>
      </c>
      <c r="AF38" t="str">
        <f t="shared" si="40"/>
        <v/>
      </c>
      <c r="AG38" t="str">
        <f t="shared" si="41"/>
        <v/>
      </c>
      <c r="AH38" t="str">
        <f t="shared" si="42"/>
        <v/>
      </c>
      <c r="AI38">
        <f t="shared" si="43"/>
        <v>6.4300411522633745E-4</v>
      </c>
      <c r="AJ38">
        <f t="shared" si="44"/>
        <v>1.6203703703703703E-2</v>
      </c>
      <c r="AK38">
        <f t="shared" si="45"/>
        <v>5.4537465706447186E-2</v>
      </c>
      <c r="AL38">
        <f t="shared" si="46"/>
        <v>7.9356233805822282E-2</v>
      </c>
      <c r="AM38">
        <f t="shared" si="47"/>
        <v>6.8439750514403291E-2</v>
      </c>
      <c r="AN38">
        <f t="shared" si="23"/>
        <v>4.0457329400159191E-2</v>
      </c>
      <c r="AO38">
        <f t="shared" si="24"/>
        <v>1.7779303589497704E-2</v>
      </c>
      <c r="AP38">
        <f t="shared" si="25"/>
        <v>6.108687938195397E-3</v>
      </c>
      <c r="AQ38">
        <f t="shared" si="26"/>
        <v>1.6964884846744121E-3</v>
      </c>
      <c r="AR38">
        <f t="shared" si="27"/>
        <v>3.8958164554145136E-4</v>
      </c>
      <c r="AS38">
        <f t="shared" si="28"/>
        <v>7.5146274677108249E-5</v>
      </c>
      <c r="AT38">
        <f t="shared" si="29"/>
        <v>1.2305573741827514E-5</v>
      </c>
      <c r="AU38">
        <f t="shared" si="30"/>
        <v>1.7223404355232303E-6</v>
      </c>
      <c r="AV38">
        <f t="shared" si="31"/>
        <v>2.0677606301628933E-7</v>
      </c>
      <c r="AW38">
        <f t="shared" si="32"/>
        <v>2.1307815642327066E-8</v>
      </c>
      <c r="AX38">
        <f t="shared" si="33"/>
        <v>1.8806898313415438E-9</v>
      </c>
      <c r="BA38" s="56"/>
      <c r="BB38" s="57"/>
      <c r="BC38" s="57"/>
      <c r="BD38" s="57"/>
      <c r="BE38" s="57">
        <f t="shared" si="13"/>
        <v>5.8</v>
      </c>
      <c r="BF38" s="57">
        <f t="shared" si="13"/>
        <v>4.833333333333333</v>
      </c>
      <c r="BG38" s="57">
        <f t="shared" si="13"/>
        <v>4.1428571428571432</v>
      </c>
      <c r="BH38" s="57">
        <f t="shared" si="13"/>
        <v>3.625</v>
      </c>
      <c r="BI38" s="57">
        <f t="shared" si="16"/>
        <v>3.2222222222222223</v>
      </c>
      <c r="BJ38" s="57">
        <f t="shared" si="16"/>
        <v>2.9</v>
      </c>
      <c r="BK38" s="57">
        <f t="shared" si="16"/>
        <v>2.6363636363636362</v>
      </c>
      <c r="BL38" s="57">
        <f t="shared" si="16"/>
        <v>2.4166666666666665</v>
      </c>
      <c r="BM38" s="57">
        <f t="shared" si="21"/>
        <v>2.2307692307692308</v>
      </c>
      <c r="BN38" s="57">
        <f t="shared" si="21"/>
        <v>2.0714285714285716</v>
      </c>
      <c r="BO38" s="57">
        <f t="shared" si="21"/>
        <v>1.9333333333333333</v>
      </c>
      <c r="BP38" s="57">
        <f t="shared" si="21"/>
        <v>1.8125</v>
      </c>
      <c r="BQ38" s="57">
        <f t="shared" si="59"/>
        <v>1.7058823529411764</v>
      </c>
      <c r="BR38" s="57">
        <f t="shared" si="59"/>
        <v>1.6111111111111112</v>
      </c>
      <c r="BS38" s="57">
        <f t="shared" si="59"/>
        <v>1.5263157894736843</v>
      </c>
      <c r="BT38" s="58">
        <f t="shared" si="59"/>
        <v>1.45</v>
      </c>
      <c r="CA38">
        <f t="shared" si="50"/>
        <v>3.4014917695473247E-3</v>
      </c>
      <c r="CB38">
        <f t="shared" si="51"/>
        <v>2.8806584362139905E-2</v>
      </c>
      <c r="CC38">
        <f t="shared" si="52"/>
        <v>2.2538442460317488E-2</v>
      </c>
      <c r="CD38">
        <f t="shared" si="53"/>
        <v>1.2399411532159732E-3</v>
      </c>
      <c r="CE38">
        <f t="shared" si="54"/>
        <v>5.2808449470990153E-3</v>
      </c>
      <c r="CF38">
        <f t="shared" si="34"/>
        <v>1.4564638584057312E-2</v>
      </c>
      <c r="CG38">
        <f t="shared" si="35"/>
        <v>1.3261009495472466E-2</v>
      </c>
      <c r="CH38">
        <f t="shared" si="36"/>
        <v>7.169224038576544E-3</v>
      </c>
      <c r="CI38">
        <f t="shared" si="37"/>
        <v>2.7329526032698736E-3</v>
      </c>
      <c r="CJ38">
        <f t="shared" si="38"/>
        <v>7.9506458273765571E-4</v>
      </c>
      <c r="CK38">
        <f t="shared" si="55"/>
        <v>1.8444235640192457E-4</v>
      </c>
      <c r="CL38">
        <f t="shared" si="57"/>
        <v>3.5042043975751007E-5</v>
      </c>
      <c r="CM38">
        <f t="shared" si="60"/>
        <v>5.543969516074343E-6</v>
      </c>
      <c r="CN38">
        <f t="shared" si="62"/>
        <v>7.3775657051490885E-7</v>
      </c>
      <c r="CO38">
        <f t="shared" si="64"/>
        <v>8.3003090711973505E-8</v>
      </c>
      <c r="CP38">
        <f t="shared" si="69"/>
        <v>7.9035990162128363E-9</v>
      </c>
      <c r="DB38">
        <v>4</v>
      </c>
      <c r="DC38">
        <v>4.8464367913724195E-2</v>
      </c>
      <c r="DE38">
        <v>2.5</v>
      </c>
      <c r="DF38">
        <v>1.6520118195359069E-3</v>
      </c>
      <c r="DM38">
        <v>31</v>
      </c>
      <c r="DN38">
        <f t="shared" si="4"/>
        <v>5.5677643628300215</v>
      </c>
    </row>
    <row r="39" spans="2:118" x14ac:dyDescent="0.2">
      <c r="B39" s="40">
        <v>30</v>
      </c>
      <c r="G39">
        <f t="shared" ref="G39:J39" si="87">F38+F37+F36+F35+F34+F33</f>
        <v>1</v>
      </c>
      <c r="H39">
        <f t="shared" si="87"/>
        <v>456</v>
      </c>
      <c r="I39">
        <f t="shared" si="87"/>
        <v>12117</v>
      </c>
      <c r="J39">
        <f t="shared" si="87"/>
        <v>125588</v>
      </c>
      <c r="K39">
        <f t="shared" ref="K39:V39" si="88">J38+J37+J36+J35+J34+J33</f>
        <v>740619</v>
      </c>
      <c r="L39">
        <f t="shared" si="88"/>
        <v>2930455</v>
      </c>
      <c r="M39">
        <f t="shared" si="88"/>
        <v>8513109</v>
      </c>
      <c r="N39">
        <f t="shared" si="88"/>
        <v>19188950</v>
      </c>
      <c r="O39">
        <f t="shared" si="88"/>
        <v>34801585</v>
      </c>
      <c r="P39">
        <f t="shared" si="88"/>
        <v>52063571</v>
      </c>
      <c r="Q39">
        <f t="shared" si="88"/>
        <v>65372310</v>
      </c>
      <c r="R39">
        <f t="shared" si="88"/>
        <v>69730056</v>
      </c>
      <c r="S39">
        <f t="shared" si="88"/>
        <v>63698558</v>
      </c>
      <c r="T39">
        <f t="shared" si="88"/>
        <v>50079042</v>
      </c>
      <c r="U39">
        <f t="shared" si="88"/>
        <v>33957959</v>
      </c>
      <c r="V39">
        <f t="shared" si="88"/>
        <v>19852910</v>
      </c>
      <c r="AD39" s="40">
        <v>30</v>
      </c>
      <c r="AE39" t="str">
        <f t="shared" si="15"/>
        <v/>
      </c>
      <c r="AF39" t="str">
        <f t="shared" si="40"/>
        <v/>
      </c>
      <c r="AG39" t="str">
        <f t="shared" si="41"/>
        <v/>
      </c>
      <c r="AH39" t="str">
        <f t="shared" si="42"/>
        <v/>
      </c>
      <c r="AI39">
        <f t="shared" si="43"/>
        <v>1.286008230452675E-4</v>
      </c>
      <c r="AJ39">
        <f t="shared" si="44"/>
        <v>9.7736625514403298E-3</v>
      </c>
      <c r="AK39">
        <f t="shared" si="45"/>
        <v>4.3284893689986281E-2</v>
      </c>
      <c r="AL39">
        <f t="shared" si="46"/>
        <v>7.4771852613930809E-2</v>
      </c>
      <c r="AM39">
        <f t="shared" si="47"/>
        <v>7.3490905064014636E-2</v>
      </c>
      <c r="AN39">
        <f t="shared" si="23"/>
        <v>4.8464367913724195E-2</v>
      </c>
      <c r="AO39">
        <f t="shared" si="24"/>
        <v>2.3465209706663111E-2</v>
      </c>
      <c r="AP39">
        <f t="shared" si="25"/>
        <v>8.8152819336365651E-3</v>
      </c>
      <c r="AQ39">
        <f t="shared" si="26"/>
        <v>2.6646045728784648E-3</v>
      </c>
      <c r="AR39">
        <f t="shared" si="27"/>
        <v>6.6437984250325866E-4</v>
      </c>
      <c r="AS39">
        <f t="shared" si="28"/>
        <v>1.3903529917900497E-4</v>
      </c>
      <c r="AT39">
        <f t="shared" si="29"/>
        <v>2.4717241896782624E-5</v>
      </c>
      <c r="AU39">
        <f t="shared" si="30"/>
        <v>3.7632090494861071E-6</v>
      </c>
      <c r="AV39">
        <f t="shared" si="31"/>
        <v>4.9309830018442709E-7</v>
      </c>
      <c r="AW39">
        <f t="shared" si="32"/>
        <v>5.5727276960265028E-8</v>
      </c>
      <c r="AX39">
        <f t="shared" si="33"/>
        <v>5.4299917045329253E-9</v>
      </c>
      <c r="BA39" s="56"/>
      <c r="BB39" s="57"/>
      <c r="BC39" s="57"/>
      <c r="BD39" s="57"/>
      <c r="BE39" s="57">
        <f t="shared" si="13"/>
        <v>6</v>
      </c>
      <c r="BF39" s="57">
        <f t="shared" si="13"/>
        <v>5</v>
      </c>
      <c r="BG39" s="57">
        <f t="shared" si="13"/>
        <v>4.2857142857142856</v>
      </c>
      <c r="BH39" s="57">
        <f t="shared" si="13"/>
        <v>3.75</v>
      </c>
      <c r="BI39" s="57">
        <f t="shared" si="16"/>
        <v>3.3333333333333335</v>
      </c>
      <c r="BJ39" s="57">
        <f t="shared" si="16"/>
        <v>3</v>
      </c>
      <c r="BK39" s="57">
        <f t="shared" si="16"/>
        <v>2.7272727272727271</v>
      </c>
      <c r="BL39" s="57">
        <f t="shared" si="16"/>
        <v>2.5</v>
      </c>
      <c r="BM39" s="57">
        <f t="shared" si="21"/>
        <v>2.3076923076923075</v>
      </c>
      <c r="BN39" s="57">
        <f t="shared" si="21"/>
        <v>2.1428571428571428</v>
      </c>
      <c r="BO39" s="57">
        <f t="shared" si="21"/>
        <v>2</v>
      </c>
      <c r="BP39" s="57">
        <f t="shared" si="21"/>
        <v>1.875</v>
      </c>
      <c r="BQ39" s="57">
        <f t="shared" si="59"/>
        <v>1.7647058823529411</v>
      </c>
      <c r="BR39" s="57">
        <f t="shared" si="59"/>
        <v>1.6666666666666667</v>
      </c>
      <c r="BS39" s="57">
        <f t="shared" si="59"/>
        <v>1.5789473684210527</v>
      </c>
      <c r="BT39" s="58">
        <f t="shared" si="59"/>
        <v>1.5</v>
      </c>
      <c r="CA39">
        <f t="shared" si="50"/>
        <v>8.0375514403292184E-4</v>
      </c>
      <c r="CB39">
        <f t="shared" si="51"/>
        <v>2.1990740740740741E-2</v>
      </c>
      <c r="CC39">
        <f t="shared" si="52"/>
        <v>2.6721796614736424E-2</v>
      </c>
      <c r="CD39">
        <f t="shared" si="53"/>
        <v>4.6732407883706755E-3</v>
      </c>
      <c r="CE39">
        <f t="shared" si="54"/>
        <v>2.0414140295559585E-3</v>
      </c>
      <c r="CF39">
        <f t="shared" si="34"/>
        <v>1.2116091978431049E-2</v>
      </c>
      <c r="CG39">
        <f t="shared" si="35"/>
        <v>1.4011251250466202E-2</v>
      </c>
      <c r="CH39">
        <f t="shared" si="36"/>
        <v>8.8152819336365651E-3</v>
      </c>
      <c r="CI39">
        <f t="shared" si="37"/>
        <v>3.7879955540476413E-3</v>
      </c>
      <c r="CJ39">
        <f t="shared" si="38"/>
        <v>1.2236791997126348E-3</v>
      </c>
      <c r="CK39">
        <f t="shared" si="55"/>
        <v>3.1282942315276119E-4</v>
      </c>
      <c r="CL39">
        <f t="shared" si="57"/>
        <v>6.5268966883691613E-5</v>
      </c>
      <c r="CM39">
        <f t="shared" si="60"/>
        <v>1.133194697340929E-5</v>
      </c>
      <c r="CN39">
        <f t="shared" si="62"/>
        <v>1.6573581756198797E-6</v>
      </c>
      <c r="CO39">
        <f t="shared" si="64"/>
        <v>2.0565835105349884E-7</v>
      </c>
      <c r="CP39">
        <f t="shared" si="69"/>
        <v>2.1719966818131701E-8</v>
      </c>
      <c r="DB39">
        <v>4.0999999999999996</v>
      </c>
      <c r="DC39">
        <v>4.0457329400159191E-2</v>
      </c>
      <c r="DE39">
        <v>2.5499999999999998</v>
      </c>
      <c r="DF39">
        <v>2.3390930319892519E-3</v>
      </c>
      <c r="DM39">
        <v>32</v>
      </c>
      <c r="DN39">
        <f t="shared" si="4"/>
        <v>5.6568542494923806</v>
      </c>
    </row>
    <row r="40" spans="2:118" x14ac:dyDescent="0.2">
      <c r="B40" s="40">
        <v>31</v>
      </c>
      <c r="H40">
        <f t="shared" ref="H40:J40" si="89">G39+G38+G37+G36+G35+G34</f>
        <v>252</v>
      </c>
      <c r="I40">
        <f t="shared" si="89"/>
        <v>9142</v>
      </c>
      <c r="J40">
        <f t="shared" si="89"/>
        <v>113688</v>
      </c>
      <c r="K40">
        <f t="shared" ref="K40:V40" si="90">J39+J38+J37+J36+J35+J34</f>
        <v>767394</v>
      </c>
      <c r="L40">
        <f t="shared" si="90"/>
        <v>3393610</v>
      </c>
      <c r="M40">
        <f t="shared" si="90"/>
        <v>10866999</v>
      </c>
      <c r="N40">
        <f t="shared" si="90"/>
        <v>26771316</v>
      </c>
      <c r="O40">
        <f t="shared" si="90"/>
        <v>52786903</v>
      </c>
      <c r="P40">
        <f t="shared" si="90"/>
        <v>85593522</v>
      </c>
      <c r="Q40">
        <f t="shared" si="90"/>
        <v>116325135</v>
      </c>
      <c r="R40">
        <f t="shared" si="90"/>
        <v>134295376</v>
      </c>
      <c r="S40">
        <f t="shared" si="90"/>
        <v>132940476</v>
      </c>
      <c r="T40">
        <f t="shared" si="90"/>
        <v>113532732</v>
      </c>
      <c r="U40">
        <f t="shared" si="90"/>
        <v>83936072</v>
      </c>
      <c r="V40">
        <f t="shared" si="90"/>
        <v>53777220</v>
      </c>
      <c r="AD40" s="40">
        <v>31</v>
      </c>
      <c r="AE40" t="str">
        <f t="shared" si="15"/>
        <v/>
      </c>
      <c r="AF40" t="str">
        <f t="shared" si="40"/>
        <v/>
      </c>
      <c r="AG40" t="str">
        <f t="shared" si="41"/>
        <v/>
      </c>
      <c r="AH40" t="str">
        <f t="shared" si="42"/>
        <v/>
      </c>
      <c r="AI40" t="str">
        <f t="shared" si="43"/>
        <v/>
      </c>
      <c r="AJ40">
        <f t="shared" si="44"/>
        <v>5.4012345679012343E-3</v>
      </c>
      <c r="AK40">
        <f t="shared" si="45"/>
        <v>3.2657464563328763E-2</v>
      </c>
      <c r="AL40">
        <f t="shared" si="46"/>
        <v>6.7686899862825792E-2</v>
      </c>
      <c r="AM40">
        <f t="shared" si="47"/>
        <v>7.6147762345679007E-2</v>
      </c>
      <c r="AN40">
        <f t="shared" si="23"/>
        <v>5.612410482184288E-2</v>
      </c>
      <c r="AO40">
        <f t="shared" si="24"/>
        <v>2.9953382532409523E-2</v>
      </c>
      <c r="AP40">
        <f t="shared" si="25"/>
        <v>1.2298572786654586E-2</v>
      </c>
      <c r="AQ40">
        <f t="shared" si="26"/>
        <v>4.0416614105906945E-3</v>
      </c>
      <c r="AR40">
        <f t="shared" si="27"/>
        <v>1.0922533659026041E-3</v>
      </c>
      <c r="AS40">
        <f t="shared" si="28"/>
        <v>2.4740291335525918E-4</v>
      </c>
      <c r="AT40">
        <f t="shared" si="29"/>
        <v>4.7603737679651025E-5</v>
      </c>
      <c r="AU40">
        <f t="shared" si="30"/>
        <v>7.853910952367095E-6</v>
      </c>
      <c r="AV40">
        <f t="shared" si="31"/>
        <v>1.1178887400540553E-6</v>
      </c>
      <c r="AW40">
        <f t="shared" si="32"/>
        <v>1.3774469576633702E-7</v>
      </c>
      <c r="AX40">
        <f t="shared" si="33"/>
        <v>1.4708667822140035E-8</v>
      </c>
      <c r="BA40" s="56"/>
      <c r="BB40" s="57"/>
      <c r="BC40" s="57"/>
      <c r="BD40" s="57"/>
      <c r="BE40" s="57"/>
      <c r="BF40" s="57">
        <f t="shared" si="13"/>
        <v>5.166666666666667</v>
      </c>
      <c r="BG40" s="57">
        <f t="shared" si="13"/>
        <v>4.4285714285714288</v>
      </c>
      <c r="BH40" s="57">
        <f t="shared" si="13"/>
        <v>3.875</v>
      </c>
      <c r="BI40" s="57">
        <f t="shared" si="16"/>
        <v>3.4444444444444446</v>
      </c>
      <c r="BJ40" s="57">
        <f t="shared" si="16"/>
        <v>3.1</v>
      </c>
      <c r="BK40" s="57">
        <f t="shared" si="16"/>
        <v>2.8181818181818183</v>
      </c>
      <c r="BL40" s="57">
        <f t="shared" si="16"/>
        <v>2.5833333333333335</v>
      </c>
      <c r="BM40" s="57">
        <f t="shared" si="21"/>
        <v>2.3846153846153846</v>
      </c>
      <c r="BN40" s="57">
        <f t="shared" si="21"/>
        <v>2.2142857142857144</v>
      </c>
      <c r="BO40" s="57">
        <f t="shared" si="21"/>
        <v>2.0666666666666669</v>
      </c>
      <c r="BP40" s="57">
        <f t="shared" si="21"/>
        <v>1.9375</v>
      </c>
      <c r="BQ40" s="57">
        <f t="shared" si="59"/>
        <v>1.8235294117647058</v>
      </c>
      <c r="BR40" s="57">
        <f t="shared" si="59"/>
        <v>1.7222222222222223</v>
      </c>
      <c r="BS40" s="57">
        <f t="shared" si="59"/>
        <v>1.631578947368421</v>
      </c>
      <c r="BT40" s="58">
        <f t="shared" si="59"/>
        <v>1.55</v>
      </c>
      <c r="CB40">
        <f t="shared" si="51"/>
        <v>1.5003429355281211E-2</v>
      </c>
      <c r="CC40">
        <f t="shared" si="52"/>
        <v>2.8158732200013081E-2</v>
      </c>
      <c r="CD40">
        <f t="shared" si="53"/>
        <v>9.5184702932098776E-3</v>
      </c>
      <c r="CE40">
        <f t="shared" si="54"/>
        <v>2.350239578570323E-4</v>
      </c>
      <c r="CF40">
        <f t="shared" si="34"/>
        <v>8.9798567714948554E-3</v>
      </c>
      <c r="CG40">
        <f t="shared" si="35"/>
        <v>1.3924609648330867E-2</v>
      </c>
      <c r="CH40">
        <f t="shared" si="36"/>
        <v>1.0334217411008364E-2</v>
      </c>
      <c r="CI40">
        <f t="shared" si="37"/>
        <v>5.028161606962683E-3</v>
      </c>
      <c r="CJ40">
        <f t="shared" si="38"/>
        <v>1.8055616864920594E-3</v>
      </c>
      <c r="CK40">
        <f t="shared" si="55"/>
        <v>5.0827554088208227E-4</v>
      </c>
      <c r="CL40">
        <f t="shared" si="57"/>
        <v>1.1622006269446051E-4</v>
      </c>
      <c r="CM40">
        <f t="shared" si="60"/>
        <v>2.2073837962145927E-5</v>
      </c>
      <c r="CN40">
        <f t="shared" si="62"/>
        <v>3.5330804623930633E-6</v>
      </c>
      <c r="CO40">
        <f t="shared" si="64"/>
        <v>4.8086635135602832E-7</v>
      </c>
      <c r="CP40">
        <f t="shared" si="69"/>
        <v>5.5929709393687476E-8</v>
      </c>
      <c r="DB40">
        <v>4.2</v>
      </c>
      <c r="DC40">
        <v>3.2623693616742028E-2</v>
      </c>
      <c r="DE40">
        <v>2.6</v>
      </c>
      <c r="DF40">
        <v>3.2451983902004066E-3</v>
      </c>
      <c r="DM40">
        <v>33</v>
      </c>
      <c r="DN40">
        <f t="shared" si="4"/>
        <v>5.7445626465380286</v>
      </c>
    </row>
    <row r="41" spans="2:118" x14ac:dyDescent="0.2">
      <c r="B41" s="40">
        <v>32</v>
      </c>
      <c r="H41">
        <f t="shared" ref="H41:J41" si="91">G40+G39+G38+G37+G36+G35</f>
        <v>126</v>
      </c>
      <c r="I41">
        <f t="shared" si="91"/>
        <v>6538</v>
      </c>
      <c r="J41">
        <f t="shared" si="91"/>
        <v>98813</v>
      </c>
      <c r="K41">
        <f t="shared" ref="K41:V41" si="92">J40+J39+J38+J37+J36+J35</f>
        <v>767394</v>
      </c>
      <c r="L41">
        <f t="shared" si="92"/>
        <v>3801535</v>
      </c>
      <c r="M41">
        <f t="shared" si="92"/>
        <v>13429405</v>
      </c>
      <c r="N41">
        <f t="shared" si="92"/>
        <v>36154767</v>
      </c>
      <c r="O41">
        <f t="shared" si="92"/>
        <v>77443171</v>
      </c>
      <c r="P41">
        <f t="shared" si="92"/>
        <v>135917523</v>
      </c>
      <c r="Q41">
        <f t="shared" si="92"/>
        <v>199542465</v>
      </c>
      <c r="R41">
        <f t="shared" si="92"/>
        <v>248705155</v>
      </c>
      <c r="S41">
        <f t="shared" si="92"/>
        <v>265941404</v>
      </c>
      <c r="T41">
        <f t="shared" si="92"/>
        <v>245740338</v>
      </c>
      <c r="U41">
        <f t="shared" si="92"/>
        <v>197123024</v>
      </c>
      <c r="V41">
        <f t="shared" si="92"/>
        <v>137578715</v>
      </c>
      <c r="AD41" s="40">
        <v>32</v>
      </c>
      <c r="AE41" t="str">
        <f t="shared" si="15"/>
        <v/>
      </c>
      <c r="AF41" t="str">
        <f t="shared" si="40"/>
        <v/>
      </c>
      <c r="AG41" t="str">
        <f t="shared" si="41"/>
        <v/>
      </c>
      <c r="AH41" t="str">
        <f t="shared" si="42"/>
        <v/>
      </c>
      <c r="AI41" t="str">
        <f t="shared" si="43"/>
        <v/>
      </c>
      <c r="AJ41">
        <f t="shared" si="44"/>
        <v>2.7006172839506171E-3</v>
      </c>
      <c r="AK41">
        <f t="shared" si="45"/>
        <v>2.3355338363054413E-2</v>
      </c>
      <c r="AL41">
        <f t="shared" si="46"/>
        <v>5.8830708923944521E-2</v>
      </c>
      <c r="AM41">
        <f t="shared" si="47"/>
        <v>7.6147762345679007E-2</v>
      </c>
      <c r="AN41">
        <f t="shared" si="23"/>
        <v>6.2870438507637724E-2</v>
      </c>
      <c r="AO41">
        <f t="shared" si="24"/>
        <v>3.7016300926102336E-2</v>
      </c>
      <c r="AP41">
        <f t="shared" si="25"/>
        <v>1.6609270666187545E-2</v>
      </c>
      <c r="AQ41">
        <f t="shared" si="26"/>
        <v>5.9294836021063094E-3</v>
      </c>
      <c r="AR41">
        <f t="shared" si="27"/>
        <v>1.7344346688046627E-3</v>
      </c>
      <c r="AS41">
        <f t="shared" si="28"/>
        <v>4.2439140241779937E-4</v>
      </c>
      <c r="AT41">
        <f t="shared" si="29"/>
        <v>8.8158619535768287E-5</v>
      </c>
      <c r="AU41">
        <f t="shared" si="30"/>
        <v>1.5711393312323346E-5</v>
      </c>
      <c r="AV41">
        <f t="shared" si="31"/>
        <v>2.4196577673060632E-6</v>
      </c>
      <c r="AW41">
        <f t="shared" si="32"/>
        <v>3.2349203771913883E-7</v>
      </c>
      <c r="AX41">
        <f t="shared" si="33"/>
        <v>3.7629308810159291E-8</v>
      </c>
      <c r="BA41" s="56"/>
      <c r="BB41" s="57"/>
      <c r="BC41" s="57"/>
      <c r="BD41" s="57"/>
      <c r="BE41" s="57"/>
      <c r="BF41" s="57">
        <f t="shared" si="13"/>
        <v>5.333333333333333</v>
      </c>
      <c r="BG41" s="57">
        <f t="shared" si="13"/>
        <v>4.5714285714285712</v>
      </c>
      <c r="BH41" s="57">
        <f t="shared" si="13"/>
        <v>4</v>
      </c>
      <c r="BI41" s="57">
        <f t="shared" si="16"/>
        <v>3.5555555555555554</v>
      </c>
      <c r="BJ41" s="57">
        <f t="shared" si="16"/>
        <v>3.2</v>
      </c>
      <c r="BK41" s="57">
        <f t="shared" si="16"/>
        <v>2.9090909090909092</v>
      </c>
      <c r="BL41" s="57">
        <f t="shared" si="16"/>
        <v>2.6666666666666665</v>
      </c>
      <c r="BM41" s="57">
        <f t="shared" si="21"/>
        <v>2.4615384615384617</v>
      </c>
      <c r="BN41" s="57">
        <f t="shared" si="21"/>
        <v>2.2857142857142856</v>
      </c>
      <c r="BO41" s="57">
        <f t="shared" si="21"/>
        <v>2.1333333333333333</v>
      </c>
      <c r="BP41" s="57">
        <f t="shared" si="21"/>
        <v>2</v>
      </c>
      <c r="BQ41" s="57">
        <f t="shared" si="59"/>
        <v>1.8823529411764706</v>
      </c>
      <c r="BR41" s="57">
        <f t="shared" si="59"/>
        <v>1.7777777777777777</v>
      </c>
      <c r="BS41" s="57">
        <f t="shared" si="59"/>
        <v>1.6842105263157894</v>
      </c>
      <c r="BT41" s="58">
        <f t="shared" si="59"/>
        <v>1.6</v>
      </c>
      <c r="CB41">
        <f t="shared" si="51"/>
        <v>9.0770747599451269E-3</v>
      </c>
      <c r="CC41">
        <f t="shared" si="52"/>
        <v>2.6810975161669592E-2</v>
      </c>
      <c r="CD41">
        <f t="shared" si="53"/>
        <v>1.470767723098613E-2</v>
      </c>
      <c r="CE41">
        <f t="shared" si="54"/>
        <v>2.350239578570323E-4</v>
      </c>
      <c r="CF41">
        <f t="shared" si="34"/>
        <v>5.6583394656873889E-3</v>
      </c>
      <c r="CG41">
        <f t="shared" si="35"/>
        <v>1.2925113339899366E-2</v>
      </c>
      <c r="CH41">
        <f t="shared" si="36"/>
        <v>1.153421574040802E-2</v>
      </c>
      <c r="CI41">
        <f t="shared" si="37"/>
        <v>6.3943691507921578E-3</v>
      </c>
      <c r="CJ41">
        <f t="shared" si="38"/>
        <v>2.5574062208395284E-3</v>
      </c>
      <c r="CK41">
        <f t="shared" si="55"/>
        <v>7.9266883051591196E-4</v>
      </c>
      <c r="CL41">
        <f t="shared" si="57"/>
        <v>1.9835689395547864E-4</v>
      </c>
      <c r="CM41">
        <f t="shared" si="60"/>
        <v>4.1113291323337481E-5</v>
      </c>
      <c r="CN41">
        <f t="shared" si="62"/>
        <v>7.1768244271022439E-6</v>
      </c>
      <c r="CO41">
        <f t="shared" si="64"/>
        <v>1.0665828196543075E-6</v>
      </c>
      <c r="CP41">
        <f t="shared" si="69"/>
        <v>1.3584180480467504E-7</v>
      </c>
      <c r="DB41">
        <v>4.3</v>
      </c>
      <c r="DC41">
        <v>2.5386755067825027E-2</v>
      </c>
      <c r="DE41">
        <v>2.65</v>
      </c>
      <c r="DF41">
        <v>4.4135783623102639E-3</v>
      </c>
      <c r="DM41">
        <v>34</v>
      </c>
      <c r="DN41">
        <f t="shared" si="4"/>
        <v>5.8309518948453007</v>
      </c>
    </row>
    <row r="42" spans="2:118" x14ac:dyDescent="0.2">
      <c r="B42" s="40">
        <v>33</v>
      </c>
      <c r="H42">
        <f t="shared" ref="H42:J42" si="93">G41+G40+G39+G38+G37+G36</f>
        <v>56</v>
      </c>
      <c r="I42">
        <f t="shared" si="93"/>
        <v>4417</v>
      </c>
      <c r="J42">
        <f t="shared" si="93"/>
        <v>82384</v>
      </c>
      <c r="K42">
        <f t="shared" ref="K42:V42" si="94">J41+J40+J39+J38+J37+J36</f>
        <v>740619</v>
      </c>
      <c r="L42">
        <f t="shared" si="94"/>
        <v>4121260</v>
      </c>
      <c r="M42">
        <f t="shared" si="94"/>
        <v>16079570</v>
      </c>
      <c r="N42">
        <f t="shared" si="94"/>
        <v>47315840</v>
      </c>
      <c r="O42">
        <f t="shared" si="94"/>
        <v>110042374</v>
      </c>
      <c r="P42">
        <f t="shared" si="94"/>
        <v>208814424</v>
      </c>
      <c r="Q42">
        <f t="shared" si="94"/>
        <v>330639445</v>
      </c>
      <c r="R42">
        <f t="shared" si="94"/>
        <v>443964640</v>
      </c>
      <c r="S42">
        <f t="shared" si="94"/>
        <v>511439815</v>
      </c>
      <c r="T42">
        <f t="shared" si="94"/>
        <v>509655240</v>
      </c>
      <c r="U42">
        <f t="shared" si="94"/>
        <v>441784865</v>
      </c>
      <c r="V42">
        <f t="shared" si="94"/>
        <v>334221400</v>
      </c>
      <c r="AD42" s="40">
        <v>33</v>
      </c>
      <c r="AE42" t="str">
        <f t="shared" si="15"/>
        <v/>
      </c>
      <c r="AF42" t="str">
        <f t="shared" si="40"/>
        <v/>
      </c>
      <c r="AG42" t="str">
        <f t="shared" si="41"/>
        <v/>
      </c>
      <c r="AH42" t="str">
        <f t="shared" si="42"/>
        <v/>
      </c>
      <c r="AI42" t="str">
        <f t="shared" si="43"/>
        <v/>
      </c>
      <c r="AJ42">
        <f t="shared" si="44"/>
        <v>1.2002743484224967E-3</v>
      </c>
      <c r="AK42">
        <f t="shared" si="45"/>
        <v>1.5778606538637403E-2</v>
      </c>
      <c r="AL42">
        <f t="shared" si="46"/>
        <v>4.9049306508154242E-2</v>
      </c>
      <c r="AM42">
        <f t="shared" si="47"/>
        <v>7.3490905064014636E-2</v>
      </c>
      <c r="AN42">
        <f t="shared" si="23"/>
        <v>6.8158105450558018E-2</v>
      </c>
      <c r="AO42">
        <f t="shared" si="24"/>
        <v>4.4321114887988504E-2</v>
      </c>
      <c r="AP42">
        <f t="shared" si="25"/>
        <v>2.1736596818837838E-2</v>
      </c>
      <c r="AQ42">
        <f t="shared" si="26"/>
        <v>8.4254614544366953E-3</v>
      </c>
      <c r="AR42">
        <f t="shared" si="27"/>
        <v>2.6646672801127814E-3</v>
      </c>
      <c r="AS42">
        <f t="shared" si="28"/>
        <v>7.032114079486431E-4</v>
      </c>
      <c r="AT42">
        <f t="shared" si="29"/>
        <v>1.5737233024017673E-4</v>
      </c>
      <c r="AU42">
        <f t="shared" si="30"/>
        <v>3.02150472554732E-5</v>
      </c>
      <c r="AV42">
        <f t="shared" si="31"/>
        <v>5.0182695692159256E-6</v>
      </c>
      <c r="AW42">
        <f t="shared" si="32"/>
        <v>7.2499844671784583E-7</v>
      </c>
      <c r="AX42">
        <f t="shared" si="33"/>
        <v>9.1413270370811158E-8</v>
      </c>
      <c r="BA42" s="56"/>
      <c r="BB42" s="57"/>
      <c r="BC42" s="57"/>
      <c r="BD42" s="57"/>
      <c r="BE42" s="57"/>
      <c r="BF42" s="57">
        <f t="shared" si="13"/>
        <v>5.5</v>
      </c>
      <c r="BG42" s="57">
        <f t="shared" si="13"/>
        <v>4.7142857142857144</v>
      </c>
      <c r="BH42" s="57">
        <f t="shared" si="13"/>
        <v>4.125</v>
      </c>
      <c r="BI42" s="57">
        <f t="shared" si="16"/>
        <v>3.6666666666666665</v>
      </c>
      <c r="BJ42" s="57">
        <f t="shared" si="16"/>
        <v>3.3</v>
      </c>
      <c r="BK42" s="57">
        <f t="shared" si="16"/>
        <v>3</v>
      </c>
      <c r="BL42" s="57">
        <f t="shared" si="16"/>
        <v>2.75</v>
      </c>
      <c r="BM42" s="57">
        <f t="shared" si="21"/>
        <v>2.5384615384615383</v>
      </c>
      <c r="BN42" s="57">
        <f t="shared" si="21"/>
        <v>2.3571428571428572</v>
      </c>
      <c r="BO42" s="57">
        <f t="shared" si="21"/>
        <v>2.2000000000000002</v>
      </c>
      <c r="BP42" s="57">
        <f t="shared" si="21"/>
        <v>2.0625</v>
      </c>
      <c r="BQ42" s="57">
        <f t="shared" si="59"/>
        <v>1.9411764705882353</v>
      </c>
      <c r="BR42" s="57">
        <f t="shared" si="59"/>
        <v>1.8333333333333333</v>
      </c>
      <c r="BS42" s="57">
        <f t="shared" si="59"/>
        <v>1.736842105263158</v>
      </c>
      <c r="BT42" s="58">
        <f t="shared" si="59"/>
        <v>1.65</v>
      </c>
      <c r="CB42">
        <f t="shared" si="51"/>
        <v>4.8010973936899867E-3</v>
      </c>
      <c r="CC42">
        <f t="shared" si="52"/>
        <v>2.3265394335031685E-2</v>
      </c>
      <c r="CD42">
        <f t="shared" si="53"/>
        <v>1.915988535474775E-2</v>
      </c>
      <c r="CE42">
        <f t="shared" si="54"/>
        <v>2.0414140295559585E-3</v>
      </c>
      <c r="CF42">
        <f t="shared" si="34"/>
        <v>2.7263242180223255E-3</v>
      </c>
      <c r="CG42">
        <f t="shared" si="35"/>
        <v>1.1080278721997126E-2</v>
      </c>
      <c r="CH42">
        <f t="shared" si="36"/>
        <v>1.2226835710596283E-2</v>
      </c>
      <c r="CI42">
        <f t="shared" si="37"/>
        <v>7.7898127352410296E-3</v>
      </c>
      <c r="CJ42">
        <f t="shared" si="38"/>
        <v>3.4803817536166936E-3</v>
      </c>
      <c r="CK42">
        <f t="shared" si="55"/>
        <v>1.1884272794332065E-3</v>
      </c>
      <c r="CL42">
        <f t="shared" si="57"/>
        <v>3.2519516678536522E-4</v>
      </c>
      <c r="CM42">
        <f t="shared" si="60"/>
        <v>7.3420473824069402E-5</v>
      </c>
      <c r="CN42">
        <f t="shared" si="62"/>
        <v>1.3939637692266462E-5</v>
      </c>
      <c r="CO42">
        <f t="shared" si="64"/>
        <v>2.2538213485570706E-6</v>
      </c>
      <c r="CP42">
        <f t="shared" si="69"/>
        <v>3.1286191784410124E-7</v>
      </c>
      <c r="DB42">
        <v>4.4000000000000004</v>
      </c>
      <c r="DC42">
        <v>1.9041554736320684E-2</v>
      </c>
      <c r="DE42">
        <v>2.7</v>
      </c>
      <c r="DF42">
        <v>5.8867413122581404E-3</v>
      </c>
      <c r="DM42">
        <v>35</v>
      </c>
      <c r="DN42">
        <f t="shared" si="4"/>
        <v>5.9160797830996161</v>
      </c>
    </row>
    <row r="43" spans="2:118" x14ac:dyDescent="0.2">
      <c r="B43" s="40">
        <v>34</v>
      </c>
      <c r="H43">
        <f t="shared" ref="H43:J43" si="95">G42+G41+G40+G39+G38+G37</f>
        <v>21</v>
      </c>
      <c r="I43">
        <f t="shared" si="95"/>
        <v>2807</v>
      </c>
      <c r="J43">
        <f t="shared" si="95"/>
        <v>65808</v>
      </c>
      <c r="K43">
        <f t="shared" ref="K43:V43" si="96">J42+J41+J40+J39+J38+J37</f>
        <v>689715</v>
      </c>
      <c r="L43">
        <f t="shared" si="96"/>
        <v>4325310</v>
      </c>
      <c r="M43">
        <f t="shared" si="96"/>
        <v>18665790</v>
      </c>
      <c r="N43">
        <f t="shared" si="96"/>
        <v>60060936</v>
      </c>
      <c r="O43">
        <f t="shared" si="96"/>
        <v>151623550</v>
      </c>
      <c r="P43">
        <f t="shared" si="96"/>
        <v>310829610</v>
      </c>
      <c r="Q43">
        <f t="shared" si="96"/>
        <v>530137275</v>
      </c>
      <c r="R43">
        <f t="shared" si="96"/>
        <v>765527680</v>
      </c>
      <c r="S43">
        <f t="shared" si="96"/>
        <v>947926359</v>
      </c>
      <c r="T43">
        <f t="shared" si="96"/>
        <v>1015865685</v>
      </c>
      <c r="U43">
        <f t="shared" si="96"/>
        <v>948336075</v>
      </c>
      <c r="V43">
        <f t="shared" si="96"/>
        <v>774447600</v>
      </c>
      <c r="AD43" s="40">
        <v>34</v>
      </c>
      <c r="AE43" t="str">
        <f t="shared" si="15"/>
        <v/>
      </c>
      <c r="AF43" t="str">
        <f t="shared" si="40"/>
        <v/>
      </c>
      <c r="AG43" t="str">
        <f t="shared" si="41"/>
        <v/>
      </c>
      <c r="AH43" t="str">
        <f t="shared" si="42"/>
        <v/>
      </c>
      <c r="AI43" t="str">
        <f t="shared" si="43"/>
        <v/>
      </c>
      <c r="AJ43">
        <f t="shared" si="44"/>
        <v>4.5010288065843623E-4</v>
      </c>
      <c r="AK43">
        <f t="shared" si="45"/>
        <v>1.0027291952446274E-2</v>
      </c>
      <c r="AL43">
        <f t="shared" si="46"/>
        <v>3.9180384087791495E-2</v>
      </c>
      <c r="AM43">
        <f t="shared" si="47"/>
        <v>6.8439750514403291E-2</v>
      </c>
      <c r="AN43">
        <f t="shared" si="23"/>
        <v>7.1532719383478133E-2</v>
      </c>
      <c r="AO43">
        <f t="shared" si="24"/>
        <v>5.1449673285110673E-2</v>
      </c>
      <c r="AP43">
        <f t="shared" si="25"/>
        <v>2.7591613091810754E-2</v>
      </c>
      <c r="AQ43">
        <f t="shared" si="26"/>
        <v>1.1609149545518302E-2</v>
      </c>
      <c r="AR43">
        <f t="shared" si="27"/>
        <v>3.9664764319979002E-3</v>
      </c>
      <c r="AS43">
        <f t="shared" si="28"/>
        <v>1.1275078796445688E-3</v>
      </c>
      <c r="AT43">
        <f t="shared" si="29"/>
        <v>2.7135691451678749E-4</v>
      </c>
      <c r="AU43">
        <f t="shared" si="30"/>
        <v>5.6001974996595939E-5</v>
      </c>
      <c r="AV43">
        <f t="shared" si="31"/>
        <v>1.0002620307496869E-5</v>
      </c>
      <c r="AW43">
        <f t="shared" si="32"/>
        <v>1.5562827878711928E-6</v>
      </c>
      <c r="AX43">
        <f t="shared" si="33"/>
        <v>2.1182003260959896E-7</v>
      </c>
      <c r="BA43" s="56"/>
      <c r="BB43" s="57"/>
      <c r="BC43" s="57"/>
      <c r="BD43" s="57"/>
      <c r="BE43" s="57"/>
      <c r="BF43" s="57">
        <f t="shared" si="13"/>
        <v>5.666666666666667</v>
      </c>
      <c r="BG43" s="57">
        <f t="shared" si="13"/>
        <v>4.8571428571428568</v>
      </c>
      <c r="BH43" s="57">
        <f t="shared" si="13"/>
        <v>4.25</v>
      </c>
      <c r="BI43" s="57">
        <f t="shared" si="16"/>
        <v>3.7777777777777777</v>
      </c>
      <c r="BJ43" s="57">
        <f t="shared" si="16"/>
        <v>3.4</v>
      </c>
      <c r="BK43" s="57">
        <f t="shared" si="16"/>
        <v>3.0909090909090908</v>
      </c>
      <c r="BL43" s="57">
        <f t="shared" si="16"/>
        <v>2.8333333333333335</v>
      </c>
      <c r="BM43" s="57">
        <f t="shared" si="21"/>
        <v>2.6153846153846154</v>
      </c>
      <c r="BN43" s="57">
        <f t="shared" si="21"/>
        <v>2.4285714285714284</v>
      </c>
      <c r="BO43" s="57">
        <f t="shared" si="21"/>
        <v>2.2666666666666666</v>
      </c>
      <c r="BP43" s="57">
        <f t="shared" si="21"/>
        <v>2.125</v>
      </c>
      <c r="BQ43" s="57">
        <f t="shared" si="59"/>
        <v>2</v>
      </c>
      <c r="BR43" s="57">
        <f t="shared" si="59"/>
        <v>1.8888888888888888</v>
      </c>
      <c r="BS43" s="57">
        <f t="shared" si="59"/>
        <v>1.7894736842105263</v>
      </c>
      <c r="BT43" s="58">
        <f t="shared" si="59"/>
        <v>1.7</v>
      </c>
      <c r="CB43">
        <f t="shared" si="51"/>
        <v>2.1129829675354374E-3</v>
      </c>
      <c r="CC43">
        <f t="shared" si="52"/>
        <v>1.8468634667515828E-2</v>
      </c>
      <c r="CD43">
        <f t="shared" si="53"/>
        <v>2.2038966049382717E-2</v>
      </c>
      <c r="CE43">
        <f t="shared" si="54"/>
        <v>5.2808449470990153E-3</v>
      </c>
      <c r="CF43">
        <f t="shared" si="34"/>
        <v>7.1532719383478262E-4</v>
      </c>
      <c r="CG43">
        <f t="shared" si="35"/>
        <v>8.6103792068057145E-3</v>
      </c>
      <c r="CH43">
        <f t="shared" si="36"/>
        <v>1.2262939151915885E-2</v>
      </c>
      <c r="CI43">
        <f t="shared" si="37"/>
        <v>9.0846747183123983E-3</v>
      </c>
      <c r="CJ43">
        <f t="shared" si="38"/>
        <v>4.5533530469363667E-3</v>
      </c>
      <c r="CK43">
        <f t="shared" si="55"/>
        <v>1.7150647635926833E-3</v>
      </c>
      <c r="CL43">
        <f t="shared" si="57"/>
        <v>5.1303416650830139E-4</v>
      </c>
      <c r="CM43">
        <f t="shared" si="60"/>
        <v>1.2600444374234087E-4</v>
      </c>
      <c r="CN43">
        <f t="shared" si="62"/>
        <v>2.5963591600632308E-5</v>
      </c>
      <c r="CO43">
        <f t="shared" si="64"/>
        <v>4.5535282401355884E-6</v>
      </c>
      <c r="CP43">
        <f t="shared" si="69"/>
        <v>6.8629690565510068E-7</v>
      </c>
      <c r="DB43">
        <v>4.5</v>
      </c>
      <c r="DC43">
        <v>1.3746594459686023E-2</v>
      </c>
      <c r="DE43">
        <v>2.75</v>
      </c>
      <c r="DF43">
        <v>7.702931743575888E-3</v>
      </c>
      <c r="DM43">
        <v>36</v>
      </c>
      <c r="DN43">
        <f t="shared" si="4"/>
        <v>6</v>
      </c>
    </row>
    <row r="44" spans="2:118" x14ac:dyDescent="0.2">
      <c r="B44" s="40">
        <v>35</v>
      </c>
      <c r="H44">
        <f t="shared" ref="H44:J44" si="97">G43+G42+G41+G40+G39+G38</f>
        <v>6</v>
      </c>
      <c r="I44">
        <f t="shared" si="97"/>
        <v>1667</v>
      </c>
      <c r="J44">
        <f t="shared" si="97"/>
        <v>50288</v>
      </c>
      <c r="K44">
        <f t="shared" ref="K44:V44" si="98">J43+J42+J41+J40+J39+J38</f>
        <v>619569</v>
      </c>
      <c r="L44">
        <f t="shared" si="98"/>
        <v>4395456</v>
      </c>
      <c r="M44">
        <f t="shared" si="98"/>
        <v>21018470</v>
      </c>
      <c r="N44">
        <f t="shared" si="98"/>
        <v>74005152</v>
      </c>
      <c r="O44">
        <f t="shared" si="98"/>
        <v>202789093</v>
      </c>
      <c r="P44">
        <f t="shared" si="98"/>
        <v>448854900</v>
      </c>
      <c r="Q44">
        <f t="shared" si="98"/>
        <v>823747890</v>
      </c>
      <c r="R44">
        <f t="shared" si="98"/>
        <v>1277349280</v>
      </c>
      <c r="S44">
        <f t="shared" si="98"/>
        <v>1696938283</v>
      </c>
      <c r="T44">
        <f t="shared" si="98"/>
        <v>1951100082</v>
      </c>
      <c r="U44">
        <f t="shared" si="98"/>
        <v>1955873205</v>
      </c>
      <c r="V44">
        <f t="shared" si="98"/>
        <v>1718122120</v>
      </c>
      <c r="AD44" s="40">
        <v>35</v>
      </c>
      <c r="AE44" t="str">
        <f t="shared" si="15"/>
        <v/>
      </c>
      <c r="AF44" t="str">
        <f t="shared" si="40"/>
        <v/>
      </c>
      <c r="AG44" t="str">
        <f t="shared" si="41"/>
        <v/>
      </c>
      <c r="AH44" t="str">
        <f t="shared" si="42"/>
        <v/>
      </c>
      <c r="AI44" t="str">
        <f t="shared" si="43"/>
        <v/>
      </c>
      <c r="AJ44">
        <f t="shared" si="44"/>
        <v>1.286008230452675E-4</v>
      </c>
      <c r="AK44">
        <f t="shared" si="45"/>
        <v>5.9549325560128031E-3</v>
      </c>
      <c r="AL44">
        <f t="shared" si="46"/>
        <v>2.9940176802316719E-2</v>
      </c>
      <c r="AM44">
        <f t="shared" si="47"/>
        <v>6.1479230967078191E-2</v>
      </c>
      <c r="AN44">
        <f t="shared" si="23"/>
        <v>7.2692805974698974E-2</v>
      </c>
      <c r="AO44">
        <f t="shared" si="24"/>
        <v>5.7934510912900021E-2</v>
      </c>
      <c r="AP44">
        <f t="shared" si="25"/>
        <v>3.3997497487961978E-2</v>
      </c>
      <c r="AQ44">
        <f t="shared" si="26"/>
        <v>1.5526670539220449E-2</v>
      </c>
      <c r="AR44">
        <f t="shared" si="27"/>
        <v>5.7278081783674797E-3</v>
      </c>
      <c r="AS44">
        <f t="shared" si="28"/>
        <v>1.7519655391437764E-3</v>
      </c>
      <c r="AT44">
        <f t="shared" si="29"/>
        <v>4.5278252953706393E-4</v>
      </c>
      <c r="AU44">
        <f t="shared" si="30"/>
        <v>1.0025240293516561E-4</v>
      </c>
      <c r="AV44">
        <f t="shared" si="31"/>
        <v>1.9211312666961488E-5</v>
      </c>
      <c r="AW44">
        <f t="shared" si="32"/>
        <v>3.2097184578789384E-6</v>
      </c>
      <c r="AX44">
        <f t="shared" si="33"/>
        <v>4.6992551011285114E-7</v>
      </c>
      <c r="BA44" s="56"/>
      <c r="BB44" s="57"/>
      <c r="BC44" s="57"/>
      <c r="BD44" s="57"/>
      <c r="BE44" s="57"/>
      <c r="BF44" s="57">
        <f t="shared" si="13"/>
        <v>5.833333333333333</v>
      </c>
      <c r="BG44" s="57">
        <f t="shared" si="13"/>
        <v>5</v>
      </c>
      <c r="BH44" s="57">
        <f t="shared" si="13"/>
        <v>4.375</v>
      </c>
      <c r="BI44" s="57">
        <f t="shared" si="16"/>
        <v>3.8888888888888888</v>
      </c>
      <c r="BJ44" s="57">
        <f t="shared" si="16"/>
        <v>3.5</v>
      </c>
      <c r="BK44" s="57">
        <f t="shared" si="16"/>
        <v>3.1818181818181817</v>
      </c>
      <c r="BL44" s="57">
        <f t="shared" si="16"/>
        <v>2.9166666666666665</v>
      </c>
      <c r="BM44" s="57">
        <f t="shared" si="21"/>
        <v>2.6923076923076925</v>
      </c>
      <c r="BN44" s="57">
        <f t="shared" si="21"/>
        <v>2.5</v>
      </c>
      <c r="BO44" s="57">
        <f t="shared" si="21"/>
        <v>2.3333333333333335</v>
      </c>
      <c r="BP44" s="57">
        <f t="shared" si="21"/>
        <v>2.1875</v>
      </c>
      <c r="BQ44" s="57">
        <f t="shared" si="59"/>
        <v>2.0588235294117645</v>
      </c>
      <c r="BR44" s="57">
        <f t="shared" si="59"/>
        <v>1.9444444444444444</v>
      </c>
      <c r="BS44" s="57">
        <f t="shared" si="59"/>
        <v>1.8421052631578947</v>
      </c>
      <c r="BT44" s="58">
        <f t="shared" si="59"/>
        <v>1.75</v>
      </c>
      <c r="CB44">
        <f t="shared" si="51"/>
        <v>7.0016003657978956E-4</v>
      </c>
      <c r="CC44">
        <f t="shared" si="52"/>
        <v>1.3398598251028807E-2</v>
      </c>
      <c r="CD44">
        <f t="shared" si="53"/>
        <v>2.2922947864273738E-2</v>
      </c>
      <c r="CE44">
        <f t="shared" si="54"/>
        <v>9.2977849302062661E-3</v>
      </c>
      <c r="CF44">
        <f t="shared" si="34"/>
        <v>0</v>
      </c>
      <c r="CG44">
        <f t="shared" si="35"/>
        <v>5.8652707329175701E-3</v>
      </c>
      <c r="CH44">
        <f t="shared" si="36"/>
        <v>1.1568592895209289E-2</v>
      </c>
      <c r="CI44">
        <f t="shared" si="37"/>
        <v>1.0129085366562448E-2</v>
      </c>
      <c r="CJ44">
        <f t="shared" si="38"/>
        <v>5.7278081783674797E-3</v>
      </c>
      <c r="CK44">
        <f t="shared" si="55"/>
        <v>2.3846197616123614E-3</v>
      </c>
      <c r="CL44">
        <f t="shared" si="57"/>
        <v>7.7998865439783281E-4</v>
      </c>
      <c r="CM44">
        <f t="shared" si="60"/>
        <v>2.0822320021395561E-4</v>
      </c>
      <c r="CN44">
        <f t="shared" si="62"/>
        <v>4.648663312005496E-5</v>
      </c>
      <c r="CO44">
        <f t="shared" si="64"/>
        <v>8.8222801657351155E-6</v>
      </c>
      <c r="CP44">
        <f t="shared" si="69"/>
        <v>1.4391468747206066E-6</v>
      </c>
      <c r="DB44">
        <v>4.5999999999999996</v>
      </c>
      <c r="DC44">
        <v>9.5353309592457105E-3</v>
      </c>
      <c r="DE44">
        <v>2.8</v>
      </c>
      <c r="DF44">
        <v>9.8919452621990429E-3</v>
      </c>
      <c r="DM44">
        <v>37</v>
      </c>
      <c r="DN44">
        <f t="shared" si="4"/>
        <v>6.0827625302982193</v>
      </c>
    </row>
    <row r="45" spans="2:118" x14ac:dyDescent="0.2">
      <c r="B45" s="40">
        <v>36</v>
      </c>
      <c r="H45">
        <f t="shared" ref="H45:J45" si="99">G44+G43+G42+G41+G40+G39</f>
        <v>1</v>
      </c>
      <c r="I45">
        <f t="shared" si="99"/>
        <v>917</v>
      </c>
      <c r="J45">
        <f t="shared" si="99"/>
        <v>36688</v>
      </c>
      <c r="K45">
        <f t="shared" ref="K45:V45" si="100">J44+J43+J42+J41+J40+J39</f>
        <v>536569</v>
      </c>
      <c r="L45">
        <f t="shared" si="100"/>
        <v>4325310</v>
      </c>
      <c r="M45">
        <f t="shared" si="100"/>
        <v>22967626</v>
      </c>
      <c r="N45">
        <f t="shared" si="100"/>
        <v>88573343</v>
      </c>
      <c r="O45">
        <f t="shared" si="100"/>
        <v>263496961</v>
      </c>
      <c r="P45">
        <f t="shared" si="100"/>
        <v>629486676</v>
      </c>
      <c r="Q45">
        <f t="shared" si="100"/>
        <v>1242073550</v>
      </c>
      <c r="R45">
        <f t="shared" si="100"/>
        <v>2065764520</v>
      </c>
      <c r="S45">
        <f t="shared" si="100"/>
        <v>2939572187</v>
      </c>
      <c r="T45">
        <f t="shared" si="100"/>
        <v>3618884895</v>
      </c>
      <c r="U45">
        <f t="shared" si="100"/>
        <v>3885973119</v>
      </c>
      <c r="V45">
        <f t="shared" si="100"/>
        <v>3661011200</v>
      </c>
      <c r="AD45" s="40">
        <v>36</v>
      </c>
      <c r="AE45" t="str">
        <f t="shared" si="15"/>
        <v/>
      </c>
      <c r="AF45" t="str">
        <f t="shared" si="40"/>
        <v/>
      </c>
      <c r="AG45" t="str">
        <f t="shared" si="41"/>
        <v/>
      </c>
      <c r="AH45" t="str">
        <f t="shared" si="42"/>
        <v/>
      </c>
      <c r="AI45" t="str">
        <f t="shared" si="43"/>
        <v/>
      </c>
      <c r="AJ45">
        <f t="shared" si="44"/>
        <v>2.143347050754458E-5</v>
      </c>
      <c r="AK45">
        <f t="shared" si="45"/>
        <v>3.2757487425697303E-3</v>
      </c>
      <c r="AL45">
        <f t="shared" si="46"/>
        <v>2.1843087943910988E-2</v>
      </c>
      <c r="AM45">
        <f t="shared" si="47"/>
        <v>5.3243221466493927E-2</v>
      </c>
      <c r="AN45">
        <f t="shared" si="23"/>
        <v>7.1532719383478133E-2</v>
      </c>
      <c r="AO45">
        <f t="shared" si="24"/>
        <v>6.3307090341989988E-2</v>
      </c>
      <c r="AP45">
        <f t="shared" si="25"/>
        <v>4.0690032041862362E-2</v>
      </c>
      <c r="AQ45">
        <f t="shared" si="26"/>
        <v>2.0174805464181544E-2</v>
      </c>
      <c r="AR45">
        <f t="shared" si="27"/>
        <v>8.0328385207918181E-3</v>
      </c>
      <c r="AS45">
        <f t="shared" si="28"/>
        <v>2.6416699612814478E-3</v>
      </c>
      <c r="AT45">
        <f t="shared" si="29"/>
        <v>7.3225240694817532E-4</v>
      </c>
      <c r="AU45">
        <f t="shared" si="30"/>
        <v>1.7366522890103835E-4</v>
      </c>
      <c r="AV45">
        <f t="shared" si="31"/>
        <v>3.5632989750235214E-5</v>
      </c>
      <c r="AW45">
        <f t="shared" si="32"/>
        <v>6.3771412252031382E-6</v>
      </c>
      <c r="AX45">
        <f t="shared" si="33"/>
        <v>1.001327283818953E-6</v>
      </c>
      <c r="BA45" s="56"/>
      <c r="BB45" s="57"/>
      <c r="BC45" s="57"/>
      <c r="BD45" s="57"/>
      <c r="BE45" s="57"/>
      <c r="BF45" s="57">
        <f t="shared" si="13"/>
        <v>6</v>
      </c>
      <c r="BG45" s="57">
        <f t="shared" si="13"/>
        <v>5.1428571428571432</v>
      </c>
      <c r="BH45" s="57">
        <f t="shared" si="13"/>
        <v>4.5</v>
      </c>
      <c r="BI45" s="57">
        <f t="shared" si="16"/>
        <v>4</v>
      </c>
      <c r="BJ45" s="57">
        <f t="shared" si="16"/>
        <v>3.6</v>
      </c>
      <c r="BK45" s="57">
        <f t="shared" si="16"/>
        <v>3.2727272727272729</v>
      </c>
      <c r="BL45" s="57">
        <f t="shared" si="16"/>
        <v>3</v>
      </c>
      <c r="BM45" s="57">
        <f t="shared" si="21"/>
        <v>2.7692307692307692</v>
      </c>
      <c r="BN45" s="57">
        <f t="shared" si="21"/>
        <v>2.5714285714285716</v>
      </c>
      <c r="BO45" s="57">
        <f t="shared" si="21"/>
        <v>2.4</v>
      </c>
      <c r="BP45" s="57">
        <f t="shared" si="21"/>
        <v>2.25</v>
      </c>
      <c r="BQ45" s="57">
        <f t="shared" si="59"/>
        <v>2.1176470588235294</v>
      </c>
      <c r="BR45" s="57">
        <f t="shared" si="59"/>
        <v>2</v>
      </c>
      <c r="BS45" s="57">
        <f t="shared" si="59"/>
        <v>1.8947368421052631</v>
      </c>
      <c r="BT45" s="58">
        <f t="shared" si="59"/>
        <v>1.8</v>
      </c>
      <c r="CB45">
        <f t="shared" si="51"/>
        <v>1.3395919067215361E-4</v>
      </c>
      <c r="CC45">
        <f t="shared" si="52"/>
        <v>8.8411790041805528E-3</v>
      </c>
      <c r="CD45">
        <f t="shared" si="53"/>
        <v>2.1843087943910988E-2</v>
      </c>
      <c r="CE45">
        <f t="shared" si="54"/>
        <v>1.3310805366623482E-2</v>
      </c>
      <c r="CF45">
        <f t="shared" si="34"/>
        <v>7.1532719383478262E-4</v>
      </c>
      <c r="CG45">
        <f t="shared" si="35"/>
        <v>3.2699943358465845E-3</v>
      </c>
      <c r="CH45">
        <f t="shared" si="36"/>
        <v>1.017250801046559E-2</v>
      </c>
      <c r="CI45">
        <f t="shared" si="37"/>
        <v>1.0773823628061448E-2</v>
      </c>
      <c r="CJ45">
        <f t="shared" si="38"/>
        <v>6.926274030682739E-3</v>
      </c>
      <c r="CK45">
        <f t="shared" si="55"/>
        <v>3.1964206531505525E-3</v>
      </c>
      <c r="CL45">
        <f t="shared" si="57"/>
        <v>1.144144385856524E-3</v>
      </c>
      <c r="CM45">
        <f t="shared" si="60"/>
        <v>3.3185682581521949E-4</v>
      </c>
      <c r="CN45">
        <f t="shared" si="62"/>
        <v>8.0174226938029236E-5</v>
      </c>
      <c r="CO45">
        <f t="shared" si="64"/>
        <v>1.6433062672424433E-5</v>
      </c>
      <c r="CP45">
        <f t="shared" si="69"/>
        <v>2.8938358502367736E-6</v>
      </c>
      <c r="DB45">
        <v>4.7</v>
      </c>
      <c r="DC45">
        <v>6.3418926971667601E-3</v>
      </c>
      <c r="DE45">
        <v>2.85</v>
      </c>
      <c r="DF45">
        <v>1.2470553573070716E-2</v>
      </c>
      <c r="DM45">
        <v>38</v>
      </c>
      <c r="DN45">
        <f t="shared" si="4"/>
        <v>6.164414002968976</v>
      </c>
    </row>
    <row r="46" spans="2:118" x14ac:dyDescent="0.2">
      <c r="B46" s="40">
        <v>37</v>
      </c>
      <c r="I46">
        <f t="shared" ref="I46:J46" si="101">H45+H44+H43+H42+H41+H40</f>
        <v>462</v>
      </c>
      <c r="J46">
        <f t="shared" si="101"/>
        <v>25488</v>
      </c>
      <c r="K46">
        <f t="shared" ref="K46:V46" si="102">J45+J44+J43+J42+J41+J40</f>
        <v>447669</v>
      </c>
      <c r="L46">
        <f t="shared" si="102"/>
        <v>4121260</v>
      </c>
      <c r="M46">
        <f t="shared" si="102"/>
        <v>24362481</v>
      </c>
      <c r="N46">
        <f t="shared" si="102"/>
        <v>103027860</v>
      </c>
      <c r="O46">
        <f t="shared" si="102"/>
        <v>332881354</v>
      </c>
      <c r="P46">
        <f t="shared" si="102"/>
        <v>858182052</v>
      </c>
      <c r="Q46">
        <f t="shared" si="102"/>
        <v>1819496655</v>
      </c>
      <c r="R46">
        <f t="shared" si="102"/>
        <v>3242465760</v>
      </c>
      <c r="S46">
        <f t="shared" si="102"/>
        <v>4935606651</v>
      </c>
      <c r="T46">
        <f t="shared" si="102"/>
        <v>6494758524</v>
      </c>
      <c r="U46">
        <f t="shared" si="102"/>
        <v>7454778972</v>
      </c>
      <c r="V46">
        <f t="shared" si="102"/>
        <v>7513026360</v>
      </c>
      <c r="AD46" s="40">
        <v>37</v>
      </c>
      <c r="AE46" t="str">
        <f t="shared" si="15"/>
        <v/>
      </c>
      <c r="AF46" t="str">
        <f t="shared" si="40"/>
        <v/>
      </c>
      <c r="AG46" t="str">
        <f t="shared" si="41"/>
        <v/>
      </c>
      <c r="AH46" t="str">
        <f t="shared" si="42"/>
        <v/>
      </c>
      <c r="AI46" t="str">
        <f t="shared" si="43"/>
        <v/>
      </c>
      <c r="AJ46" t="str">
        <f t="shared" si="44"/>
        <v/>
      </c>
      <c r="AK46">
        <f t="shared" si="45"/>
        <v>1.6503772290809328E-3</v>
      </c>
      <c r="AL46">
        <f t="shared" si="46"/>
        <v>1.5174897119341564E-2</v>
      </c>
      <c r="AM46">
        <f t="shared" si="47"/>
        <v>4.4421760688157293E-2</v>
      </c>
      <c r="AN46">
        <f t="shared" si="23"/>
        <v>6.8158105450558018E-2</v>
      </c>
      <c r="AO46">
        <f t="shared" si="24"/>
        <v>6.7151815586948979E-2</v>
      </c>
      <c r="AP46">
        <f t="shared" si="25"/>
        <v>4.7330345481083509E-2</v>
      </c>
      <c r="AQ46">
        <f t="shared" si="26"/>
        <v>2.5487263815552511E-2</v>
      </c>
      <c r="AR46">
        <f t="shared" si="27"/>
        <v>1.0951205336008999E-2</v>
      </c>
      <c r="AS46">
        <f t="shared" si="28"/>
        <v>3.8697464076628742E-3</v>
      </c>
      <c r="AT46">
        <f t="shared" si="29"/>
        <v>1.1493581839652491E-3</v>
      </c>
      <c r="AU46">
        <f t="shared" si="30"/>
        <v>2.9158775640960379E-4</v>
      </c>
      <c r="AV46">
        <f t="shared" si="31"/>
        <v>6.3949993058827262E-5</v>
      </c>
      <c r="AW46">
        <f t="shared" si="32"/>
        <v>1.2233789800211603E-5</v>
      </c>
      <c r="AX46">
        <f t="shared" si="33"/>
        <v>2.054896275192765E-6</v>
      </c>
      <c r="BA46" s="56"/>
      <c r="BB46" s="57"/>
      <c r="BC46" s="57"/>
      <c r="BD46" s="57"/>
      <c r="BE46" s="57"/>
      <c r="BF46" s="57"/>
      <c r="BG46" s="57">
        <f t="shared" si="13"/>
        <v>5.2857142857142856</v>
      </c>
      <c r="BH46" s="57">
        <f t="shared" si="13"/>
        <v>4.625</v>
      </c>
      <c r="BI46" s="57">
        <f t="shared" si="16"/>
        <v>4.1111111111111107</v>
      </c>
      <c r="BJ46" s="57">
        <f t="shared" si="16"/>
        <v>3.7</v>
      </c>
      <c r="BK46" s="57">
        <f t="shared" si="16"/>
        <v>3.3636363636363638</v>
      </c>
      <c r="BL46" s="57">
        <f t="shared" si="16"/>
        <v>3.0833333333333335</v>
      </c>
      <c r="BM46" s="57">
        <f t="shared" si="21"/>
        <v>2.8461538461538463</v>
      </c>
      <c r="BN46" s="57">
        <f t="shared" si="21"/>
        <v>2.6428571428571428</v>
      </c>
      <c r="BO46" s="57">
        <f t="shared" si="21"/>
        <v>2.4666666666666668</v>
      </c>
      <c r="BP46" s="57">
        <f t="shared" si="21"/>
        <v>2.3125</v>
      </c>
      <c r="BQ46" s="57">
        <f t="shared" si="59"/>
        <v>2.1764705882352939</v>
      </c>
      <c r="BR46" s="57">
        <f t="shared" si="59"/>
        <v>2.0555555555555554</v>
      </c>
      <c r="BS46" s="57">
        <f t="shared" si="59"/>
        <v>1.9473684210526316</v>
      </c>
      <c r="BT46" s="58">
        <f t="shared" si="59"/>
        <v>1.85</v>
      </c>
      <c r="CC46">
        <f t="shared" si="52"/>
        <v>5.2626824906917497E-3</v>
      </c>
      <c r="CD46">
        <f t="shared" si="53"/>
        <v>1.9205729166666668E-2</v>
      </c>
      <c r="CE46">
        <f t="shared" si="54"/>
        <v>1.6589608158231559E-2</v>
      </c>
      <c r="CF46">
        <f t="shared" si="34"/>
        <v>2.7263242180223255E-3</v>
      </c>
      <c r="CG46">
        <f t="shared" si="35"/>
        <v>1.2486907857077267E-3</v>
      </c>
      <c r="CH46">
        <f t="shared" si="36"/>
        <v>8.2170738682436593E-3</v>
      </c>
      <c r="CI46">
        <f t="shared" si="37"/>
        <v>1.089618231167851E-2</v>
      </c>
      <c r="CJ46">
        <f t="shared" si="38"/>
        <v>8.0457835121698785E-3</v>
      </c>
      <c r="CK46">
        <f t="shared" si="55"/>
        <v>4.1320292197378015E-3</v>
      </c>
      <c r="CL46">
        <f t="shared" si="57"/>
        <v>1.6207746266072459E-3</v>
      </c>
      <c r="CM46">
        <f t="shared" si="60"/>
        <v>5.1078305080402061E-4</v>
      </c>
      <c r="CN46">
        <f t="shared" si="62"/>
        <v>1.3342652872767665E-4</v>
      </c>
      <c r="CO46">
        <f t="shared" si="64"/>
        <v>2.9491566685967167E-5</v>
      </c>
      <c r="CP46">
        <f t="shared" si="69"/>
        <v>5.5944551092123021E-6</v>
      </c>
      <c r="DB46">
        <v>4.8</v>
      </c>
      <c r="DC46">
        <v>4.0340735289759351E-3</v>
      </c>
      <c r="DE46">
        <v>2.9</v>
      </c>
      <c r="DF46">
        <v>1.5437934593017195E-2</v>
      </c>
      <c r="DM46">
        <v>39</v>
      </c>
      <c r="DN46">
        <f t="shared" si="4"/>
        <v>6.2449979983983983</v>
      </c>
    </row>
    <row r="47" spans="2:118" x14ac:dyDescent="0.2">
      <c r="B47" s="40">
        <v>38</v>
      </c>
      <c r="I47">
        <f t="shared" ref="I47:J47" si="103">H46+H45+H44+H43+H42+H41</f>
        <v>210</v>
      </c>
      <c r="J47">
        <f t="shared" si="103"/>
        <v>16808</v>
      </c>
      <c r="K47">
        <f t="shared" ref="K47:V47" si="104">J46+J45+J44+J43+J42+J41</f>
        <v>359469</v>
      </c>
      <c r="L47">
        <f t="shared" si="104"/>
        <v>3801535</v>
      </c>
      <c r="M47">
        <f t="shared" si="104"/>
        <v>25090131</v>
      </c>
      <c r="N47">
        <f t="shared" si="104"/>
        <v>116523342</v>
      </c>
      <c r="O47">
        <f t="shared" si="104"/>
        <v>409137898</v>
      </c>
      <c r="P47">
        <f t="shared" si="104"/>
        <v>1138276503</v>
      </c>
      <c r="Q47">
        <f t="shared" si="104"/>
        <v>2592085185</v>
      </c>
      <c r="R47">
        <f t="shared" si="104"/>
        <v>4945637280</v>
      </c>
      <c r="S47">
        <f t="shared" si="104"/>
        <v>8043777035</v>
      </c>
      <c r="T47">
        <f t="shared" si="104"/>
        <v>11297424699</v>
      </c>
      <c r="U47">
        <f t="shared" si="104"/>
        <v>13836004764</v>
      </c>
      <c r="V47">
        <f t="shared" si="104"/>
        <v>14883869260</v>
      </c>
      <c r="AD47" s="40">
        <v>38</v>
      </c>
      <c r="AE47" t="str">
        <f t="shared" si="15"/>
        <v/>
      </c>
      <c r="AF47" t="str">
        <f t="shared" si="40"/>
        <v/>
      </c>
      <c r="AG47" t="str">
        <f t="shared" si="41"/>
        <v/>
      </c>
      <c r="AH47" t="str">
        <f t="shared" si="42"/>
        <v/>
      </c>
      <c r="AI47" t="str">
        <f t="shared" si="43"/>
        <v/>
      </c>
      <c r="AJ47" t="str">
        <f t="shared" si="44"/>
        <v/>
      </c>
      <c r="AK47">
        <f t="shared" si="45"/>
        <v>7.5017146776406034E-4</v>
      </c>
      <c r="AL47">
        <f t="shared" si="46"/>
        <v>1.0007049230300259E-2</v>
      </c>
      <c r="AM47">
        <f t="shared" si="47"/>
        <v>3.5669760230909925E-2</v>
      </c>
      <c r="AN47">
        <f t="shared" si="23"/>
        <v>6.2870438507637724E-2</v>
      </c>
      <c r="AO47">
        <f t="shared" si="24"/>
        <v>6.9157482358401495E-2</v>
      </c>
      <c r="AP47">
        <f t="shared" si="25"/>
        <v>5.3530084323506748E-2</v>
      </c>
      <c r="AQ47">
        <f t="shared" si="26"/>
        <v>3.132589259795733E-2</v>
      </c>
      <c r="AR47">
        <f t="shared" si="27"/>
        <v>1.4525472403502635E-2</v>
      </c>
      <c r="AS47">
        <f t="shared" si="28"/>
        <v>5.5129050693472738E-3</v>
      </c>
      <c r="AT47">
        <f t="shared" si="29"/>
        <v>1.7530820996831849E-3</v>
      </c>
      <c r="AU47">
        <f t="shared" si="30"/>
        <v>4.7521349745720346E-4</v>
      </c>
      <c r="AV47">
        <f t="shared" si="31"/>
        <v>1.1123896730170004E-4</v>
      </c>
      <c r="AW47">
        <f t="shared" si="32"/>
        <v>2.2705807186673801E-5</v>
      </c>
      <c r="AX47">
        <f t="shared" si="33"/>
        <v>4.0709037926003097E-6</v>
      </c>
      <c r="BA47" s="56"/>
      <c r="BB47" s="57"/>
      <c r="BC47" s="57"/>
      <c r="BD47" s="57"/>
      <c r="BE47" s="57"/>
      <c r="BF47" s="57"/>
      <c r="BG47" s="57">
        <f t="shared" si="13"/>
        <v>5.4285714285714288</v>
      </c>
      <c r="BH47" s="57">
        <f t="shared" si="13"/>
        <v>4.75</v>
      </c>
      <c r="BI47" s="57">
        <f t="shared" si="16"/>
        <v>4.2222222222222223</v>
      </c>
      <c r="BJ47" s="57">
        <f t="shared" si="16"/>
        <v>3.8</v>
      </c>
      <c r="BK47" s="57">
        <f t="shared" si="16"/>
        <v>3.4545454545454546</v>
      </c>
      <c r="BL47" s="57">
        <f t="shared" si="16"/>
        <v>3.1666666666666665</v>
      </c>
      <c r="BM47" s="57">
        <f t="shared" si="21"/>
        <v>2.9230769230769229</v>
      </c>
      <c r="BN47" s="57">
        <f t="shared" si="21"/>
        <v>2.7142857142857144</v>
      </c>
      <c r="BO47" s="57">
        <f t="shared" si="21"/>
        <v>2.5333333333333332</v>
      </c>
      <c r="BP47" s="57">
        <f t="shared" si="21"/>
        <v>2.375</v>
      </c>
      <c r="BQ47" s="57">
        <f t="shared" si="59"/>
        <v>2.2352941176470589</v>
      </c>
      <c r="BR47" s="57">
        <f t="shared" si="59"/>
        <v>2.1111111111111112</v>
      </c>
      <c r="BS47" s="57">
        <f t="shared" si="59"/>
        <v>2</v>
      </c>
      <c r="BT47" s="58">
        <f t="shared" si="59"/>
        <v>1.9</v>
      </c>
      <c r="CC47">
        <f t="shared" si="52"/>
        <v>2.7901785714285724E-3</v>
      </c>
      <c r="CD47">
        <f t="shared" si="53"/>
        <v>1.5636014422344153E-2</v>
      </c>
      <c r="CE47">
        <f t="shared" si="54"/>
        <v>1.8605523083406725E-2</v>
      </c>
      <c r="CF47">
        <f t="shared" si="34"/>
        <v>5.6583394656873889E-3</v>
      </c>
      <c r="CG47">
        <f t="shared" si="35"/>
        <v>1.4288736024463094E-4</v>
      </c>
      <c r="CH47">
        <f t="shared" si="36"/>
        <v>5.9477871470563111E-3</v>
      </c>
      <c r="CI47">
        <f t="shared" si="37"/>
        <v>1.0426517506716573E-2</v>
      </c>
      <c r="CJ47">
        <f t="shared" si="38"/>
        <v>8.967255922570503E-3</v>
      </c>
      <c r="CK47">
        <f t="shared" si="55"/>
        <v>5.1515035148011756E-3</v>
      </c>
      <c r="CL47">
        <f t="shared" si="57"/>
        <v>2.218744532411531E-3</v>
      </c>
      <c r="CM47">
        <f t="shared" si="60"/>
        <v>7.6009494532730895E-4</v>
      </c>
      <c r="CN47">
        <f t="shared" si="62"/>
        <v>2.1458134124556334E-4</v>
      </c>
      <c r="CO47">
        <f t="shared" si="64"/>
        <v>5.108806617001605E-5</v>
      </c>
      <c r="CP47">
        <f t="shared" si="69"/>
        <v>1.0421513709056795E-5</v>
      </c>
      <c r="DB47">
        <v>4.9000000000000004</v>
      </c>
      <c r="DC47">
        <v>2.4466571195109147E-3</v>
      </c>
      <c r="DE47">
        <v>2.95</v>
      </c>
      <c r="DF47">
        <v>1.8771599471990561E-2</v>
      </c>
      <c r="DM47">
        <v>40</v>
      </c>
      <c r="DN47">
        <f t="shared" si="4"/>
        <v>6.324555320336759</v>
      </c>
    </row>
    <row r="48" spans="2:118" x14ac:dyDescent="0.2">
      <c r="B48" s="40">
        <v>39</v>
      </c>
      <c r="I48">
        <f t="shared" ref="I48:J48" si="105">H47+H46+H45+H44+H43+H42</f>
        <v>84</v>
      </c>
      <c r="J48">
        <f t="shared" si="105"/>
        <v>10480</v>
      </c>
      <c r="K48">
        <f t="shared" ref="K48:V48" si="106">J47+J46+J45+J44+J43+J42</f>
        <v>277464</v>
      </c>
      <c r="L48">
        <f t="shared" si="106"/>
        <v>3393610</v>
      </c>
      <c r="M48">
        <f t="shared" si="106"/>
        <v>25090131</v>
      </c>
      <c r="N48">
        <f t="shared" si="106"/>
        <v>128184068</v>
      </c>
      <c r="O48">
        <f t="shared" si="106"/>
        <v>489506473</v>
      </c>
      <c r="P48">
        <f t="shared" si="106"/>
        <v>1469971230</v>
      </c>
      <c r="Q48">
        <f t="shared" si="106"/>
        <v>3594444165</v>
      </c>
      <c r="R48">
        <f t="shared" si="106"/>
        <v>7338180000</v>
      </c>
      <c r="S48">
        <f t="shared" si="106"/>
        <v>12740709160</v>
      </c>
      <c r="T48">
        <f t="shared" si="106"/>
        <v>19075260330</v>
      </c>
      <c r="U48">
        <f t="shared" si="106"/>
        <v>24887689125</v>
      </c>
      <c r="V48">
        <f t="shared" si="106"/>
        <v>28522751000</v>
      </c>
      <c r="AD48" s="40">
        <v>39</v>
      </c>
      <c r="AE48" t="str">
        <f t="shared" si="15"/>
        <v/>
      </c>
      <c r="AF48" t="str">
        <f t="shared" si="40"/>
        <v/>
      </c>
      <c r="AG48" t="str">
        <f t="shared" si="41"/>
        <v/>
      </c>
      <c r="AH48" t="str">
        <f t="shared" si="42"/>
        <v/>
      </c>
      <c r="AI48" t="str">
        <f t="shared" si="43"/>
        <v/>
      </c>
      <c r="AJ48" t="str">
        <f t="shared" si="44"/>
        <v/>
      </c>
      <c r="AK48">
        <f t="shared" si="45"/>
        <v>3.0006858710562417E-4</v>
      </c>
      <c r="AL48">
        <f t="shared" si="46"/>
        <v>6.2395214144185338E-3</v>
      </c>
      <c r="AM48">
        <f t="shared" si="47"/>
        <v>2.7532483615302545E-2</v>
      </c>
      <c r="AN48">
        <f t="shared" si="23"/>
        <v>5.612410482184288E-2</v>
      </c>
      <c r="AO48">
        <f t="shared" si="24"/>
        <v>6.9157482358401495E-2</v>
      </c>
      <c r="AP48">
        <f t="shared" si="25"/>
        <v>5.888694789555661E-2</v>
      </c>
      <c r="AQ48">
        <f t="shared" si="26"/>
        <v>3.7479361540843865E-2</v>
      </c>
      <c r="AR48">
        <f t="shared" si="27"/>
        <v>1.8758207236144471E-2</v>
      </c>
      <c r="AS48">
        <f t="shared" si="28"/>
        <v>7.6447446917969359E-3</v>
      </c>
      <c r="AT48">
        <f t="shared" si="29"/>
        <v>2.6011677108380973E-3</v>
      </c>
      <c r="AU48">
        <f t="shared" si="30"/>
        <v>7.5270074414843951E-4</v>
      </c>
      <c r="AV48">
        <f t="shared" si="31"/>
        <v>1.8782265132584672E-4</v>
      </c>
      <c r="AW48">
        <f t="shared" si="32"/>
        <v>4.0842358775739464E-5</v>
      </c>
      <c r="AX48">
        <f t="shared" si="33"/>
        <v>7.8012896507594206E-6</v>
      </c>
      <c r="BA48" s="56"/>
      <c r="BB48" s="57"/>
      <c r="BC48" s="57"/>
      <c r="BD48" s="57"/>
      <c r="BE48" s="57"/>
      <c r="BF48" s="57"/>
      <c r="BG48" s="57">
        <f t="shared" si="13"/>
        <v>5.5714285714285712</v>
      </c>
      <c r="BH48" s="57">
        <f t="shared" si="13"/>
        <v>4.875</v>
      </c>
      <c r="BI48" s="57">
        <f t="shared" si="16"/>
        <v>4.333333333333333</v>
      </c>
      <c r="BJ48" s="57">
        <f t="shared" si="16"/>
        <v>3.9</v>
      </c>
      <c r="BK48" s="57">
        <f t="shared" si="16"/>
        <v>3.5454545454545454</v>
      </c>
      <c r="BL48" s="57">
        <f t="shared" si="16"/>
        <v>3.25</v>
      </c>
      <c r="BM48" s="57">
        <f t="shared" si="21"/>
        <v>3</v>
      </c>
      <c r="BN48" s="57">
        <f t="shared" si="21"/>
        <v>2.7857142857142856</v>
      </c>
      <c r="BO48" s="57">
        <f t="shared" si="21"/>
        <v>2.6</v>
      </c>
      <c r="BP48" s="57">
        <f t="shared" si="21"/>
        <v>2.4375</v>
      </c>
      <c r="BQ48" s="57">
        <f t="shared" si="59"/>
        <v>2.2941176470588234</v>
      </c>
      <c r="BR48" s="57">
        <f t="shared" si="59"/>
        <v>2.1666666666666665</v>
      </c>
      <c r="BS48" s="57">
        <f t="shared" si="59"/>
        <v>2.0526315789473686</v>
      </c>
      <c r="BT48" s="58">
        <f t="shared" si="59"/>
        <v>1.95</v>
      </c>
      <c r="CC48">
        <f t="shared" si="52"/>
        <v>1.287539192631785E-3</v>
      </c>
      <c r="CD48">
        <f t="shared" si="53"/>
        <v>1.179659517413504E-2</v>
      </c>
      <c r="CE48">
        <f t="shared" si="54"/>
        <v>1.9119780288404532E-2</v>
      </c>
      <c r="CF48">
        <f t="shared" si="34"/>
        <v>8.9798567714948554E-3</v>
      </c>
      <c r="CG48">
        <f t="shared" si="35"/>
        <v>1.4288736024463094E-4</v>
      </c>
      <c r="CH48">
        <f t="shared" si="36"/>
        <v>3.6804342434722881E-3</v>
      </c>
      <c r="CI48">
        <f t="shared" si="37"/>
        <v>9.3698403852109664E-3</v>
      </c>
      <c r="CJ48">
        <f t="shared" si="38"/>
        <v>9.5705138959920819E-3</v>
      </c>
      <c r="CK48">
        <f t="shared" si="55"/>
        <v>6.192243200355517E-3</v>
      </c>
      <c r="CL48">
        <f t="shared" si="57"/>
        <v>2.9364744860633208E-3</v>
      </c>
      <c r="CM48">
        <f t="shared" si="60"/>
        <v>1.0945414800290027E-3</v>
      </c>
      <c r="CN48">
        <f t="shared" si="62"/>
        <v>3.3390693569039422E-4</v>
      </c>
      <c r="CO48">
        <f t="shared" si="64"/>
        <v>8.5559650482418186E-5</v>
      </c>
      <c r="CP48">
        <f t="shared" si="69"/>
        <v>1.8742598385949509E-5</v>
      </c>
      <c r="DB48">
        <v>5</v>
      </c>
      <c r="DC48">
        <v>1.4095152966180629E-3</v>
      </c>
      <c r="DE48">
        <v>3</v>
      </c>
      <c r="DF48">
        <v>2.2424359156700772E-2</v>
      </c>
      <c r="DM48">
        <v>41</v>
      </c>
      <c r="DN48">
        <f t="shared" si="4"/>
        <v>6.4031242374328485</v>
      </c>
    </row>
    <row r="49" spans="2:118" x14ac:dyDescent="0.2">
      <c r="B49" s="40">
        <v>40</v>
      </c>
      <c r="I49">
        <f t="shared" ref="I49:J49" si="107">H48+H47+H46+H45+H44+H43</f>
        <v>28</v>
      </c>
      <c r="J49">
        <f t="shared" si="107"/>
        <v>6147</v>
      </c>
      <c r="K49">
        <f t="shared" ref="K49:V49" si="108">J48+J47+J46+J45+J44+J43</f>
        <v>205560</v>
      </c>
      <c r="L49">
        <f t="shared" si="108"/>
        <v>2930455</v>
      </c>
      <c r="M49">
        <f t="shared" si="108"/>
        <v>24362481</v>
      </c>
      <c r="N49">
        <f t="shared" si="108"/>
        <v>137194629</v>
      </c>
      <c r="O49">
        <f t="shared" si="108"/>
        <v>570374701</v>
      </c>
      <c r="P49">
        <f t="shared" si="108"/>
        <v>1849435329</v>
      </c>
      <c r="Q49">
        <f t="shared" si="108"/>
        <v>4855600971</v>
      </c>
      <c r="R49">
        <f t="shared" si="108"/>
        <v>10601984720</v>
      </c>
      <c r="S49">
        <f t="shared" si="108"/>
        <v>19634924520</v>
      </c>
      <c r="T49">
        <f t="shared" si="108"/>
        <v>31304529675</v>
      </c>
      <c r="U49">
        <f t="shared" si="108"/>
        <v>43453294215</v>
      </c>
      <c r="V49">
        <f t="shared" si="108"/>
        <v>52968655260</v>
      </c>
      <c r="AD49" s="40">
        <v>40</v>
      </c>
      <c r="AE49" t="str">
        <f t="shared" si="15"/>
        <v/>
      </c>
      <c r="AF49" t="str">
        <f t="shared" si="40"/>
        <v/>
      </c>
      <c r="AG49" t="str">
        <f t="shared" si="41"/>
        <v/>
      </c>
      <c r="AH49" t="str">
        <f t="shared" si="42"/>
        <v/>
      </c>
      <c r="AI49" t="str">
        <f t="shared" si="43"/>
        <v/>
      </c>
      <c r="AJ49" t="str">
        <f t="shared" si="44"/>
        <v/>
      </c>
      <c r="AK49">
        <f t="shared" si="45"/>
        <v>1.0002286236854138E-4</v>
      </c>
      <c r="AL49">
        <f t="shared" si="46"/>
        <v>3.6597650891632373E-3</v>
      </c>
      <c r="AM49">
        <f t="shared" si="47"/>
        <v>2.039751943301326E-2</v>
      </c>
      <c r="AN49">
        <f t="shared" si="23"/>
        <v>4.8464367913724195E-2</v>
      </c>
      <c r="AO49">
        <f t="shared" si="24"/>
        <v>6.7151815586948979E-2</v>
      </c>
      <c r="AP49">
        <f t="shared" si="25"/>
        <v>6.3026342473958774E-2</v>
      </c>
      <c r="AQ49">
        <f t="shared" si="26"/>
        <v>4.3671086720296994E-2</v>
      </c>
      <c r="AR49">
        <f t="shared" si="27"/>
        <v>2.3600523917212332E-2</v>
      </c>
      <c r="AS49">
        <f t="shared" si="28"/>
        <v>1.032700135113555E-2</v>
      </c>
      <c r="AT49">
        <f t="shared" si="29"/>
        <v>3.7580899248128127E-3</v>
      </c>
      <c r="AU49">
        <f t="shared" si="30"/>
        <v>1.1599999742480929E-3</v>
      </c>
      <c r="AV49">
        <f t="shared" si="31"/>
        <v>3.0823693414134114E-4</v>
      </c>
      <c r="AW49">
        <f t="shared" si="32"/>
        <v>7.1309755735177933E-5</v>
      </c>
      <c r="AX49">
        <f t="shared" si="33"/>
        <v>1.4487516372263024E-5</v>
      </c>
      <c r="BA49" s="56"/>
      <c r="BB49" s="57"/>
      <c r="BC49" s="57"/>
      <c r="BD49" s="57"/>
      <c r="BE49" s="57"/>
      <c r="BF49" s="57"/>
      <c r="BG49" s="57">
        <f t="shared" si="13"/>
        <v>5.7142857142857144</v>
      </c>
      <c r="BH49" s="57">
        <f t="shared" si="13"/>
        <v>5</v>
      </c>
      <c r="BI49" s="57">
        <f t="shared" si="16"/>
        <v>4.4444444444444446</v>
      </c>
      <c r="BJ49" s="57">
        <f t="shared" si="16"/>
        <v>4</v>
      </c>
      <c r="BK49" s="57">
        <f t="shared" si="16"/>
        <v>3.6363636363636362</v>
      </c>
      <c r="BL49" s="57">
        <f t="shared" si="16"/>
        <v>3.3333333333333335</v>
      </c>
      <c r="BM49" s="57">
        <f t="shared" si="21"/>
        <v>3.0769230769230771</v>
      </c>
      <c r="BN49" s="57">
        <f t="shared" si="21"/>
        <v>2.8571428571428572</v>
      </c>
      <c r="BO49" s="57">
        <f t="shared" si="21"/>
        <v>2.6666666666666665</v>
      </c>
      <c r="BP49" s="57">
        <f t="shared" si="21"/>
        <v>2.5</v>
      </c>
      <c r="BQ49" s="57">
        <f t="shared" si="59"/>
        <v>2.3529411764705883</v>
      </c>
      <c r="BR49" s="57">
        <f t="shared" si="59"/>
        <v>2.2222222222222223</v>
      </c>
      <c r="BS49" s="57">
        <f t="shared" si="59"/>
        <v>2.1052631578947367</v>
      </c>
      <c r="BT49" s="58">
        <f t="shared" si="59"/>
        <v>2</v>
      </c>
      <c r="CC49">
        <f t="shared" si="52"/>
        <v>4.9041821804167484E-4</v>
      </c>
      <c r="CD49">
        <f t="shared" si="53"/>
        <v>8.2344714506172832E-3</v>
      </c>
      <c r="CE49">
        <f t="shared" si="54"/>
        <v>1.8194083691792699E-2</v>
      </c>
      <c r="CF49">
        <f t="shared" si="34"/>
        <v>1.2116091978431049E-2</v>
      </c>
      <c r="CG49">
        <f t="shared" si="35"/>
        <v>1.2486907857077267E-3</v>
      </c>
      <c r="CH49">
        <f t="shared" si="36"/>
        <v>1.7507317353877407E-3</v>
      </c>
      <c r="CI49">
        <f t="shared" si="37"/>
        <v>7.8168661141359945E-3</v>
      </c>
      <c r="CJ49">
        <f t="shared" si="38"/>
        <v>9.7532777412969313E-3</v>
      </c>
      <c r="CK49">
        <f t="shared" si="55"/>
        <v>7.1715287160663563E-3</v>
      </c>
      <c r="CL49">
        <f t="shared" si="57"/>
        <v>3.7580899248128127E-3</v>
      </c>
      <c r="CM49">
        <f t="shared" si="60"/>
        <v>1.5262629418956307E-3</v>
      </c>
      <c r="CN49">
        <f t="shared" si="62"/>
        <v>5.0326338938509079E-4</v>
      </c>
      <c r="CO49">
        <f t="shared" si="64"/>
        <v>1.3871821596960862E-4</v>
      </c>
      <c r="CP49">
        <f t="shared" si="69"/>
        <v>3.2596911837591806E-5</v>
      </c>
      <c r="DB49">
        <v>5.0999999999999996</v>
      </c>
      <c r="DC49">
        <v>7.677019297532558E-4</v>
      </c>
      <c r="DE49">
        <v>3.05</v>
      </c>
      <c r="DF49">
        <v>2.6322860434320316E-2</v>
      </c>
      <c r="DM49">
        <v>42</v>
      </c>
      <c r="DN49">
        <f t="shared" si="4"/>
        <v>6.4807406984078604</v>
      </c>
    </row>
    <row r="50" spans="2:118" x14ac:dyDescent="0.2">
      <c r="B50" s="40">
        <v>41</v>
      </c>
      <c r="I50">
        <f t="shared" ref="I50:J50" si="109">H49+H48+H47+H46+H45+H44</f>
        <v>7</v>
      </c>
      <c r="J50">
        <f t="shared" si="109"/>
        <v>3368</v>
      </c>
      <c r="K50">
        <f t="shared" ref="K50:V50" si="110">J49+J48+J47+J46+J45+J44</f>
        <v>145899</v>
      </c>
      <c r="L50">
        <f t="shared" si="110"/>
        <v>2446300</v>
      </c>
      <c r="M50">
        <f t="shared" si="110"/>
        <v>22967626</v>
      </c>
      <c r="N50">
        <f t="shared" si="110"/>
        <v>142891320</v>
      </c>
      <c r="O50">
        <f t="shared" si="110"/>
        <v>647508394</v>
      </c>
      <c r="P50">
        <f t="shared" si="110"/>
        <v>2268186480</v>
      </c>
      <c r="Q50">
        <f t="shared" si="110"/>
        <v>6394206690</v>
      </c>
      <c r="R50">
        <f t="shared" si="110"/>
        <v>14927448416</v>
      </c>
      <c r="S50">
        <f t="shared" si="110"/>
        <v>29471381560</v>
      </c>
      <c r="T50">
        <f t="shared" si="110"/>
        <v>49991527836</v>
      </c>
      <c r="U50">
        <f t="shared" si="110"/>
        <v>73741958205</v>
      </c>
      <c r="V50">
        <f t="shared" si="110"/>
        <v>95473613400</v>
      </c>
      <c r="AD50" s="40">
        <v>41</v>
      </c>
      <c r="AE50" t="str">
        <f t="shared" si="15"/>
        <v/>
      </c>
      <c r="AF50" t="str">
        <f t="shared" si="40"/>
        <v/>
      </c>
      <c r="AG50" t="str">
        <f t="shared" si="41"/>
        <v/>
      </c>
      <c r="AH50" t="str">
        <f t="shared" si="42"/>
        <v/>
      </c>
      <c r="AI50" t="str">
        <f t="shared" si="43"/>
        <v/>
      </c>
      <c r="AJ50" t="str">
        <f t="shared" si="44"/>
        <v/>
      </c>
      <c r="AK50">
        <f t="shared" si="45"/>
        <v>2.5005715592135344E-5</v>
      </c>
      <c r="AL50">
        <f t="shared" si="46"/>
        <v>2.0052202408169487E-3</v>
      </c>
      <c r="AM50">
        <f t="shared" si="47"/>
        <v>1.4477416266575217E-2</v>
      </c>
      <c r="AN50">
        <f t="shared" si="23"/>
        <v>4.0457329400159191E-2</v>
      </c>
      <c r="AO50">
        <f t="shared" si="24"/>
        <v>6.3307090341989988E-2</v>
      </c>
      <c r="AP50">
        <f t="shared" si="25"/>
        <v>6.5643366190931821E-2</v>
      </c>
      <c r="AQ50">
        <f t="shared" si="26"/>
        <v>4.9576874950654999E-2</v>
      </c>
      <c r="AR50">
        <f t="shared" si="27"/>
        <v>2.8944180113008783E-2</v>
      </c>
      <c r="AS50">
        <f t="shared" si="28"/>
        <v>1.359934259867129E-2</v>
      </c>
      <c r="AT50">
        <f t="shared" si="29"/>
        <v>5.2913388367279764E-3</v>
      </c>
      <c r="AU50">
        <f t="shared" si="30"/>
        <v>1.7411221426307639E-3</v>
      </c>
      <c r="AV50">
        <f t="shared" si="31"/>
        <v>4.9223660068325732E-4</v>
      </c>
      <c r="AW50">
        <f t="shared" si="32"/>
        <v>1.2101547470748531E-4</v>
      </c>
      <c r="AX50">
        <f t="shared" si="33"/>
        <v>2.6113095196814145E-5</v>
      </c>
      <c r="BA50" s="56"/>
      <c r="BB50" s="57"/>
      <c r="BC50" s="57"/>
      <c r="BD50" s="57"/>
      <c r="BE50" s="57"/>
      <c r="BF50" s="57"/>
      <c r="BG50" s="57">
        <f t="shared" si="13"/>
        <v>5.8571428571428568</v>
      </c>
      <c r="BH50" s="57">
        <f t="shared" si="13"/>
        <v>5.125</v>
      </c>
      <c r="BI50" s="57">
        <f t="shared" si="16"/>
        <v>4.5555555555555554</v>
      </c>
      <c r="BJ50" s="57">
        <f t="shared" si="16"/>
        <v>4.0999999999999996</v>
      </c>
      <c r="BK50" s="57">
        <f t="shared" si="16"/>
        <v>3.7272727272727271</v>
      </c>
      <c r="BL50" s="57">
        <f t="shared" si="16"/>
        <v>3.4166666666666665</v>
      </c>
      <c r="BM50" s="57">
        <f t="shared" si="21"/>
        <v>3.1538461538461537</v>
      </c>
      <c r="BN50" s="57">
        <f t="shared" si="21"/>
        <v>2.9285714285714284</v>
      </c>
      <c r="BO50" s="57">
        <f t="shared" si="21"/>
        <v>2.7333333333333334</v>
      </c>
      <c r="BP50" s="57">
        <f t="shared" si="21"/>
        <v>2.5625</v>
      </c>
      <c r="BQ50" s="57">
        <f t="shared" si="59"/>
        <v>2.4117647058823528</v>
      </c>
      <c r="BR50" s="57">
        <f t="shared" si="59"/>
        <v>2.2777777777777777</v>
      </c>
      <c r="BS50" s="57">
        <f t="shared" si="59"/>
        <v>2.1578947368421053</v>
      </c>
      <c r="BT50" s="58">
        <f t="shared" si="59"/>
        <v>2.0499999999999998</v>
      </c>
      <c r="CC50">
        <f t="shared" si="52"/>
        <v>1.3893481775426213E-4</v>
      </c>
      <c r="CD50">
        <f t="shared" si="53"/>
        <v>5.2950346984072553E-3</v>
      </c>
      <c r="CE50">
        <f t="shared" si="54"/>
        <v>1.6130701457511269E-2</v>
      </c>
      <c r="CF50">
        <f t="shared" si="34"/>
        <v>1.4564638584057292E-2</v>
      </c>
      <c r="CG50">
        <f t="shared" si="35"/>
        <v>3.2699943358465845E-3</v>
      </c>
      <c r="CH50">
        <f t="shared" si="36"/>
        <v>4.558567096592504E-4</v>
      </c>
      <c r="CI50">
        <f t="shared" si="37"/>
        <v>5.9404243653891379E-3</v>
      </c>
      <c r="CJ50">
        <f t="shared" si="38"/>
        <v>9.4511608532273639E-3</v>
      </c>
      <c r="CK50">
        <f t="shared" si="55"/>
        <v>7.9933913718856792E-3</v>
      </c>
      <c r="CL50">
        <f t="shared" si="57"/>
        <v>4.6505907744679477E-3</v>
      </c>
      <c r="CM50">
        <f t="shared" si="60"/>
        <v>2.0619344405376438E-3</v>
      </c>
      <c r="CN50">
        <f t="shared" si="62"/>
        <v>7.3531640348980425E-4</v>
      </c>
      <c r="CO50">
        <f t="shared" si="64"/>
        <v>2.1797870478820587E-4</v>
      </c>
      <c r="CP50">
        <f t="shared" si="69"/>
        <v>5.4902782651301749E-5</v>
      </c>
      <c r="DB50">
        <v>5.2</v>
      </c>
      <c r="DC50">
        <v>3.92946959304984E-4</v>
      </c>
      <c r="DE50">
        <v>3.1</v>
      </c>
      <c r="DF50">
        <v>3.0368134471458391E-2</v>
      </c>
      <c r="DM50">
        <v>43</v>
      </c>
      <c r="DN50">
        <f t="shared" si="4"/>
        <v>6.5574385243020004</v>
      </c>
    </row>
    <row r="51" spans="2:118" x14ac:dyDescent="0.2">
      <c r="B51" s="40">
        <v>42</v>
      </c>
      <c r="I51">
        <f t="shared" ref="I51:J51" si="111">H50+H49+H48+H47+H46+H45</f>
        <v>1</v>
      </c>
      <c r="J51">
        <f t="shared" si="111"/>
        <v>1708</v>
      </c>
      <c r="K51">
        <f t="shared" ref="K51:V51" si="112">J50+J49+J48+J47+J46+J45</f>
        <v>98979</v>
      </c>
      <c r="L51">
        <f t="shared" si="112"/>
        <v>1972630</v>
      </c>
      <c r="M51">
        <f t="shared" si="112"/>
        <v>21018470</v>
      </c>
      <c r="N51">
        <f t="shared" si="112"/>
        <v>144840476</v>
      </c>
      <c r="O51">
        <f t="shared" si="112"/>
        <v>716394562</v>
      </c>
      <c r="P51">
        <f t="shared" si="112"/>
        <v>2712905781</v>
      </c>
      <c r="Q51">
        <f t="shared" si="112"/>
        <v>8213538270</v>
      </c>
      <c r="R51">
        <f t="shared" si="112"/>
        <v>20497907216</v>
      </c>
      <c r="S51">
        <f t="shared" si="112"/>
        <v>43121480696</v>
      </c>
      <c r="T51">
        <f t="shared" si="112"/>
        <v>77765971113</v>
      </c>
      <c r="U51">
        <f t="shared" si="112"/>
        <v>121782385959</v>
      </c>
      <c r="V51">
        <f t="shared" si="112"/>
        <v>167259698400</v>
      </c>
      <c r="AD51" s="40">
        <v>42</v>
      </c>
      <c r="AE51" t="str">
        <f t="shared" si="15"/>
        <v/>
      </c>
      <c r="AF51" t="str">
        <f t="shared" si="40"/>
        <v/>
      </c>
      <c r="AG51" t="str">
        <f t="shared" si="41"/>
        <v/>
      </c>
      <c r="AH51" t="str">
        <f t="shared" si="42"/>
        <v/>
      </c>
      <c r="AI51" t="str">
        <f t="shared" si="43"/>
        <v/>
      </c>
      <c r="AJ51" t="str">
        <f t="shared" si="44"/>
        <v/>
      </c>
      <c r="AK51">
        <f t="shared" si="45"/>
        <v>3.5722450845907635E-6</v>
      </c>
      <c r="AL51">
        <f t="shared" si="46"/>
        <v>1.0168991007468374E-3</v>
      </c>
      <c r="AM51">
        <f t="shared" si="47"/>
        <v>9.8215901729919227E-3</v>
      </c>
      <c r="AN51">
        <f t="shared" si="23"/>
        <v>3.2623693616742028E-2</v>
      </c>
      <c r="AO51">
        <f t="shared" si="24"/>
        <v>5.7934510912900021E-2</v>
      </c>
      <c r="AP51">
        <f t="shared" si="25"/>
        <v>6.6538796095780159E-2</v>
      </c>
      <c r="AQ51">
        <f t="shared" si="26"/>
        <v>5.4851186401149971E-2</v>
      </c>
      <c r="AR51">
        <f t="shared" si="27"/>
        <v>3.4619214181581204E-2</v>
      </c>
      <c r="AS51">
        <f t="shared" si="28"/>
        <v>1.7468737921111508E-2</v>
      </c>
      <c r="AT51">
        <f t="shared" si="29"/>
        <v>7.2659016799825615E-3</v>
      </c>
      <c r="AU51">
        <f t="shared" si="30"/>
        <v>2.5475481938292493E-3</v>
      </c>
      <c r="AV51">
        <f t="shared" si="31"/>
        <v>7.657148906325237E-4</v>
      </c>
      <c r="AW51">
        <f t="shared" si="32"/>
        <v>1.9985302271020129E-4</v>
      </c>
      <c r="AX51">
        <f t="shared" si="33"/>
        <v>4.5747387905081877E-5</v>
      </c>
      <c r="BA51" s="56"/>
      <c r="BB51" s="57"/>
      <c r="BC51" s="57"/>
      <c r="BD51" s="57"/>
      <c r="BE51" s="57"/>
      <c r="BF51" s="57"/>
      <c r="BG51" s="57">
        <f t="shared" si="13"/>
        <v>6</v>
      </c>
      <c r="BH51" s="57">
        <f t="shared" si="13"/>
        <v>5.25</v>
      </c>
      <c r="BI51" s="57">
        <f t="shared" si="16"/>
        <v>4.666666666666667</v>
      </c>
      <c r="BJ51" s="57">
        <f t="shared" si="16"/>
        <v>4.2</v>
      </c>
      <c r="BK51" s="57">
        <f t="shared" si="16"/>
        <v>3.8181818181818183</v>
      </c>
      <c r="BL51" s="57">
        <f t="shared" si="16"/>
        <v>3.5</v>
      </c>
      <c r="BM51" s="57">
        <f t="shared" si="21"/>
        <v>3.2307692307692308</v>
      </c>
      <c r="BN51" s="57">
        <f t="shared" si="21"/>
        <v>3</v>
      </c>
      <c r="BO51" s="57">
        <f t="shared" si="21"/>
        <v>2.8</v>
      </c>
      <c r="BP51" s="57">
        <f t="shared" si="21"/>
        <v>2.625</v>
      </c>
      <c r="BQ51" s="57">
        <f t="shared" si="59"/>
        <v>2.4705882352941178</v>
      </c>
      <c r="BR51" s="57">
        <f t="shared" si="59"/>
        <v>2.3333333333333335</v>
      </c>
      <c r="BS51" s="57">
        <f t="shared" si="59"/>
        <v>2.2105263157894739</v>
      </c>
      <c r="BT51" s="58">
        <f t="shared" si="59"/>
        <v>2.1</v>
      </c>
      <c r="CC51">
        <f t="shared" si="52"/>
        <v>2.2326531778692271E-5</v>
      </c>
      <c r="CD51">
        <f t="shared" si="53"/>
        <v>3.1142534960371896E-3</v>
      </c>
      <c r="CE51">
        <f t="shared" si="54"/>
        <v>1.3368275513239013E-2</v>
      </c>
      <c r="CF51">
        <f t="shared" si="34"/>
        <v>1.5985609872203602E-2</v>
      </c>
      <c r="CG51">
        <f t="shared" si="35"/>
        <v>5.8652707329175701E-3</v>
      </c>
      <c r="CH51">
        <f t="shared" si="36"/>
        <v>0</v>
      </c>
      <c r="CI51">
        <f t="shared" si="37"/>
        <v>3.9758996060005143E-3</v>
      </c>
      <c r="CJ51">
        <f t="shared" si="38"/>
        <v>8.6548035453953009E-3</v>
      </c>
      <c r="CK51">
        <f t="shared" si="55"/>
        <v>8.5596815813446438E-3</v>
      </c>
      <c r="CL51">
        <f t="shared" si="57"/>
        <v>5.5629559737366482E-3</v>
      </c>
      <c r="CM51">
        <f t="shared" si="60"/>
        <v>2.6996077313501984E-3</v>
      </c>
      <c r="CN51">
        <f t="shared" si="62"/>
        <v>1.0422230455831569E-3</v>
      </c>
      <c r="CO51">
        <f t="shared" si="64"/>
        <v>3.3230409108531378E-4</v>
      </c>
      <c r="CP51">
        <f t="shared" si="69"/>
        <v>8.9664880293960461E-5</v>
      </c>
      <c r="DB51">
        <v>5.3</v>
      </c>
      <c r="DC51">
        <v>1.8754286694101508E-4</v>
      </c>
      <c r="DE51">
        <v>3.15</v>
      </c>
      <c r="DF51">
        <v>3.443843924293697E-2</v>
      </c>
      <c r="DM51">
        <v>44</v>
      </c>
      <c r="DN51">
        <f t="shared" si="4"/>
        <v>6.6332495807107996</v>
      </c>
    </row>
    <row r="52" spans="2:118" x14ac:dyDescent="0.2">
      <c r="B52" s="40">
        <v>43</v>
      </c>
      <c r="J52">
        <f t="shared" ref="J52:K52" si="113">I51+I50+I49+I48+I47+I46</f>
        <v>792</v>
      </c>
      <c r="K52">
        <f t="shared" si="113"/>
        <v>63999</v>
      </c>
      <c r="L52">
        <f t="shared" ref="L52:V52" si="114">K51+K50+K49+K48+K47+K46</f>
        <v>1535040</v>
      </c>
      <c r="M52">
        <f t="shared" si="114"/>
        <v>18665790</v>
      </c>
      <c r="N52">
        <f t="shared" si="114"/>
        <v>142891320</v>
      </c>
      <c r="O52">
        <f t="shared" si="114"/>
        <v>772661695</v>
      </c>
      <c r="P52">
        <f t="shared" si="114"/>
        <v>3165803382</v>
      </c>
      <c r="Q52">
        <f t="shared" si="114"/>
        <v>10296957375</v>
      </c>
      <c r="R52">
        <f t="shared" si="114"/>
        <v>27469371936</v>
      </c>
      <c r="S52">
        <f t="shared" si="114"/>
        <v>61553623392</v>
      </c>
      <c r="T52">
        <f t="shared" si="114"/>
        <v>117947879622</v>
      </c>
      <c r="U52">
        <f t="shared" si="114"/>
        <v>195929472177</v>
      </c>
      <c r="V52">
        <f t="shared" si="114"/>
        <v>285156111240</v>
      </c>
      <c r="AD52" s="40">
        <v>43</v>
      </c>
      <c r="AE52" t="str">
        <f t="shared" si="15"/>
        <v/>
      </c>
      <c r="AF52" t="str">
        <f t="shared" si="40"/>
        <v/>
      </c>
      <c r="AG52" t="str">
        <f t="shared" si="41"/>
        <v/>
      </c>
      <c r="AH52" t="str">
        <f t="shared" si="42"/>
        <v/>
      </c>
      <c r="AI52" t="str">
        <f t="shared" si="43"/>
        <v/>
      </c>
      <c r="AJ52" t="str">
        <f t="shared" si="44"/>
        <v/>
      </c>
      <c r="AK52" t="str">
        <f t="shared" si="45"/>
        <v/>
      </c>
      <c r="AL52">
        <f t="shared" si="46"/>
        <v>4.7153635116598078E-4</v>
      </c>
      <c r="AM52">
        <f t="shared" si="47"/>
        <v>6.3505586991312304E-3</v>
      </c>
      <c r="AN52">
        <f t="shared" si="23"/>
        <v>2.5386755067825027E-2</v>
      </c>
      <c r="AO52">
        <f t="shared" si="24"/>
        <v>5.1449673285110673E-2</v>
      </c>
      <c r="AP52">
        <f t="shared" si="25"/>
        <v>6.5643366190931821E-2</v>
      </c>
      <c r="AQ52">
        <f t="shared" si="26"/>
        <v>5.9159313743469603E-2</v>
      </c>
      <c r="AR52">
        <f t="shared" si="27"/>
        <v>4.0398611004409279E-2</v>
      </c>
      <c r="AS52">
        <f t="shared" si="28"/>
        <v>2.1899800531243071E-2</v>
      </c>
      <c r="AT52">
        <f t="shared" si="29"/>
        <v>9.7370796732875724E-3</v>
      </c>
      <c r="AU52">
        <f t="shared" si="30"/>
        <v>3.6364897393349805E-3</v>
      </c>
      <c r="AV52">
        <f t="shared" si="31"/>
        <v>1.1613620514538921E-3</v>
      </c>
      <c r="AW52">
        <f t="shared" si="32"/>
        <v>3.2153333952391602E-4</v>
      </c>
      <c r="AX52">
        <f t="shared" si="33"/>
        <v>7.7993368152581564E-5</v>
      </c>
      <c r="BA52" s="56"/>
      <c r="BB52" s="57"/>
      <c r="BC52" s="57"/>
      <c r="BD52" s="57"/>
      <c r="BE52" s="57"/>
      <c r="BF52" s="57"/>
      <c r="BG52" s="57"/>
      <c r="BH52" s="57">
        <f t="shared" si="13"/>
        <v>5.375</v>
      </c>
      <c r="BI52" s="57">
        <f t="shared" si="16"/>
        <v>4.7777777777777777</v>
      </c>
      <c r="BJ52" s="57">
        <f t="shared" si="16"/>
        <v>4.3</v>
      </c>
      <c r="BK52" s="57">
        <f t="shared" si="16"/>
        <v>3.9090909090909092</v>
      </c>
      <c r="BL52" s="57">
        <f t="shared" si="16"/>
        <v>3.5833333333333335</v>
      </c>
      <c r="BM52" s="57">
        <f t="shared" si="21"/>
        <v>3.3076923076923075</v>
      </c>
      <c r="BN52" s="57">
        <f t="shared" si="21"/>
        <v>3.0714285714285716</v>
      </c>
      <c r="BO52" s="57">
        <f t="shared" si="21"/>
        <v>2.8666666666666667</v>
      </c>
      <c r="BP52" s="57">
        <f t="shared" si="21"/>
        <v>2.6875</v>
      </c>
      <c r="BQ52" s="57">
        <f t="shared" si="59"/>
        <v>2.5294117647058822</v>
      </c>
      <c r="BR52" s="57">
        <f t="shared" si="59"/>
        <v>2.3888888888888888</v>
      </c>
      <c r="BS52" s="57">
        <f t="shared" si="59"/>
        <v>2.263157894736842</v>
      </c>
      <c r="BT52" s="58">
        <f t="shared" si="59"/>
        <v>2.15</v>
      </c>
      <c r="CD52">
        <f t="shared" si="53"/>
        <v>1.6577449845679012E-3</v>
      </c>
      <c r="CE52">
        <f t="shared" si="54"/>
        <v>1.0368659110618581E-2</v>
      </c>
      <c r="CF52">
        <f t="shared" si="34"/>
        <v>1.6247523243408009E-2</v>
      </c>
      <c r="CG52">
        <f t="shared" si="35"/>
        <v>8.6103792068057145E-3</v>
      </c>
      <c r="CH52">
        <f t="shared" si="36"/>
        <v>4.558567096592504E-4</v>
      </c>
      <c r="CI52">
        <f t="shared" si="37"/>
        <v>2.1878444431756554E-3</v>
      </c>
      <c r="CJ52">
        <f t="shared" si="38"/>
        <v>7.4201530416261883E-3</v>
      </c>
      <c r="CK52">
        <f t="shared" si="55"/>
        <v>8.7842533241986095E-3</v>
      </c>
      <c r="CL52">
        <f t="shared" si="57"/>
        <v>6.4279940030687486E-3</v>
      </c>
      <c r="CM52">
        <f t="shared" si="60"/>
        <v>3.4257243305672964E-3</v>
      </c>
      <c r="CN52">
        <f t="shared" si="62"/>
        <v>1.433780310436904E-3</v>
      </c>
      <c r="CO52">
        <f t="shared" si="64"/>
        <v>4.9187475554593528E-4</v>
      </c>
      <c r="CP52">
        <f t="shared" si="69"/>
        <v>1.4214291345807992E-4</v>
      </c>
      <c r="DB52">
        <v>5.4</v>
      </c>
      <c r="DC52">
        <v>8.260816758116141E-5</v>
      </c>
      <c r="DE52">
        <v>3.2</v>
      </c>
      <c r="DF52">
        <v>3.8394452517751684E-2</v>
      </c>
      <c r="DM52">
        <v>45</v>
      </c>
      <c r="DN52">
        <f t="shared" si="4"/>
        <v>6.7082039324993694</v>
      </c>
    </row>
    <row r="53" spans="2:118" x14ac:dyDescent="0.2">
      <c r="B53" s="40">
        <v>44</v>
      </c>
      <c r="J53">
        <f t="shared" ref="J53:K53" si="115">I52+I51+I50+I49+I48+I47</f>
        <v>330</v>
      </c>
      <c r="K53">
        <f t="shared" si="115"/>
        <v>39303</v>
      </c>
      <c r="L53">
        <f t="shared" ref="L53:V53" si="116">K52+K51+K50+K49+K48+K47</f>
        <v>1151370</v>
      </c>
      <c r="M53">
        <f t="shared" si="116"/>
        <v>16079570</v>
      </c>
      <c r="N53">
        <f t="shared" si="116"/>
        <v>137194629</v>
      </c>
      <c r="O53">
        <f t="shared" si="116"/>
        <v>812525155</v>
      </c>
      <c r="P53">
        <f t="shared" si="116"/>
        <v>3605583723</v>
      </c>
      <c r="Q53">
        <f t="shared" si="116"/>
        <v>12604578705</v>
      </c>
      <c r="R53">
        <f t="shared" si="116"/>
        <v>35946832656</v>
      </c>
      <c r="S53">
        <f t="shared" si="116"/>
        <v>85780529568</v>
      </c>
      <c r="T53">
        <f t="shared" si="116"/>
        <v>174565896363</v>
      </c>
      <c r="U53">
        <f t="shared" si="116"/>
        <v>307382593275</v>
      </c>
      <c r="V53">
        <f t="shared" si="116"/>
        <v>473630804445</v>
      </c>
      <c r="AD53" s="40">
        <v>44</v>
      </c>
      <c r="AE53" t="str">
        <f t="shared" si="15"/>
        <v/>
      </c>
      <c r="AF53" t="str">
        <f t="shared" si="40"/>
        <v/>
      </c>
      <c r="AG53" t="str">
        <f t="shared" si="41"/>
        <v/>
      </c>
      <c r="AH53" t="str">
        <f t="shared" si="42"/>
        <v/>
      </c>
      <c r="AI53" t="str">
        <f t="shared" si="43"/>
        <v/>
      </c>
      <c r="AJ53" t="str">
        <f t="shared" si="44"/>
        <v/>
      </c>
      <c r="AK53" t="str">
        <f t="shared" si="45"/>
        <v/>
      </c>
      <c r="AL53">
        <f t="shared" si="46"/>
        <v>1.96473479652492E-4</v>
      </c>
      <c r="AM53">
        <f t="shared" si="47"/>
        <v>3.8999985711019661E-3</v>
      </c>
      <c r="AN53">
        <f t="shared" si="23"/>
        <v>1.9041554736320684E-2</v>
      </c>
      <c r="AO53">
        <f t="shared" si="24"/>
        <v>4.4321114887988504E-2</v>
      </c>
      <c r="AP53">
        <f t="shared" si="25"/>
        <v>6.3026342473958774E-2</v>
      </c>
      <c r="AQ53">
        <f t="shared" si="26"/>
        <v>6.2211483861777654E-2</v>
      </c>
      <c r="AR53">
        <f t="shared" si="27"/>
        <v>4.6010619325728794E-2</v>
      </c>
      <c r="AS53">
        <f t="shared" si="28"/>
        <v>2.6807701475976452E-2</v>
      </c>
      <c r="AT53">
        <f t="shared" si="29"/>
        <v>1.2742088693884272E-2</v>
      </c>
      <c r="AU53">
        <f t="shared" si="30"/>
        <v>5.0677766542220337E-3</v>
      </c>
      <c r="AV53">
        <f t="shared" si="31"/>
        <v>1.7188457152747883E-3</v>
      </c>
      <c r="AW53">
        <f t="shared" si="32"/>
        <v>5.0443534925642686E-4</v>
      </c>
      <c r="AX53">
        <f t="shared" si="33"/>
        <v>1.2954329310653229E-4</v>
      </c>
      <c r="BA53" s="56"/>
      <c r="BB53" s="57"/>
      <c r="BC53" s="57"/>
      <c r="BD53" s="57"/>
      <c r="BE53" s="57"/>
      <c r="BF53" s="57"/>
      <c r="BG53" s="57"/>
      <c r="BH53" s="57">
        <f t="shared" si="13"/>
        <v>5.5</v>
      </c>
      <c r="BI53" s="57">
        <f t="shared" si="16"/>
        <v>4.8888888888888893</v>
      </c>
      <c r="BJ53" s="57">
        <f t="shared" si="16"/>
        <v>4.4000000000000004</v>
      </c>
      <c r="BK53" s="57">
        <f t="shared" si="16"/>
        <v>4</v>
      </c>
      <c r="BL53" s="57">
        <f t="shared" si="16"/>
        <v>3.6666666666666665</v>
      </c>
      <c r="BM53" s="57">
        <f t="shared" si="21"/>
        <v>3.3846153846153846</v>
      </c>
      <c r="BN53" s="57">
        <f t="shared" si="21"/>
        <v>3.1428571428571428</v>
      </c>
      <c r="BO53" s="57">
        <f t="shared" si="21"/>
        <v>2.9333333333333331</v>
      </c>
      <c r="BP53" s="57">
        <f t="shared" si="21"/>
        <v>2.75</v>
      </c>
      <c r="BQ53" s="57">
        <f t="shared" si="59"/>
        <v>2.5882352941176472</v>
      </c>
      <c r="BR53" s="57">
        <f t="shared" si="59"/>
        <v>2.4444444444444446</v>
      </c>
      <c r="BS53" s="57">
        <f t="shared" si="59"/>
        <v>2.3157894736842106</v>
      </c>
      <c r="BT53" s="58">
        <f t="shared" si="59"/>
        <v>2.2000000000000002</v>
      </c>
      <c r="CD53">
        <f t="shared" si="53"/>
        <v>7.8589391860996801E-4</v>
      </c>
      <c r="CE53">
        <f t="shared" si="54"/>
        <v>7.5231453917862044E-3</v>
      </c>
      <c r="CF53">
        <f t="shared" si="34"/>
        <v>1.5423659336419765E-2</v>
      </c>
      <c r="CG53">
        <f t="shared" si="35"/>
        <v>1.1080278721997126E-2</v>
      </c>
      <c r="CH53">
        <f t="shared" si="36"/>
        <v>1.7507317353877407E-3</v>
      </c>
      <c r="CI53">
        <f t="shared" si="37"/>
        <v>8.28259400526626E-4</v>
      </c>
      <c r="CJ53">
        <f t="shared" si="38"/>
        <v>5.8687014446082673E-3</v>
      </c>
      <c r="CK53">
        <f t="shared" si="55"/>
        <v>8.6082508072857777E-3</v>
      </c>
      <c r="CL53">
        <f t="shared" si="57"/>
        <v>7.1674248903099026E-3</v>
      </c>
      <c r="CM53">
        <f t="shared" si="60"/>
        <v>4.2129181355600115E-3</v>
      </c>
      <c r="CN53">
        <f t="shared" si="62"/>
        <v>1.915133651895674E-3</v>
      </c>
      <c r="CO53">
        <f t="shared" si="64"/>
        <v>7.0739721762068169E-4</v>
      </c>
      <c r="CP53">
        <f t="shared" si="69"/>
        <v>2.189281653500395E-4</v>
      </c>
      <c r="DB53">
        <v>5.5</v>
      </c>
      <c r="DC53">
        <v>3.3109419719216242E-5</v>
      </c>
      <c r="DE53">
        <v>3.25</v>
      </c>
      <c r="DF53">
        <v>4.2086607748265295E-2</v>
      </c>
      <c r="DM53">
        <v>46</v>
      </c>
      <c r="DN53">
        <f t="shared" si="4"/>
        <v>6.7823299831252681</v>
      </c>
    </row>
    <row r="54" spans="2:118" x14ac:dyDescent="0.2">
      <c r="B54" s="40">
        <v>45</v>
      </c>
      <c r="J54">
        <f t="shared" ref="J54:K54" si="117">I53+I52+I51+I50+I49+I48</f>
        <v>120</v>
      </c>
      <c r="K54">
        <f t="shared" si="117"/>
        <v>22825</v>
      </c>
      <c r="L54">
        <f t="shared" ref="L54:V54" si="118">K53+K52+K51+K50+K49+K48</f>
        <v>831204</v>
      </c>
      <c r="M54">
        <f t="shared" si="118"/>
        <v>13429405</v>
      </c>
      <c r="N54">
        <f t="shared" si="118"/>
        <v>128184068</v>
      </c>
      <c r="O54">
        <f t="shared" si="118"/>
        <v>833196442</v>
      </c>
      <c r="P54">
        <f t="shared" si="118"/>
        <v>4008970980</v>
      </c>
      <c r="Q54">
        <f t="shared" si="118"/>
        <v>15071885925</v>
      </c>
      <c r="R54">
        <f t="shared" si="118"/>
        <v>45959326176</v>
      </c>
      <c r="S54">
        <f t="shared" si="118"/>
        <v>116781724944</v>
      </c>
      <c r="T54">
        <f t="shared" si="118"/>
        <v>252302648896</v>
      </c>
      <c r="U54">
        <f t="shared" si="118"/>
        <v>470651064939</v>
      </c>
      <c r="V54">
        <f t="shared" si="118"/>
        <v>767177392956</v>
      </c>
      <c r="AD54" s="40">
        <v>45</v>
      </c>
      <c r="AE54" t="str">
        <f t="shared" si="15"/>
        <v/>
      </c>
      <c r="AF54" t="str">
        <f t="shared" si="40"/>
        <v/>
      </c>
      <c r="AG54" t="str">
        <f t="shared" si="41"/>
        <v/>
      </c>
      <c r="AH54" t="str">
        <f t="shared" si="42"/>
        <v/>
      </c>
      <c r="AI54" t="str">
        <f t="shared" si="43"/>
        <v/>
      </c>
      <c r="AJ54" t="str">
        <f t="shared" si="44"/>
        <v/>
      </c>
      <c r="AK54" t="str">
        <f t="shared" si="45"/>
        <v/>
      </c>
      <c r="AL54">
        <f t="shared" si="46"/>
        <v>7.1444901691815278E-5</v>
      </c>
      <c r="AM54">
        <f t="shared" si="47"/>
        <v>2.2649026126606718E-3</v>
      </c>
      <c r="AN54">
        <f t="shared" si="23"/>
        <v>1.3746594459686023E-2</v>
      </c>
      <c r="AO54">
        <f t="shared" si="24"/>
        <v>3.7016300926102336E-2</v>
      </c>
      <c r="AP54">
        <f t="shared" si="25"/>
        <v>5.888694789555661E-2</v>
      </c>
      <c r="AQ54">
        <f t="shared" si="26"/>
        <v>6.379419355351966E-2</v>
      </c>
      <c r="AR54">
        <f t="shared" si="27"/>
        <v>5.1158217869698847E-2</v>
      </c>
      <c r="AS54">
        <f t="shared" si="28"/>
        <v>3.2055225963014147E-2</v>
      </c>
      <c r="AT54">
        <f t="shared" si="29"/>
        <v>1.6291221428322466E-2</v>
      </c>
      <c r="AU54">
        <f t="shared" si="30"/>
        <v>6.8992777532555487E-3</v>
      </c>
      <c r="AV54">
        <f t="shared" si="31"/>
        <v>2.4842729080689265E-3</v>
      </c>
      <c r="AW54">
        <f t="shared" si="32"/>
        <v>7.7236980725194158E-4</v>
      </c>
      <c r="AX54">
        <f t="shared" si="33"/>
        <v>2.0983155011815779E-4</v>
      </c>
      <c r="BA54" s="56"/>
      <c r="BB54" s="57"/>
      <c r="BC54" s="57"/>
      <c r="BD54" s="57"/>
      <c r="BE54" s="57"/>
      <c r="BF54" s="57"/>
      <c r="BG54" s="57"/>
      <c r="BH54" s="57">
        <f t="shared" si="13"/>
        <v>5.625</v>
      </c>
      <c r="BI54" s="57">
        <f t="shared" si="16"/>
        <v>5</v>
      </c>
      <c r="BJ54" s="57">
        <f t="shared" si="16"/>
        <v>4.5</v>
      </c>
      <c r="BK54" s="57">
        <f t="shared" si="16"/>
        <v>4.0909090909090908</v>
      </c>
      <c r="BL54" s="57">
        <f t="shared" si="16"/>
        <v>3.75</v>
      </c>
      <c r="BM54" s="57">
        <f t="shared" si="21"/>
        <v>3.4615384615384617</v>
      </c>
      <c r="BN54" s="57">
        <f t="shared" si="21"/>
        <v>3.2142857142857144</v>
      </c>
      <c r="BO54" s="57">
        <f t="shared" si="21"/>
        <v>3</v>
      </c>
      <c r="BP54" s="57">
        <f t="shared" si="21"/>
        <v>2.8125</v>
      </c>
      <c r="BQ54" s="57">
        <f t="shared" si="59"/>
        <v>2.6470588235294117</v>
      </c>
      <c r="BR54" s="57">
        <f t="shared" si="59"/>
        <v>2.5</v>
      </c>
      <c r="BS54" s="57">
        <f t="shared" si="59"/>
        <v>2.3684210526315788</v>
      </c>
      <c r="BT54" s="58">
        <f t="shared" si="59"/>
        <v>2.25</v>
      </c>
      <c r="CD54">
        <f t="shared" si="53"/>
        <v>3.2261838420210334E-4</v>
      </c>
      <c r="CE54">
        <f t="shared" si="54"/>
        <v>5.0960308784865115E-3</v>
      </c>
      <c r="CF54">
        <f t="shared" si="34"/>
        <v>1.3746594459686023E-2</v>
      </c>
      <c r="CG54">
        <f t="shared" si="35"/>
        <v>1.2925113339899366E-2</v>
      </c>
      <c r="CH54">
        <f t="shared" si="36"/>
        <v>3.6804342434722881E-3</v>
      </c>
      <c r="CI54">
        <f t="shared" si="37"/>
        <v>9.4370108806981077E-5</v>
      </c>
      <c r="CJ54">
        <f t="shared" si="38"/>
        <v>4.1761810505876575E-3</v>
      </c>
      <c r="CK54">
        <f t="shared" si="55"/>
        <v>8.0138064907535368E-3</v>
      </c>
      <c r="CL54">
        <f t="shared" si="57"/>
        <v>7.7001476282305406E-3</v>
      </c>
      <c r="CM54">
        <f t="shared" si="60"/>
        <v>5.0192842478269184E-3</v>
      </c>
      <c r="CN54">
        <f t="shared" si="62"/>
        <v>2.4842729080689265E-3</v>
      </c>
      <c r="CO54">
        <f t="shared" si="64"/>
        <v>9.8899707313631615E-4</v>
      </c>
      <c r="CP54">
        <f t="shared" si="69"/>
        <v>3.2786179705962158E-4</v>
      </c>
      <c r="DB54">
        <v>5.6</v>
      </c>
      <c r="DC54">
        <v>1.1824792756862945E-5</v>
      </c>
      <c r="DE54">
        <v>3.3</v>
      </c>
      <c r="DF54">
        <v>4.5364094323752324E-2</v>
      </c>
      <c r="DM54">
        <v>47</v>
      </c>
      <c r="DN54">
        <f t="shared" si="4"/>
        <v>6.8556546004010439</v>
      </c>
    </row>
    <row r="55" spans="2:118" x14ac:dyDescent="0.2">
      <c r="B55" s="40">
        <v>46</v>
      </c>
      <c r="J55">
        <f t="shared" ref="J55:K55" si="119">I54+I53+I52+I51+I50+I49</f>
        <v>36</v>
      </c>
      <c r="K55">
        <f t="shared" si="119"/>
        <v>12465</v>
      </c>
      <c r="L55">
        <f t="shared" ref="L55:V55" si="120">K54+K53+K52+K51+K50+K49</f>
        <v>576565</v>
      </c>
      <c r="M55">
        <f t="shared" si="120"/>
        <v>10866999</v>
      </c>
      <c r="N55">
        <f t="shared" si="120"/>
        <v>116523342</v>
      </c>
      <c r="O55">
        <f t="shared" si="120"/>
        <v>833196442</v>
      </c>
      <c r="P55">
        <f t="shared" si="120"/>
        <v>4352660949</v>
      </c>
      <c r="Q55">
        <f t="shared" si="120"/>
        <v>17610885675</v>
      </c>
      <c r="R55">
        <f t="shared" si="120"/>
        <v>57436767936</v>
      </c>
      <c r="S55">
        <f t="shared" si="120"/>
        <v>155402871120</v>
      </c>
      <c r="T55">
        <f t="shared" si="120"/>
        <v>356343664680</v>
      </c>
      <c r="U55">
        <f t="shared" si="120"/>
        <v>703878453505</v>
      </c>
      <c r="V55">
        <f t="shared" si="120"/>
        <v>1212940768770</v>
      </c>
      <c r="AD55" s="40">
        <v>46</v>
      </c>
      <c r="AE55" t="str">
        <f t="shared" si="15"/>
        <v/>
      </c>
      <c r="AF55" t="str">
        <f t="shared" si="40"/>
        <v/>
      </c>
      <c r="AG55" t="str">
        <f t="shared" si="41"/>
        <v/>
      </c>
      <c r="AH55" t="str">
        <f t="shared" si="42"/>
        <v/>
      </c>
      <c r="AI55" t="str">
        <f t="shared" si="43"/>
        <v/>
      </c>
      <c r="AJ55" t="str">
        <f t="shared" si="44"/>
        <v/>
      </c>
      <c r="AK55" t="str">
        <f t="shared" si="45"/>
        <v/>
      </c>
      <c r="AL55">
        <f t="shared" si="46"/>
        <v>2.143347050754458E-5</v>
      </c>
      <c r="AM55">
        <f t="shared" si="47"/>
        <v>1.2368898605395519E-3</v>
      </c>
      <c r="AN55">
        <f t="shared" si="23"/>
        <v>9.5353309592457105E-3</v>
      </c>
      <c r="AO55">
        <f t="shared" si="24"/>
        <v>2.9953382532409523E-2</v>
      </c>
      <c r="AP55">
        <f t="shared" si="25"/>
        <v>5.3530084323506748E-2</v>
      </c>
      <c r="AQ55">
        <f t="shared" si="26"/>
        <v>6.379419355351966E-2</v>
      </c>
      <c r="AR55">
        <f t="shared" si="27"/>
        <v>5.5544023205144816E-2</v>
      </c>
      <c r="AS55">
        <f t="shared" si="28"/>
        <v>3.7455227735273204E-2</v>
      </c>
      <c r="AT55">
        <f t="shared" si="29"/>
        <v>2.0359634973525335E-2</v>
      </c>
      <c r="AU55">
        <f t="shared" si="30"/>
        <v>9.1809533728362761E-3</v>
      </c>
      <c r="AV55">
        <f t="shared" si="31"/>
        <v>3.5087024095867784E-3</v>
      </c>
      <c r="AW55">
        <f t="shared" si="32"/>
        <v>1.1551115167091216E-3</v>
      </c>
      <c r="AX55">
        <f t="shared" si="33"/>
        <v>3.3175279153085816E-4</v>
      </c>
      <c r="BA55" s="56"/>
      <c r="BB55" s="57"/>
      <c r="BC55" s="57"/>
      <c r="BD55" s="57"/>
      <c r="BE55" s="57"/>
      <c r="BF55" s="57"/>
      <c r="BG55" s="57"/>
      <c r="BH55" s="57">
        <f t="shared" si="13"/>
        <v>5.75</v>
      </c>
      <c r="BI55" s="57">
        <f t="shared" si="16"/>
        <v>5.1111111111111107</v>
      </c>
      <c r="BJ55" s="57">
        <f t="shared" si="16"/>
        <v>4.5999999999999996</v>
      </c>
      <c r="BK55" s="57">
        <f t="shared" si="16"/>
        <v>4.1818181818181817</v>
      </c>
      <c r="BL55" s="57">
        <f t="shared" si="16"/>
        <v>3.8333333333333335</v>
      </c>
      <c r="BM55" s="57">
        <f t="shared" si="21"/>
        <v>3.5384615384615383</v>
      </c>
      <c r="BN55" s="57">
        <f t="shared" si="21"/>
        <v>3.2857142857142856</v>
      </c>
      <c r="BO55" s="57">
        <f t="shared" si="21"/>
        <v>3.0666666666666669</v>
      </c>
      <c r="BP55" s="57">
        <f t="shared" si="21"/>
        <v>2.875</v>
      </c>
      <c r="BQ55" s="57">
        <f t="shared" si="59"/>
        <v>2.7058823529411766</v>
      </c>
      <c r="BR55" s="57">
        <f t="shared" si="59"/>
        <v>2.5555555555555554</v>
      </c>
      <c r="BS55" s="57">
        <f t="shared" si="59"/>
        <v>2.4210526315789473</v>
      </c>
      <c r="BT55" s="58">
        <f t="shared" si="59"/>
        <v>2.2999999999999998</v>
      </c>
      <c r="CD55">
        <f t="shared" si="53"/>
        <v>1.0850694444444444E-4</v>
      </c>
      <c r="CE55">
        <f t="shared" si="54"/>
        <v>3.210569051585687E-3</v>
      </c>
      <c r="CF55">
        <f t="shared" si="34"/>
        <v>1.1537750460687304E-2</v>
      </c>
      <c r="CG55">
        <f t="shared" si="35"/>
        <v>1.3924609648330867E-2</v>
      </c>
      <c r="CH55">
        <f t="shared" si="36"/>
        <v>5.9477871470563111E-3</v>
      </c>
      <c r="CI55">
        <f t="shared" si="37"/>
        <v>9.4370108806981077E-5</v>
      </c>
      <c r="CJ55">
        <f t="shared" si="38"/>
        <v>2.5504908614607342E-3</v>
      </c>
      <c r="CK55">
        <f t="shared" si="55"/>
        <v>7.0332594302901837E-3</v>
      </c>
      <c r="CL55">
        <f t="shared" si="57"/>
        <v>7.9529824115333343E-3</v>
      </c>
      <c r="CM55">
        <f t="shared" si="60"/>
        <v>5.7897188657419054E-3</v>
      </c>
      <c r="CN55">
        <f t="shared" si="62"/>
        <v>3.1296759147240107E-3</v>
      </c>
      <c r="CO55">
        <f t="shared" si="64"/>
        <v>1.3446969941745385E-3</v>
      </c>
      <c r="CP55">
        <f t="shared" si="69"/>
        <v>4.7772401980443588E-4</v>
      </c>
      <c r="DB55">
        <v>5.7</v>
      </c>
      <c r="DC55">
        <v>3.6383977713424442E-6</v>
      </c>
      <c r="DE55">
        <v>3.35</v>
      </c>
      <c r="DF55">
        <v>4.8084804265072223E-2</v>
      </c>
      <c r="DM55">
        <v>48</v>
      </c>
      <c r="DN55">
        <f t="shared" si="4"/>
        <v>6.9282032302755088</v>
      </c>
    </row>
    <row r="56" spans="2:118" x14ac:dyDescent="0.2">
      <c r="B56" s="40">
        <v>47</v>
      </c>
      <c r="J56">
        <f t="shared" ref="J56:K56" si="121">I55+I54+I53+I52+I51+I50</f>
        <v>8</v>
      </c>
      <c r="K56">
        <f t="shared" si="121"/>
        <v>6354</v>
      </c>
      <c r="L56">
        <f t="shared" ref="L56:V56" si="122">K55+K54+K53+K52+K51+K50</f>
        <v>383470</v>
      </c>
      <c r="M56">
        <f t="shared" si="122"/>
        <v>8513109</v>
      </c>
      <c r="N56">
        <f t="shared" si="122"/>
        <v>103027860</v>
      </c>
      <c r="O56">
        <f t="shared" si="122"/>
        <v>812525155</v>
      </c>
      <c r="P56">
        <f t="shared" si="122"/>
        <v>4615482690</v>
      </c>
      <c r="Q56">
        <f t="shared" si="122"/>
        <v>20114111295</v>
      </c>
      <c r="R56">
        <f t="shared" si="122"/>
        <v>70192052640</v>
      </c>
      <c r="S56">
        <f t="shared" si="122"/>
        <v>202237654336</v>
      </c>
      <c r="T56">
        <f t="shared" si="122"/>
        <v>492111611280</v>
      </c>
      <c r="U56">
        <f t="shared" si="122"/>
        <v>1028917588510</v>
      </c>
      <c r="V56">
        <f t="shared" si="122"/>
        <v>1873365928060</v>
      </c>
      <c r="AD56" s="40">
        <v>47</v>
      </c>
      <c r="AE56" t="str">
        <f t="shared" si="15"/>
        <v/>
      </c>
      <c r="AF56" t="str">
        <f t="shared" si="40"/>
        <v/>
      </c>
      <c r="AG56" t="str">
        <f t="shared" si="41"/>
        <v/>
      </c>
      <c r="AH56" t="str">
        <f t="shared" si="42"/>
        <v/>
      </c>
      <c r="AI56" t="str">
        <f t="shared" si="43"/>
        <v/>
      </c>
      <c r="AJ56" t="str">
        <f t="shared" si="44"/>
        <v/>
      </c>
      <c r="AK56" t="str">
        <f t="shared" si="45"/>
        <v/>
      </c>
      <c r="AL56">
        <f t="shared" si="46"/>
        <v>4.7629934461210183E-6</v>
      </c>
      <c r="AM56">
        <f t="shared" si="47"/>
        <v>6.3050125743026981E-4</v>
      </c>
      <c r="AN56">
        <f t="shared" si="23"/>
        <v>6.3418926971667601E-3</v>
      </c>
      <c r="AO56">
        <f t="shared" si="24"/>
        <v>2.3465209706663111E-2</v>
      </c>
      <c r="AP56">
        <f t="shared" si="25"/>
        <v>4.7330345481083509E-2</v>
      </c>
      <c r="AQ56">
        <f t="shared" si="26"/>
        <v>6.2211483861777654E-2</v>
      </c>
      <c r="AR56">
        <f t="shared" si="27"/>
        <v>5.8897874344015257E-2</v>
      </c>
      <c r="AS56">
        <f t="shared" si="28"/>
        <v>4.2779144283261954E-2</v>
      </c>
      <c r="AT56">
        <f t="shared" si="29"/>
        <v>2.4881006037548278E-2</v>
      </c>
      <c r="AU56">
        <f t="shared" si="30"/>
        <v>1.1947877547621697E-2</v>
      </c>
      <c r="AV56">
        <f t="shared" si="31"/>
        <v>4.8455279760181418E-3</v>
      </c>
      <c r="AW56">
        <f t="shared" si="32"/>
        <v>1.6885224292833611E-3</v>
      </c>
      <c r="AX56">
        <f t="shared" si="33"/>
        <v>5.123864183598487E-4</v>
      </c>
      <c r="BA56" s="56"/>
      <c r="BB56" s="57"/>
      <c r="BC56" s="57"/>
      <c r="BD56" s="57"/>
      <c r="BE56" s="57"/>
      <c r="BF56" s="57"/>
      <c r="BG56" s="57"/>
      <c r="BH56" s="57">
        <f t="shared" si="13"/>
        <v>5.875</v>
      </c>
      <c r="BI56" s="57">
        <f t="shared" si="16"/>
        <v>5.2222222222222223</v>
      </c>
      <c r="BJ56" s="57">
        <f t="shared" si="16"/>
        <v>4.7</v>
      </c>
      <c r="BK56" s="57">
        <f t="shared" si="16"/>
        <v>4.2727272727272725</v>
      </c>
      <c r="BL56" s="57">
        <f t="shared" si="16"/>
        <v>3.9166666666666665</v>
      </c>
      <c r="BM56" s="57">
        <f t="shared" si="21"/>
        <v>3.6153846153846154</v>
      </c>
      <c r="BN56" s="57">
        <f t="shared" si="21"/>
        <v>3.3571428571428572</v>
      </c>
      <c r="BO56" s="57">
        <f t="shared" si="21"/>
        <v>3.1333333333333333</v>
      </c>
      <c r="BP56" s="57">
        <f t="shared" si="21"/>
        <v>2.9375</v>
      </c>
      <c r="BQ56" s="57">
        <f t="shared" si="59"/>
        <v>2.7647058823529411</v>
      </c>
      <c r="BR56" s="57">
        <f t="shared" si="59"/>
        <v>2.6111111111111112</v>
      </c>
      <c r="BS56" s="57">
        <f t="shared" si="59"/>
        <v>2.4736842105263159</v>
      </c>
      <c r="BT56" s="58">
        <f t="shared" si="59"/>
        <v>2.35</v>
      </c>
      <c r="CD56">
        <f t="shared" si="53"/>
        <v>2.6866259907026368E-5</v>
      </c>
      <c r="CE56">
        <f t="shared" si="54"/>
        <v>1.8700978654027449E-3</v>
      </c>
      <c r="CF56">
        <f t="shared" si="34"/>
        <v>9.1323254839201368E-3</v>
      </c>
      <c r="CG56">
        <f t="shared" si="35"/>
        <v>1.4011251250466187E-2</v>
      </c>
      <c r="CH56">
        <f t="shared" si="36"/>
        <v>8.2170738682436593E-3</v>
      </c>
      <c r="CI56">
        <f t="shared" si="37"/>
        <v>8.28259400526626E-4</v>
      </c>
      <c r="CJ56">
        <f t="shared" si="38"/>
        <v>1.201997435592147E-3</v>
      </c>
      <c r="CK56">
        <f t="shared" si="55"/>
        <v>5.7514182869718867E-3</v>
      </c>
      <c r="CL56">
        <f t="shared" si="57"/>
        <v>7.8725058165680095E-3</v>
      </c>
      <c r="CM56">
        <f t="shared" si="60"/>
        <v>6.4597088817158841E-3</v>
      </c>
      <c r="CN56">
        <f t="shared" si="62"/>
        <v>3.8285653143847044E-3</v>
      </c>
      <c r="CO56">
        <f t="shared" si="64"/>
        <v>1.7785613676869745E-3</v>
      </c>
      <c r="CP56">
        <f t="shared" si="69"/>
        <v>6.7763103828089976E-4</v>
      </c>
      <c r="DB56">
        <v>5.8</v>
      </c>
      <c r="DC56">
        <v>9.0959944283561106E-7</v>
      </c>
      <c r="DE56">
        <v>3.4</v>
      </c>
      <c r="DF56">
        <v>5.0125336721062147E-2</v>
      </c>
      <c r="DM56">
        <v>49</v>
      </c>
      <c r="DN56">
        <f t="shared" si="4"/>
        <v>7</v>
      </c>
    </row>
    <row r="57" spans="2:118" x14ac:dyDescent="0.2">
      <c r="B57" s="40">
        <v>48</v>
      </c>
      <c r="J57">
        <f t="shared" ref="J57:K57" si="123">I56+I55+I54+I53+I52+I51</f>
        <v>1</v>
      </c>
      <c r="K57">
        <f t="shared" si="123"/>
        <v>2994</v>
      </c>
      <c r="L57">
        <f t="shared" ref="L57:V57" si="124">K56+K55+K54+K53+K52+K51</f>
        <v>243925</v>
      </c>
      <c r="M57">
        <f t="shared" si="124"/>
        <v>6450279</v>
      </c>
      <c r="N57">
        <f t="shared" si="124"/>
        <v>88573343</v>
      </c>
      <c r="O57">
        <f t="shared" si="124"/>
        <v>772661695</v>
      </c>
      <c r="P57">
        <f t="shared" si="124"/>
        <v>4780499451</v>
      </c>
      <c r="Q57">
        <f t="shared" si="124"/>
        <v>22461407505</v>
      </c>
      <c r="R57">
        <f t="shared" si="124"/>
        <v>83911957245</v>
      </c>
      <c r="S57">
        <f t="shared" si="124"/>
        <v>257502258560</v>
      </c>
      <c r="T57">
        <f t="shared" si="124"/>
        <v>664877884056</v>
      </c>
      <c r="U57">
        <f t="shared" si="124"/>
        <v>1471037671954</v>
      </c>
      <c r="V57">
        <f t="shared" si="124"/>
        <v>2828541558365</v>
      </c>
      <c r="AD57" s="40">
        <v>48</v>
      </c>
      <c r="AE57" t="str">
        <f t="shared" si="15"/>
        <v/>
      </c>
      <c r="AF57" t="str">
        <f t="shared" si="40"/>
        <v/>
      </c>
      <c r="AG57" t="str">
        <f t="shared" si="41"/>
        <v/>
      </c>
      <c r="AH57" t="str">
        <f t="shared" si="42"/>
        <v/>
      </c>
      <c r="AI57" t="str">
        <f t="shared" si="43"/>
        <v/>
      </c>
      <c r="AJ57" t="str">
        <f t="shared" si="44"/>
        <v/>
      </c>
      <c r="AK57" t="str">
        <f t="shared" si="45"/>
        <v/>
      </c>
      <c r="AL57">
        <f t="shared" si="46"/>
        <v>5.9537418076512728E-7</v>
      </c>
      <c r="AM57">
        <f t="shared" si="47"/>
        <v>2.9709171620179853E-4</v>
      </c>
      <c r="AN57">
        <f t="shared" si="23"/>
        <v>4.0340735289759351E-3</v>
      </c>
      <c r="AO57">
        <f t="shared" si="24"/>
        <v>1.7779303589497704E-2</v>
      </c>
      <c r="AP57">
        <f t="shared" si="25"/>
        <v>4.0690032041862362E-2</v>
      </c>
      <c r="AQ57">
        <f t="shared" si="26"/>
        <v>5.9159313743469603E-2</v>
      </c>
      <c r="AR57">
        <f t="shared" si="27"/>
        <v>6.1003642495869037E-2</v>
      </c>
      <c r="AS57">
        <f t="shared" si="28"/>
        <v>4.7771426655096365E-2</v>
      </c>
      <c r="AT57">
        <f t="shared" si="29"/>
        <v>2.9744306318313388E-2</v>
      </c>
      <c r="AU57">
        <f t="shared" si="30"/>
        <v>1.5212822081091747E-2</v>
      </c>
      <c r="AV57">
        <f t="shared" si="31"/>
        <v>6.5466538768499645E-3</v>
      </c>
      <c r="AW57">
        <f t="shared" si="32"/>
        <v>2.4140709918391754E-3</v>
      </c>
      <c r="AX57">
        <f t="shared" si="33"/>
        <v>7.7363757745582803E-4</v>
      </c>
      <c r="BA57" s="56"/>
      <c r="BB57" s="57"/>
      <c r="BC57" s="57"/>
      <c r="BD57" s="57"/>
      <c r="BE57" s="57"/>
      <c r="BF57" s="57"/>
      <c r="BG57" s="57"/>
      <c r="BH57" s="57">
        <f t="shared" si="13"/>
        <v>6</v>
      </c>
      <c r="BI57" s="57">
        <f t="shared" si="16"/>
        <v>5.333333333333333</v>
      </c>
      <c r="BJ57" s="57">
        <f t="shared" si="16"/>
        <v>4.8</v>
      </c>
      <c r="BK57" s="57">
        <f t="shared" si="16"/>
        <v>4.3636363636363633</v>
      </c>
      <c r="BL57" s="57">
        <f t="shared" si="16"/>
        <v>4</v>
      </c>
      <c r="BM57" s="57">
        <f t="shared" si="21"/>
        <v>3.6923076923076925</v>
      </c>
      <c r="BN57" s="57">
        <f t="shared" si="21"/>
        <v>3.4285714285714284</v>
      </c>
      <c r="BO57" s="57">
        <f t="shared" si="21"/>
        <v>3.2</v>
      </c>
      <c r="BP57" s="57">
        <f t="shared" si="21"/>
        <v>3</v>
      </c>
      <c r="BQ57" s="57">
        <f t="shared" si="59"/>
        <v>2.8235294117647061</v>
      </c>
      <c r="BR57" s="57">
        <f t="shared" si="59"/>
        <v>2.6666666666666665</v>
      </c>
      <c r="BS57" s="57">
        <f t="shared" si="59"/>
        <v>2.5263157894736841</v>
      </c>
      <c r="BT57" s="58">
        <f t="shared" si="59"/>
        <v>2.4</v>
      </c>
      <c r="CD57">
        <f t="shared" si="53"/>
        <v>3.7210886297820456E-6</v>
      </c>
      <c r="CE57">
        <f t="shared" si="54"/>
        <v>9.985582683449336E-4</v>
      </c>
      <c r="CF57">
        <f t="shared" si="34"/>
        <v>6.817584263969328E-3</v>
      </c>
      <c r="CG57">
        <f t="shared" si="35"/>
        <v>1.3261009495472452E-2</v>
      </c>
      <c r="CH57">
        <f t="shared" si="36"/>
        <v>1.017250801046559E-2</v>
      </c>
      <c r="CI57">
        <f t="shared" si="37"/>
        <v>2.1878444431756554E-3</v>
      </c>
      <c r="CJ57">
        <f t="shared" si="38"/>
        <v>3.1124307395851715E-4</v>
      </c>
      <c r="CK57">
        <f t="shared" si="55"/>
        <v>4.2994283989586683E-3</v>
      </c>
      <c r="CL57">
        <f t="shared" si="57"/>
        <v>7.4360765795783469E-3</v>
      </c>
      <c r="CM57">
        <f t="shared" si="60"/>
        <v>6.9615768865895584E-3</v>
      </c>
      <c r="CN57">
        <f t="shared" si="62"/>
        <v>4.5462874144791433E-3</v>
      </c>
      <c r="CO57">
        <f t="shared" si="64"/>
        <v>2.2886864181633185E-3</v>
      </c>
      <c r="CP57">
        <f t="shared" si="69"/>
        <v>9.3610146872155208E-4</v>
      </c>
      <c r="DB57">
        <v>5.9</v>
      </c>
      <c r="DC57">
        <v>1.6538171687920201E-7</v>
      </c>
      <c r="DE57">
        <v>3.45</v>
      </c>
      <c r="DF57">
        <v>5.1390099483074825E-2</v>
      </c>
      <c r="DM57">
        <v>50</v>
      </c>
      <c r="DN57">
        <f t="shared" si="4"/>
        <v>7.0710678118654755</v>
      </c>
    </row>
    <row r="58" spans="2:118" x14ac:dyDescent="0.2">
      <c r="B58" s="40">
        <v>49</v>
      </c>
      <c r="K58">
        <f t="shared" ref="K58" si="125">J57+J56+J55+J54+J53+J52</f>
        <v>1287</v>
      </c>
      <c r="L58">
        <f t="shared" ref="L58:V58" si="126">K57+K56+K55+K54+K53+K52</f>
        <v>147940</v>
      </c>
      <c r="M58">
        <f t="shared" si="126"/>
        <v>4721574</v>
      </c>
      <c r="N58">
        <f t="shared" si="126"/>
        <v>74005152</v>
      </c>
      <c r="O58">
        <f t="shared" si="126"/>
        <v>716394562</v>
      </c>
      <c r="P58">
        <f t="shared" si="126"/>
        <v>4836766584</v>
      </c>
      <c r="Q58">
        <f t="shared" si="126"/>
        <v>24529001175</v>
      </c>
      <c r="R58">
        <f t="shared" si="126"/>
        <v>98159826480</v>
      </c>
      <c r="S58">
        <f t="shared" si="126"/>
        <v>320916308589</v>
      </c>
      <c r="T58">
        <f t="shared" si="126"/>
        <v>879258661920</v>
      </c>
      <c r="U58">
        <f t="shared" si="126"/>
        <v>2058149584897</v>
      </c>
      <c r="V58">
        <f t="shared" si="126"/>
        <v>4177796844360</v>
      </c>
      <c r="AD58" s="40">
        <v>49</v>
      </c>
      <c r="AE58" t="str">
        <f t="shared" si="15"/>
        <v/>
      </c>
      <c r="AF58" t="str">
        <f t="shared" si="40"/>
        <v/>
      </c>
      <c r="AG58" t="str">
        <f t="shared" si="41"/>
        <v/>
      </c>
      <c r="AH58" t="str">
        <f t="shared" si="42"/>
        <v/>
      </c>
      <c r="AI58" t="str">
        <f t="shared" si="43"/>
        <v/>
      </c>
      <c r="AJ58" t="str">
        <f t="shared" si="44"/>
        <v/>
      </c>
      <c r="AK58" t="str">
        <f t="shared" si="45"/>
        <v/>
      </c>
      <c r="AL58" t="str">
        <f t="shared" si="46"/>
        <v/>
      </c>
      <c r="AM58">
        <f t="shared" si="47"/>
        <v>1.2770776177411979E-4</v>
      </c>
      <c r="AN58">
        <f t="shared" si="23"/>
        <v>2.4466571195109147E-3</v>
      </c>
      <c r="AO58">
        <f t="shared" si="24"/>
        <v>1.3014366908203356E-2</v>
      </c>
      <c r="AP58">
        <f t="shared" si="25"/>
        <v>3.3997497487961978E-2</v>
      </c>
      <c r="AQ58">
        <f t="shared" si="26"/>
        <v>5.4851186401149971E-2</v>
      </c>
      <c r="AR58">
        <f t="shared" si="27"/>
        <v>6.1721663719588975E-2</v>
      </c>
      <c r="AS58">
        <f t="shared" si="28"/>
        <v>5.2168831374144339E-2</v>
      </c>
      <c r="AT58">
        <f t="shared" si="29"/>
        <v>3.4794754440644199E-2</v>
      </c>
      <c r="AU58">
        <f t="shared" si="30"/>
        <v>1.8959222854146886E-2</v>
      </c>
      <c r="AV58">
        <f t="shared" si="31"/>
        <v>8.6575328580603805E-3</v>
      </c>
      <c r="AW58">
        <f t="shared" si="32"/>
        <v>3.3775608228754153E-3</v>
      </c>
      <c r="AX58">
        <f t="shared" si="33"/>
        <v>1.1426739056439904E-3</v>
      </c>
      <c r="BA58" s="56"/>
      <c r="BB58" s="57"/>
      <c r="BC58" s="57"/>
      <c r="BD58" s="57"/>
      <c r="BE58" s="57"/>
      <c r="BF58" s="57"/>
      <c r="BG58" s="57"/>
      <c r="BH58" s="57"/>
      <c r="BI58" s="57">
        <f t="shared" si="16"/>
        <v>5.4444444444444446</v>
      </c>
      <c r="BJ58" s="57">
        <f t="shared" si="16"/>
        <v>4.9000000000000004</v>
      </c>
      <c r="BK58" s="57">
        <f t="shared" si="16"/>
        <v>4.4545454545454541</v>
      </c>
      <c r="BL58" s="57">
        <f t="shared" si="16"/>
        <v>4.083333333333333</v>
      </c>
      <c r="BM58" s="57">
        <f t="shared" si="21"/>
        <v>3.7692307692307692</v>
      </c>
      <c r="BN58" s="57">
        <f t="shared" si="21"/>
        <v>3.5</v>
      </c>
      <c r="BO58" s="57">
        <f t="shared" si="21"/>
        <v>3.2666666666666666</v>
      </c>
      <c r="BP58" s="57">
        <f t="shared" si="21"/>
        <v>3.0625</v>
      </c>
      <c r="BQ58" s="57">
        <f t="shared" si="59"/>
        <v>2.8823529411764706</v>
      </c>
      <c r="BR58" s="57">
        <f t="shared" si="59"/>
        <v>2.7222222222222223</v>
      </c>
      <c r="BS58" s="57">
        <f t="shared" si="59"/>
        <v>2.5789473684210527</v>
      </c>
      <c r="BT58" s="58">
        <f t="shared" si="59"/>
        <v>2.4500000000000002</v>
      </c>
      <c r="CE58">
        <f t="shared" si="54"/>
        <v>4.8284570423857027E-4</v>
      </c>
      <c r="CF58">
        <f t="shared" si="34"/>
        <v>4.7954479542413955E-3</v>
      </c>
      <c r="CG58">
        <f t="shared" si="35"/>
        <v>1.185813183164809E-2</v>
      </c>
      <c r="CH58">
        <f t="shared" si="36"/>
        <v>1.1568592895209274E-2</v>
      </c>
      <c r="CI58">
        <f t="shared" si="37"/>
        <v>3.9758996060005143E-3</v>
      </c>
      <c r="CJ58">
        <f t="shared" si="38"/>
        <v>0</v>
      </c>
      <c r="CK58">
        <f t="shared" si="55"/>
        <v>2.8403030414811932E-3</v>
      </c>
      <c r="CL58">
        <f t="shared" si="57"/>
        <v>6.6599334671545536E-3</v>
      </c>
      <c r="CM58">
        <f t="shared" si="60"/>
        <v>7.2327139088916755E-3</v>
      </c>
      <c r="CN58">
        <f t="shared" si="62"/>
        <v>5.2372729635180061E-3</v>
      </c>
      <c r="CO58">
        <f t="shared" si="64"/>
        <v>2.865313024946249E-3</v>
      </c>
      <c r="CP58">
        <f t="shared" si="69"/>
        <v>1.259797980972499E-3</v>
      </c>
      <c r="DB58">
        <v>6</v>
      </c>
      <c r="DC58">
        <v>1.6538171687920201E-8</v>
      </c>
      <c r="DE58">
        <v>3.5</v>
      </c>
      <c r="DF58">
        <v>5.1818590196608838E-2</v>
      </c>
      <c r="DM58">
        <v>51</v>
      </c>
      <c r="DN58">
        <f t="shared" si="4"/>
        <v>7.1414284285428504</v>
      </c>
    </row>
    <row r="59" spans="2:118" x14ac:dyDescent="0.2">
      <c r="B59" s="40">
        <v>50</v>
      </c>
      <c r="K59">
        <f t="shared" ref="K59" si="127">J58+J57+J56+J55+J54+J53</f>
        <v>495</v>
      </c>
      <c r="L59">
        <f t="shared" ref="L59:V59" si="128">K58+K57+K56+K55+K54+K53</f>
        <v>85228</v>
      </c>
      <c r="M59">
        <f t="shared" si="128"/>
        <v>3334474</v>
      </c>
      <c r="N59">
        <f t="shared" si="128"/>
        <v>60060936</v>
      </c>
      <c r="O59">
        <f t="shared" si="128"/>
        <v>647508394</v>
      </c>
      <c r="P59">
        <f t="shared" si="128"/>
        <v>4780499451</v>
      </c>
      <c r="Q59">
        <f t="shared" si="128"/>
        <v>26199964377</v>
      </c>
      <c r="R59">
        <f t="shared" si="128"/>
        <v>112391870280</v>
      </c>
      <c r="S59">
        <f t="shared" si="128"/>
        <v>391606763133</v>
      </c>
      <c r="T59">
        <f t="shared" si="128"/>
        <v>1138621347117</v>
      </c>
      <c r="U59">
        <f t="shared" si="128"/>
        <v>2819460367195</v>
      </c>
      <c r="V59">
        <f t="shared" si="128"/>
        <v>6040016957080</v>
      </c>
      <c r="AD59" s="40">
        <v>50</v>
      </c>
      <c r="AE59" t="str">
        <f t="shared" si="15"/>
        <v/>
      </c>
      <c r="AF59" t="str">
        <f t="shared" si="40"/>
        <v/>
      </c>
      <c r="AG59" t="str">
        <f t="shared" si="41"/>
        <v/>
      </c>
      <c r="AH59" t="str">
        <f t="shared" si="42"/>
        <v/>
      </c>
      <c r="AI59" t="str">
        <f t="shared" si="43"/>
        <v/>
      </c>
      <c r="AJ59" t="str">
        <f t="shared" si="44"/>
        <v/>
      </c>
      <c r="AK59" t="str">
        <f t="shared" si="45"/>
        <v/>
      </c>
      <c r="AL59" t="str">
        <f t="shared" si="46"/>
        <v/>
      </c>
      <c r="AM59">
        <f t="shared" si="47"/>
        <v>4.9118369913123E-5</v>
      </c>
      <c r="AN59">
        <f t="shared" si="23"/>
        <v>1.4095152966180629E-3</v>
      </c>
      <c r="AO59">
        <f t="shared" si="24"/>
        <v>9.1910172501510051E-3</v>
      </c>
      <c r="AP59">
        <f t="shared" si="25"/>
        <v>2.7591613091810754E-2</v>
      </c>
      <c r="AQ59">
        <f t="shared" si="26"/>
        <v>4.9576874950654999E-2</v>
      </c>
      <c r="AR59">
        <f t="shared" si="27"/>
        <v>6.1003642495869037E-2</v>
      </c>
      <c r="AS59">
        <f t="shared" si="28"/>
        <v>5.5722673493340952E-2</v>
      </c>
      <c r="AT59">
        <f t="shared" si="29"/>
        <v>3.9839592914461076E-2</v>
      </c>
      <c r="AU59">
        <f t="shared" si="30"/>
        <v>2.3135501982039657E-2</v>
      </c>
      <c r="AV59">
        <f t="shared" si="31"/>
        <v>1.1211321710529031E-2</v>
      </c>
      <c r="AW59">
        <f t="shared" si="32"/>
        <v>4.6269226239764967E-3</v>
      </c>
      <c r="AX59">
        <f t="shared" si="33"/>
        <v>1.6520118195359069E-3</v>
      </c>
      <c r="BA59" s="56"/>
      <c r="BB59" s="57"/>
      <c r="BC59" s="57"/>
      <c r="BD59" s="57"/>
      <c r="BE59" s="57"/>
      <c r="BF59" s="57"/>
      <c r="BG59" s="57"/>
      <c r="BH59" s="57"/>
      <c r="BI59" s="57">
        <f t="shared" si="16"/>
        <v>5.5555555555555554</v>
      </c>
      <c r="BJ59" s="57">
        <f t="shared" si="16"/>
        <v>5</v>
      </c>
      <c r="BK59" s="57">
        <f t="shared" si="16"/>
        <v>4.5454545454545459</v>
      </c>
      <c r="BL59" s="57">
        <f t="shared" si="16"/>
        <v>4.166666666666667</v>
      </c>
      <c r="BM59" s="57">
        <f t="shared" si="21"/>
        <v>3.8461538461538463</v>
      </c>
      <c r="BN59" s="57">
        <f t="shared" si="21"/>
        <v>3.5714285714285716</v>
      </c>
      <c r="BO59" s="57">
        <f t="shared" si="21"/>
        <v>3.3333333333333335</v>
      </c>
      <c r="BP59" s="57">
        <f t="shared" si="21"/>
        <v>3.125</v>
      </c>
      <c r="BQ59" s="57">
        <f t="shared" si="59"/>
        <v>2.9411764705882355</v>
      </c>
      <c r="BR59" s="57">
        <f t="shared" si="59"/>
        <v>2.7777777777777777</v>
      </c>
      <c r="BS59" s="57">
        <f t="shared" si="59"/>
        <v>2.6315789473684212</v>
      </c>
      <c r="BT59" s="58">
        <f t="shared" si="59"/>
        <v>2.5</v>
      </c>
      <c r="CE59">
        <f t="shared" si="54"/>
        <v>2.0754027287365855E-4</v>
      </c>
      <c r="CF59">
        <f t="shared" si="34"/>
        <v>3.1714094173906416E-3</v>
      </c>
      <c r="CG59">
        <f t="shared" si="35"/>
        <v>1.0045553977954308E-2</v>
      </c>
      <c r="CH59">
        <f t="shared" si="36"/>
        <v>1.2262939151915902E-2</v>
      </c>
      <c r="CI59">
        <f t="shared" si="37"/>
        <v>5.9404243653891379E-3</v>
      </c>
      <c r="CJ59">
        <f t="shared" si="38"/>
        <v>3.1124307395851715E-4</v>
      </c>
      <c r="CK59">
        <f t="shared" si="55"/>
        <v>1.5478520414816902E-3</v>
      </c>
      <c r="CL59">
        <f t="shared" si="57"/>
        <v>5.6024427535960892E-3</v>
      </c>
      <c r="CM59">
        <f t="shared" si="60"/>
        <v>7.2248410168826212E-3</v>
      </c>
      <c r="CN59">
        <f t="shared" si="62"/>
        <v>5.8478807687636003E-3</v>
      </c>
      <c r="CO59">
        <f t="shared" si="64"/>
        <v>3.4894174082482012E-3</v>
      </c>
      <c r="CP59">
        <f t="shared" si="69"/>
        <v>1.6520118195359069E-3</v>
      </c>
      <c r="DE59">
        <v>3.55</v>
      </c>
      <c r="DF59">
        <v>5.1390099483074825E-2</v>
      </c>
      <c r="DM59">
        <v>52</v>
      </c>
      <c r="DN59">
        <f t="shared" si="4"/>
        <v>7.2111025509279782</v>
      </c>
    </row>
    <row r="60" spans="2:118" x14ac:dyDescent="0.2">
      <c r="B60" s="40">
        <v>51</v>
      </c>
      <c r="K60">
        <f t="shared" ref="K60" si="129">J59+J58+J57+J56+J55+J54</f>
        <v>165</v>
      </c>
      <c r="L60">
        <f t="shared" ref="L60:V60" si="130">K59+K58+K57+K56+K55+K54</f>
        <v>46420</v>
      </c>
      <c r="M60">
        <f t="shared" si="130"/>
        <v>2268332</v>
      </c>
      <c r="N60">
        <f t="shared" si="130"/>
        <v>47315840</v>
      </c>
      <c r="O60">
        <f t="shared" si="130"/>
        <v>570374701</v>
      </c>
      <c r="P60">
        <f t="shared" si="130"/>
        <v>4615482690</v>
      </c>
      <c r="Q60">
        <f t="shared" si="130"/>
        <v>27374880105</v>
      </c>
      <c r="R60">
        <f t="shared" si="130"/>
        <v>125987255952</v>
      </c>
      <c r="S60">
        <f t="shared" si="130"/>
        <v>468051800757</v>
      </c>
      <c r="T60">
        <f t="shared" si="130"/>
        <v>1444447580682</v>
      </c>
      <c r="U60">
        <f t="shared" si="130"/>
        <v>3783515817949</v>
      </c>
      <c r="V60">
        <f t="shared" si="130"/>
        <v>8552094731000</v>
      </c>
      <c r="AD60" s="40">
        <v>51</v>
      </c>
      <c r="AE60" t="str">
        <f t="shared" si="15"/>
        <v/>
      </c>
      <c r="AF60" t="str">
        <f t="shared" si="40"/>
        <v/>
      </c>
      <c r="AG60" t="str">
        <f t="shared" si="41"/>
        <v/>
      </c>
      <c r="AH60" t="str">
        <f t="shared" si="42"/>
        <v/>
      </c>
      <c r="AI60" t="str">
        <f t="shared" si="43"/>
        <v/>
      </c>
      <c r="AJ60" t="str">
        <f t="shared" si="44"/>
        <v/>
      </c>
      <c r="AK60" t="str">
        <f t="shared" si="45"/>
        <v/>
      </c>
      <c r="AL60" t="str">
        <f t="shared" si="46"/>
        <v/>
      </c>
      <c r="AM60">
        <f t="shared" si="47"/>
        <v>1.6372789971041E-5</v>
      </c>
      <c r="AN60">
        <f t="shared" si="23"/>
        <v>7.677019297532558E-4</v>
      </c>
      <c r="AO60">
        <f t="shared" si="24"/>
        <v>6.2523440102005678E-3</v>
      </c>
      <c r="AP60">
        <f t="shared" si="25"/>
        <v>2.1736596818837838E-2</v>
      </c>
      <c r="AQ60">
        <f t="shared" si="26"/>
        <v>4.3671086720296994E-2</v>
      </c>
      <c r="AR60">
        <f t="shared" si="27"/>
        <v>5.8897874344015257E-2</v>
      </c>
      <c r="AS60">
        <f t="shared" si="28"/>
        <v>5.8221510688364328E-2</v>
      </c>
      <c r="AT60">
        <f t="shared" si="29"/>
        <v>4.4658754917355159E-2</v>
      </c>
      <c r="AU60">
        <f t="shared" si="30"/>
        <v>2.7651752685469124E-2</v>
      </c>
      <c r="AV60">
        <f t="shared" si="31"/>
        <v>1.4222609265165302E-2</v>
      </c>
      <c r="AW60">
        <f t="shared" si="32"/>
        <v>6.2090019565188706E-3</v>
      </c>
      <c r="AX60">
        <f t="shared" si="33"/>
        <v>2.3390930319892519E-3</v>
      </c>
      <c r="BA60" s="56"/>
      <c r="BB60" s="57"/>
      <c r="BC60" s="57"/>
      <c r="BD60" s="57"/>
      <c r="BE60" s="57"/>
      <c r="BF60" s="57"/>
      <c r="BG60" s="57"/>
      <c r="BH60" s="57"/>
      <c r="BI60" s="57">
        <f t="shared" si="16"/>
        <v>5.666666666666667</v>
      </c>
      <c r="BJ60" s="57">
        <f t="shared" si="16"/>
        <v>5.0999999999999996</v>
      </c>
      <c r="BK60" s="57">
        <f t="shared" si="16"/>
        <v>4.6363636363636367</v>
      </c>
      <c r="BL60" s="57">
        <f t="shared" si="16"/>
        <v>4.25</v>
      </c>
      <c r="BM60" s="57">
        <f t="shared" si="21"/>
        <v>3.9230769230769229</v>
      </c>
      <c r="BN60" s="57">
        <f t="shared" si="21"/>
        <v>3.6428571428571428</v>
      </c>
      <c r="BO60" s="57">
        <f t="shared" si="21"/>
        <v>3.4</v>
      </c>
      <c r="BP60" s="57">
        <f t="shared" si="21"/>
        <v>3.1875</v>
      </c>
      <c r="BQ60" s="57">
        <f t="shared" si="59"/>
        <v>3</v>
      </c>
      <c r="BR60" s="57">
        <f t="shared" si="59"/>
        <v>2.8333333333333335</v>
      </c>
      <c r="BS60" s="57">
        <f t="shared" si="59"/>
        <v>2.6842105263157894</v>
      </c>
      <c r="BT60" s="58">
        <f t="shared" si="59"/>
        <v>2.5499999999999998</v>
      </c>
      <c r="CE60">
        <f t="shared" si="54"/>
        <v>7.6861152919609153E-5</v>
      </c>
      <c r="CF60">
        <f t="shared" si="34"/>
        <v>1.9653169401683337E-3</v>
      </c>
      <c r="CG60">
        <f t="shared" si="35"/>
        <v>8.0737913354862745E-3</v>
      </c>
      <c r="CH60">
        <f t="shared" si="36"/>
        <v>1.2226835710596283E-2</v>
      </c>
      <c r="CI60">
        <f t="shared" si="37"/>
        <v>7.8168661141359945E-3</v>
      </c>
      <c r="CJ60">
        <f t="shared" si="38"/>
        <v>1.201997435592147E-3</v>
      </c>
      <c r="CK60">
        <f t="shared" si="55"/>
        <v>5.8221510688364426E-4</v>
      </c>
      <c r="CL60">
        <f t="shared" si="57"/>
        <v>4.3612065348979647E-3</v>
      </c>
      <c r="CM60">
        <f t="shared" si="60"/>
        <v>6.912938171367281E-3</v>
      </c>
      <c r="CN60">
        <f t="shared" si="62"/>
        <v>6.321159673406798E-3</v>
      </c>
      <c r="CO60">
        <f t="shared" si="64"/>
        <v>4.1321681995946232E-3</v>
      </c>
      <c r="CP60">
        <f t="shared" si="69"/>
        <v>2.1110314613703007E-3</v>
      </c>
      <c r="DE60">
        <v>3.6</v>
      </c>
      <c r="DF60">
        <v>5.0125336721062147E-2</v>
      </c>
      <c r="DM60">
        <v>53</v>
      </c>
      <c r="DN60">
        <f t="shared" si="4"/>
        <v>7.2801098892805181</v>
      </c>
    </row>
    <row r="61" spans="2:118" x14ac:dyDescent="0.2">
      <c r="B61" s="40">
        <v>52</v>
      </c>
      <c r="K61">
        <f t="shared" ref="K61" si="131">J60+J59+J58+J57+J56+J55</f>
        <v>45</v>
      </c>
      <c r="L61">
        <f t="shared" ref="L61:V61" si="132">K60+K59+K58+K57+K56+K55</f>
        <v>23760</v>
      </c>
      <c r="M61">
        <f t="shared" si="132"/>
        <v>1483548</v>
      </c>
      <c r="N61">
        <f t="shared" si="132"/>
        <v>36154767</v>
      </c>
      <c r="O61">
        <f t="shared" si="132"/>
        <v>489506473</v>
      </c>
      <c r="P61">
        <f t="shared" si="132"/>
        <v>4352660949</v>
      </c>
      <c r="Q61">
        <f t="shared" si="132"/>
        <v>27981391815</v>
      </c>
      <c r="R61">
        <f t="shared" si="132"/>
        <v>138290250132</v>
      </c>
      <c r="S61">
        <f t="shared" si="132"/>
        <v>548079730533</v>
      </c>
      <c r="T61">
        <f t="shared" si="132"/>
        <v>1795717656495</v>
      </c>
      <c r="U61">
        <f t="shared" si="132"/>
        <v>4975660749735</v>
      </c>
      <c r="V61">
        <f t="shared" si="132"/>
        <v>11864959484010</v>
      </c>
      <c r="AD61" s="40">
        <v>52</v>
      </c>
      <c r="AE61" t="str">
        <f t="shared" si="15"/>
        <v/>
      </c>
      <c r="AF61" t="str">
        <f t="shared" si="40"/>
        <v/>
      </c>
      <c r="AG61" t="str">
        <f t="shared" si="41"/>
        <v/>
      </c>
      <c r="AH61" t="str">
        <f t="shared" si="42"/>
        <v/>
      </c>
      <c r="AI61" t="str">
        <f t="shared" si="43"/>
        <v/>
      </c>
      <c r="AJ61" t="str">
        <f t="shared" si="44"/>
        <v/>
      </c>
      <c r="AK61" t="str">
        <f t="shared" si="45"/>
        <v/>
      </c>
      <c r="AL61" t="str">
        <f t="shared" si="46"/>
        <v/>
      </c>
      <c r="AM61">
        <f t="shared" si="47"/>
        <v>4.4653063557384549E-6</v>
      </c>
      <c r="AN61">
        <f t="shared" si="23"/>
        <v>3.92946959304984E-4</v>
      </c>
      <c r="AO61">
        <f t="shared" si="24"/>
        <v>4.0891952552117731E-3</v>
      </c>
      <c r="AP61">
        <f t="shared" si="25"/>
        <v>1.6609270666187545E-2</v>
      </c>
      <c r="AQ61">
        <f t="shared" si="26"/>
        <v>3.7479361540843865E-2</v>
      </c>
      <c r="AR61">
        <f t="shared" si="27"/>
        <v>5.5544023205144816E-2</v>
      </c>
      <c r="AS61">
        <f t="shared" si="28"/>
        <v>5.9511453434083726E-2</v>
      </c>
      <c r="AT61">
        <f t="shared" si="29"/>
        <v>4.9019802371580191E-2</v>
      </c>
      <c r="AU61">
        <f t="shared" si="30"/>
        <v>3.2379674933641238E-2</v>
      </c>
      <c r="AV61">
        <f t="shared" si="31"/>
        <v>1.7681355087200899E-2</v>
      </c>
      <c r="AW61">
        <f t="shared" si="32"/>
        <v>8.1653913493682662E-3</v>
      </c>
      <c r="AX61">
        <f t="shared" si="33"/>
        <v>3.2451983902004066E-3</v>
      </c>
      <c r="BA61" s="56"/>
      <c r="BB61" s="57"/>
      <c r="BC61" s="57"/>
      <c r="BD61" s="57"/>
      <c r="BE61" s="57"/>
      <c r="BF61" s="57"/>
      <c r="BG61" s="57"/>
      <c r="BH61" s="57"/>
      <c r="BI61" s="57">
        <f t="shared" si="16"/>
        <v>5.7777777777777777</v>
      </c>
      <c r="BJ61" s="57">
        <f t="shared" si="16"/>
        <v>5.2</v>
      </c>
      <c r="BK61" s="57">
        <f t="shared" si="16"/>
        <v>4.7272727272727275</v>
      </c>
      <c r="BL61" s="57">
        <f t="shared" si="16"/>
        <v>4.333333333333333</v>
      </c>
      <c r="BM61" s="57">
        <f t="shared" si="21"/>
        <v>4</v>
      </c>
      <c r="BN61" s="57">
        <f t="shared" si="21"/>
        <v>3.7142857142857144</v>
      </c>
      <c r="BO61" s="57">
        <f t="shared" si="21"/>
        <v>3.4666666666666668</v>
      </c>
      <c r="BP61" s="57">
        <f t="shared" si="21"/>
        <v>3.25</v>
      </c>
      <c r="BQ61" s="57">
        <f t="shared" si="59"/>
        <v>3.0588235294117645</v>
      </c>
      <c r="BR61" s="57">
        <f t="shared" si="59"/>
        <v>2.8888888888888888</v>
      </c>
      <c r="BS61" s="57">
        <f t="shared" si="59"/>
        <v>2.736842105263158</v>
      </c>
      <c r="BT61" s="58">
        <f t="shared" si="59"/>
        <v>2.6</v>
      </c>
      <c r="CE61">
        <f t="shared" si="54"/>
        <v>2.3167222172828217E-5</v>
      </c>
      <c r="CF61">
        <f t="shared" si="34"/>
        <v>1.135616712391404E-3</v>
      </c>
      <c r="CG61">
        <f t="shared" si="35"/>
        <v>6.1591391343995532E-3</v>
      </c>
      <c r="CH61">
        <f t="shared" si="36"/>
        <v>1.153421574040801E-2</v>
      </c>
      <c r="CI61">
        <f t="shared" si="37"/>
        <v>9.3698403852109664E-3</v>
      </c>
      <c r="CJ61">
        <f t="shared" si="38"/>
        <v>2.5504908614607342E-3</v>
      </c>
      <c r="CK61">
        <f t="shared" si="55"/>
        <v>6.6123837148981447E-5</v>
      </c>
      <c r="CL61">
        <f t="shared" si="57"/>
        <v>3.063737648223762E-3</v>
      </c>
      <c r="CM61">
        <f t="shared" si="60"/>
        <v>6.3022723703021494E-3</v>
      </c>
      <c r="CN61">
        <f t="shared" si="62"/>
        <v>6.6032221158991017E-3</v>
      </c>
      <c r="CO61">
        <f t="shared" si="64"/>
        <v>4.7556053495974452E-3</v>
      </c>
      <c r="CP61">
        <f t="shared" si="69"/>
        <v>2.6286106960623288E-3</v>
      </c>
      <c r="DE61">
        <v>3.65</v>
      </c>
      <c r="DF61">
        <v>4.8084804265072223E-2</v>
      </c>
      <c r="DM61">
        <v>54</v>
      </c>
      <c r="DN61">
        <f t="shared" si="4"/>
        <v>7.3484692283495345</v>
      </c>
    </row>
    <row r="62" spans="2:118" x14ac:dyDescent="0.2">
      <c r="B62" s="40">
        <v>53</v>
      </c>
      <c r="K62">
        <f t="shared" ref="K62" si="133">J61+J60+J59+J58+J57+J56</f>
        <v>9</v>
      </c>
      <c r="L62">
        <f t="shared" ref="L62:V62" si="134">K61+K60+K59+K58+K57+K56</f>
        <v>11340</v>
      </c>
      <c r="M62">
        <f t="shared" si="134"/>
        <v>930743</v>
      </c>
      <c r="N62">
        <f t="shared" si="134"/>
        <v>26771316</v>
      </c>
      <c r="O62">
        <f t="shared" si="134"/>
        <v>409137898</v>
      </c>
      <c r="P62">
        <f t="shared" si="134"/>
        <v>4008970980</v>
      </c>
      <c r="Q62">
        <f t="shared" si="134"/>
        <v>27981391815</v>
      </c>
      <c r="R62">
        <f t="shared" si="134"/>
        <v>148660756272</v>
      </c>
      <c r="S62">
        <f t="shared" si="134"/>
        <v>628933212729</v>
      </c>
      <c r="T62">
        <f t="shared" si="134"/>
        <v>2188394515908</v>
      </c>
      <c r="U62">
        <f t="shared" si="134"/>
        <v>6415034741550</v>
      </c>
      <c r="V62">
        <f t="shared" si="134"/>
        <v>16136741780240</v>
      </c>
      <c r="AD62" s="40">
        <v>53</v>
      </c>
      <c r="AE62" t="str">
        <f t="shared" si="15"/>
        <v/>
      </c>
      <c r="AF62" t="str">
        <f t="shared" si="40"/>
        <v/>
      </c>
      <c r="AG62" t="str">
        <f t="shared" si="41"/>
        <v/>
      </c>
      <c r="AH62" t="str">
        <f t="shared" si="42"/>
        <v/>
      </c>
      <c r="AI62" t="str">
        <f t="shared" si="43"/>
        <v/>
      </c>
      <c r="AJ62" t="str">
        <f t="shared" si="44"/>
        <v/>
      </c>
      <c r="AK62" t="str">
        <f t="shared" si="45"/>
        <v/>
      </c>
      <c r="AL62" t="str">
        <f t="shared" si="46"/>
        <v/>
      </c>
      <c r="AM62">
        <f t="shared" si="47"/>
        <v>8.9306127114769087E-7</v>
      </c>
      <c r="AN62">
        <f t="shared" si="23"/>
        <v>1.8754286694101508E-4</v>
      </c>
      <c r="AO62">
        <f t="shared" si="24"/>
        <v>2.5654645885549855E-3</v>
      </c>
      <c r="AP62">
        <f t="shared" si="25"/>
        <v>1.2298572786654586E-2</v>
      </c>
      <c r="AQ62">
        <f t="shared" si="26"/>
        <v>3.132589259795733E-2</v>
      </c>
      <c r="AR62">
        <f t="shared" si="27"/>
        <v>5.1158217869698847E-2</v>
      </c>
      <c r="AS62">
        <f t="shared" si="28"/>
        <v>5.9511453434083726E-2</v>
      </c>
      <c r="AT62">
        <f t="shared" si="29"/>
        <v>5.2695839988048609E-2</v>
      </c>
      <c r="AU62">
        <f t="shared" si="30"/>
        <v>3.7156369499983716E-2</v>
      </c>
      <c r="AV62">
        <f t="shared" si="31"/>
        <v>2.1547808680668391E-2</v>
      </c>
      <c r="AW62">
        <f t="shared" si="32"/>
        <v>1.0527500128970619E-2</v>
      </c>
      <c r="AX62">
        <f t="shared" si="33"/>
        <v>4.4135783623102639E-3</v>
      </c>
      <c r="BA62" s="56"/>
      <c r="BB62" s="57"/>
      <c r="BC62" s="57"/>
      <c r="BD62" s="57"/>
      <c r="BE62" s="57"/>
      <c r="BF62" s="57"/>
      <c r="BG62" s="57"/>
      <c r="BH62" s="57"/>
      <c r="BI62" s="57">
        <f t="shared" si="16"/>
        <v>5.8888888888888893</v>
      </c>
      <c r="BJ62" s="57">
        <f t="shared" si="16"/>
        <v>5.3</v>
      </c>
      <c r="BK62" s="57">
        <f t="shared" si="16"/>
        <v>4.8181818181818183</v>
      </c>
      <c r="BL62" s="57">
        <f t="shared" si="16"/>
        <v>4.416666666666667</v>
      </c>
      <c r="BM62" s="57">
        <f t="shared" si="21"/>
        <v>4.0769230769230766</v>
      </c>
      <c r="BN62" s="57">
        <f t="shared" si="21"/>
        <v>3.7857142857142856</v>
      </c>
      <c r="BO62" s="57">
        <f t="shared" si="21"/>
        <v>3.5333333333333332</v>
      </c>
      <c r="BP62" s="57">
        <f t="shared" si="21"/>
        <v>3.3125</v>
      </c>
      <c r="BQ62" s="57">
        <f t="shared" si="59"/>
        <v>3.1176470588235294</v>
      </c>
      <c r="BR62" s="57">
        <f t="shared" si="59"/>
        <v>2.9444444444444446</v>
      </c>
      <c r="BS62" s="57">
        <f t="shared" si="59"/>
        <v>2.7894736842105261</v>
      </c>
      <c r="BT62" s="58">
        <f t="shared" si="59"/>
        <v>2.65</v>
      </c>
      <c r="CE62">
        <f t="shared" si="54"/>
        <v>5.0965132418274109E-6</v>
      </c>
      <c r="CF62">
        <f t="shared" si="34"/>
        <v>6.0763888888888879E-4</v>
      </c>
      <c r="CG62">
        <f t="shared" si="35"/>
        <v>4.4577597499478169E-3</v>
      </c>
      <c r="CH62">
        <f t="shared" si="36"/>
        <v>1.0334217411008375E-2</v>
      </c>
      <c r="CI62">
        <f t="shared" si="37"/>
        <v>1.0426517506716557E-2</v>
      </c>
      <c r="CJ62">
        <f t="shared" si="38"/>
        <v>4.1761810505876575E-3</v>
      </c>
      <c r="CK62">
        <f t="shared" si="55"/>
        <v>6.6123837148981447E-5</v>
      </c>
      <c r="CL62">
        <f t="shared" si="57"/>
        <v>1.8525881245798339E-3</v>
      </c>
      <c r="CM62">
        <f t="shared" si="60"/>
        <v>5.4320297971429477E-3</v>
      </c>
      <c r="CN62">
        <f t="shared" si="62"/>
        <v>6.6505582347741897E-3</v>
      </c>
      <c r="CO62">
        <f t="shared" si="64"/>
        <v>5.3147836523681352E-3</v>
      </c>
      <c r="CP62">
        <f t="shared" si="69"/>
        <v>3.1888103667691661E-3</v>
      </c>
      <c r="DE62">
        <v>3.7</v>
      </c>
      <c r="DF62">
        <v>4.5364094323752324E-2</v>
      </c>
      <c r="DM62">
        <v>55</v>
      </c>
      <c r="DN62">
        <f t="shared" si="4"/>
        <v>7.416198487095663</v>
      </c>
    </row>
    <row r="63" spans="2:118" x14ac:dyDescent="0.2">
      <c r="B63" s="40">
        <v>54</v>
      </c>
      <c r="K63">
        <f t="shared" ref="K63" si="135">J62+J61+J60+J59+J58+J57</f>
        <v>1</v>
      </c>
      <c r="L63">
        <f t="shared" ref="L63:V63" si="136">K62+K61+K60+K59+K58+K57</f>
        <v>4995</v>
      </c>
      <c r="M63">
        <f t="shared" si="136"/>
        <v>558613</v>
      </c>
      <c r="N63">
        <f t="shared" si="136"/>
        <v>19188950</v>
      </c>
      <c r="O63">
        <f t="shared" si="136"/>
        <v>332881354</v>
      </c>
      <c r="P63">
        <f t="shared" si="136"/>
        <v>3605583723</v>
      </c>
      <c r="Q63">
        <f t="shared" si="136"/>
        <v>27374880105</v>
      </c>
      <c r="R63">
        <f t="shared" si="136"/>
        <v>156528036792</v>
      </c>
      <c r="S63">
        <f t="shared" si="136"/>
        <v>707401916361</v>
      </c>
      <c r="T63">
        <f t="shared" si="136"/>
        <v>2615090074301</v>
      </c>
      <c r="U63">
        <f t="shared" si="136"/>
        <v>8111317646178</v>
      </c>
      <c r="V63">
        <f t="shared" si="136"/>
        <v>21522858933280</v>
      </c>
      <c r="AD63" s="40">
        <v>54</v>
      </c>
      <c r="AE63" t="str">
        <f t="shared" si="15"/>
        <v/>
      </c>
      <c r="AF63" t="str">
        <f t="shared" si="40"/>
        <v/>
      </c>
      <c r="AG63" t="str">
        <f t="shared" si="41"/>
        <v/>
      </c>
      <c r="AH63" t="str">
        <f t="shared" si="42"/>
        <v/>
      </c>
      <c r="AI63" t="str">
        <f t="shared" si="43"/>
        <v/>
      </c>
      <c r="AJ63" t="str">
        <f t="shared" si="44"/>
        <v/>
      </c>
      <c r="AK63" t="str">
        <f t="shared" si="45"/>
        <v/>
      </c>
      <c r="AL63" t="str">
        <f t="shared" si="46"/>
        <v/>
      </c>
      <c r="AM63">
        <f t="shared" si="47"/>
        <v>9.9229030127521205E-8</v>
      </c>
      <c r="AN63">
        <f t="shared" si="23"/>
        <v>8.260816758116141E-5</v>
      </c>
      <c r="AO63">
        <f t="shared" si="24"/>
        <v>1.5397396168506947E-3</v>
      </c>
      <c r="AP63">
        <f t="shared" si="25"/>
        <v>8.8152819336365651E-3</v>
      </c>
      <c r="AQ63">
        <f t="shared" si="26"/>
        <v>2.5487263815552511E-2</v>
      </c>
      <c r="AR63">
        <f t="shared" si="27"/>
        <v>4.6010619325728794E-2</v>
      </c>
      <c r="AS63">
        <f t="shared" si="28"/>
        <v>5.8221510688364328E-2</v>
      </c>
      <c r="AT63">
        <f t="shared" si="29"/>
        <v>5.5484558179852241E-2</v>
      </c>
      <c r="AU63">
        <f t="shared" si="30"/>
        <v>4.1792175158400439E-2</v>
      </c>
      <c r="AV63">
        <f t="shared" si="31"/>
        <v>2.5749224006062062E-2</v>
      </c>
      <c r="AW63">
        <f t="shared" si="32"/>
        <v>1.3311213579745662E-2</v>
      </c>
      <c r="AX63">
        <f t="shared" si="33"/>
        <v>5.8867413122581404E-3</v>
      </c>
      <c r="BA63" s="56"/>
      <c r="BB63" s="57"/>
      <c r="BC63" s="57"/>
      <c r="BD63" s="57"/>
      <c r="BE63" s="57"/>
      <c r="BF63" s="57"/>
      <c r="BG63" s="57"/>
      <c r="BH63" s="57"/>
      <c r="BI63" s="57">
        <f t="shared" si="16"/>
        <v>6</v>
      </c>
      <c r="BJ63" s="57">
        <f t="shared" si="16"/>
        <v>5.4</v>
      </c>
      <c r="BK63" s="57">
        <f t="shared" si="16"/>
        <v>4.9090909090909092</v>
      </c>
      <c r="BL63" s="57">
        <f t="shared" si="16"/>
        <v>4.5</v>
      </c>
      <c r="BM63" s="57">
        <f t="shared" si="21"/>
        <v>4.1538461538461542</v>
      </c>
      <c r="BN63" s="57">
        <f t="shared" si="21"/>
        <v>3.8571428571428572</v>
      </c>
      <c r="BO63" s="57">
        <f t="shared" si="21"/>
        <v>3.6</v>
      </c>
      <c r="BP63" s="57">
        <f t="shared" si="21"/>
        <v>3.375</v>
      </c>
      <c r="BQ63" s="57">
        <f t="shared" si="59"/>
        <v>3.1764705882352939</v>
      </c>
      <c r="BR63" s="57">
        <f t="shared" si="59"/>
        <v>3</v>
      </c>
      <c r="BS63" s="57">
        <f t="shared" si="59"/>
        <v>2.8421052631578947</v>
      </c>
      <c r="BT63" s="58">
        <f t="shared" si="59"/>
        <v>2.7</v>
      </c>
      <c r="CE63">
        <f t="shared" si="54"/>
        <v>6.2018143829700756E-7</v>
      </c>
      <c r="CF63">
        <f t="shared" si="34"/>
        <v>2.982154849679928E-4</v>
      </c>
      <c r="CG63">
        <f t="shared" si="35"/>
        <v>3.0572102723006567E-3</v>
      </c>
      <c r="CH63">
        <f t="shared" si="36"/>
        <v>8.8152819336365651E-3</v>
      </c>
      <c r="CI63">
        <f t="shared" si="37"/>
        <v>1.0896182311678526E-2</v>
      </c>
      <c r="CJ63">
        <f t="shared" si="38"/>
        <v>5.8687014446082673E-3</v>
      </c>
      <c r="CK63">
        <f t="shared" si="55"/>
        <v>5.8221510688364426E-4</v>
      </c>
      <c r="CL63">
        <f t="shared" si="57"/>
        <v>8.6694622156019126E-4</v>
      </c>
      <c r="CM63">
        <f t="shared" si="60"/>
        <v>4.3744404793827499E-3</v>
      </c>
      <c r="CN63">
        <f t="shared" si="62"/>
        <v>6.4373060015155154E-3</v>
      </c>
      <c r="CO63">
        <f t="shared" si="64"/>
        <v>5.7614324704577842E-3</v>
      </c>
      <c r="CP63">
        <f t="shared" si="69"/>
        <v>3.767514439845208E-3</v>
      </c>
      <c r="DE63">
        <v>3.75</v>
      </c>
      <c r="DF63">
        <v>4.2086607748265295E-2</v>
      </c>
      <c r="DM63">
        <v>56</v>
      </c>
      <c r="DN63">
        <f t="shared" si="4"/>
        <v>7.4833147735478827</v>
      </c>
    </row>
    <row r="64" spans="2:118" x14ac:dyDescent="0.2">
      <c r="B64" s="40">
        <v>55</v>
      </c>
      <c r="L64">
        <f t="shared" ref="L64:V64" si="137">K63+K62+K61+K60+K59+K58</f>
        <v>2002</v>
      </c>
      <c r="M64">
        <f t="shared" si="137"/>
        <v>319683</v>
      </c>
      <c r="N64">
        <f t="shared" si="137"/>
        <v>13297284</v>
      </c>
      <c r="O64">
        <f t="shared" si="137"/>
        <v>263496961</v>
      </c>
      <c r="P64">
        <f t="shared" si="137"/>
        <v>3165803382</v>
      </c>
      <c r="Q64">
        <f t="shared" si="137"/>
        <v>26199964377</v>
      </c>
      <c r="R64">
        <f t="shared" si="137"/>
        <v>161441509392</v>
      </c>
      <c r="S64">
        <f t="shared" si="137"/>
        <v>780017995908</v>
      </c>
      <c r="T64">
        <f t="shared" si="137"/>
        <v>3064989732102</v>
      </c>
      <c r="U64">
        <f t="shared" si="137"/>
        <v>10061529836423</v>
      </c>
      <c r="V64">
        <f t="shared" si="137"/>
        <v>28163138907504</v>
      </c>
      <c r="AD64" s="40">
        <v>55</v>
      </c>
      <c r="AE64" t="str">
        <f t="shared" si="15"/>
        <v/>
      </c>
      <c r="AF64" t="str">
        <f t="shared" si="40"/>
        <v/>
      </c>
      <c r="AG64" t="str">
        <f t="shared" si="41"/>
        <v/>
      </c>
      <c r="AH64" t="str">
        <f t="shared" si="42"/>
        <v/>
      </c>
      <c r="AI64" t="str">
        <f t="shared" si="43"/>
        <v/>
      </c>
      <c r="AJ64" t="str">
        <f t="shared" si="44"/>
        <v/>
      </c>
      <c r="AK64" t="str">
        <f t="shared" si="45"/>
        <v/>
      </c>
      <c r="AL64" t="str">
        <f t="shared" si="46"/>
        <v/>
      </c>
      <c r="AM64" t="str">
        <f t="shared" si="47"/>
        <v/>
      </c>
      <c r="AN64">
        <f t="shared" si="23"/>
        <v>3.3109419719216242E-5</v>
      </c>
      <c r="AO64">
        <f t="shared" si="24"/>
        <v>8.8116205661823235E-4</v>
      </c>
      <c r="AP64">
        <f t="shared" si="25"/>
        <v>6.108687938195397E-3</v>
      </c>
      <c r="AQ64">
        <f t="shared" si="26"/>
        <v>2.0174805464181544E-2</v>
      </c>
      <c r="AR64">
        <f t="shared" si="27"/>
        <v>4.0398611004409279E-2</v>
      </c>
      <c r="AS64">
        <f t="shared" si="28"/>
        <v>5.5722673493340952E-2</v>
      </c>
      <c r="AT64">
        <f t="shared" si="29"/>
        <v>5.7226238852063564E-2</v>
      </c>
      <c r="AU64">
        <f t="shared" si="30"/>
        <v>4.608221713532358E-2</v>
      </c>
      <c r="AV64">
        <f t="shared" si="31"/>
        <v>3.017911618561351E-2</v>
      </c>
      <c r="AW64">
        <f t="shared" si="32"/>
        <v>1.6511641934614345E-2</v>
      </c>
      <c r="AX64">
        <f t="shared" si="33"/>
        <v>7.702931743575888E-3</v>
      </c>
      <c r="BA64" s="56"/>
      <c r="BB64" s="57"/>
      <c r="BC64" s="57"/>
      <c r="BD64" s="57"/>
      <c r="BE64" s="57"/>
      <c r="BF64" s="57"/>
      <c r="BG64" s="57"/>
      <c r="BH64" s="57"/>
      <c r="BI64" s="57"/>
      <c r="BJ64" s="57">
        <f t="shared" si="16"/>
        <v>5.5</v>
      </c>
      <c r="BK64" s="57">
        <f t="shared" si="16"/>
        <v>5</v>
      </c>
      <c r="BL64" s="57">
        <f t="shared" si="16"/>
        <v>4.583333333333333</v>
      </c>
      <c r="BM64" s="57">
        <f t="shared" si="21"/>
        <v>4.2307692307692308</v>
      </c>
      <c r="BN64" s="57">
        <f t="shared" si="21"/>
        <v>3.9285714285714284</v>
      </c>
      <c r="BO64" s="57">
        <f t="shared" si="21"/>
        <v>3.6666666666666665</v>
      </c>
      <c r="BP64" s="57">
        <f t="shared" si="21"/>
        <v>3.4375</v>
      </c>
      <c r="BQ64" s="57">
        <f t="shared" si="59"/>
        <v>3.2352941176470589</v>
      </c>
      <c r="BR64" s="57">
        <f t="shared" si="59"/>
        <v>3.0555555555555554</v>
      </c>
      <c r="BS64" s="57">
        <f t="shared" si="59"/>
        <v>2.8947368421052633</v>
      </c>
      <c r="BT64" s="58">
        <f t="shared" si="59"/>
        <v>2.75</v>
      </c>
      <c r="CF64">
        <f t="shared" si="34"/>
        <v>1.3243767887686497E-4</v>
      </c>
      <c r="CG64">
        <f t="shared" si="35"/>
        <v>1.982614627391023E-3</v>
      </c>
      <c r="CH64">
        <f t="shared" si="36"/>
        <v>7.1692240385765387E-3</v>
      </c>
      <c r="CI64">
        <f t="shared" si="37"/>
        <v>1.0773823628061448E-2</v>
      </c>
      <c r="CJ64">
        <f t="shared" si="38"/>
        <v>7.4201530416261883E-3</v>
      </c>
      <c r="CK64">
        <f t="shared" si="55"/>
        <v>1.5478520414816902E-3</v>
      </c>
      <c r="CL64">
        <f t="shared" si="57"/>
        <v>2.235399955158733E-4</v>
      </c>
      <c r="CM64">
        <f t="shared" si="60"/>
        <v>3.2289442802432601E-3</v>
      </c>
      <c r="CN64">
        <f t="shared" si="62"/>
        <v>5.9613069008619332E-3</v>
      </c>
      <c r="CO64">
        <f t="shared" si="64"/>
        <v>6.048932536988216E-3</v>
      </c>
      <c r="CP64">
        <f t="shared" si="69"/>
        <v>4.3328991057614372E-3</v>
      </c>
      <c r="DE64">
        <v>3.8</v>
      </c>
      <c r="DF64">
        <v>3.8394452517751684E-2</v>
      </c>
      <c r="DM64">
        <v>57</v>
      </c>
      <c r="DN64">
        <f t="shared" si="4"/>
        <v>7.5498344352707498</v>
      </c>
    </row>
    <row r="65" spans="2:118" x14ac:dyDescent="0.2">
      <c r="B65" s="40">
        <v>56</v>
      </c>
      <c r="L65">
        <f t="shared" ref="L65:V65" si="138">K64+K63+K62+K61+K60+K59</f>
        <v>715</v>
      </c>
      <c r="M65">
        <f t="shared" si="138"/>
        <v>173745</v>
      </c>
      <c r="N65">
        <f t="shared" si="138"/>
        <v>8895393</v>
      </c>
      <c r="O65">
        <f t="shared" si="138"/>
        <v>202789093</v>
      </c>
      <c r="P65">
        <f t="shared" si="138"/>
        <v>2712905781</v>
      </c>
      <c r="Q65">
        <f t="shared" si="138"/>
        <v>24529001175</v>
      </c>
      <c r="R65">
        <f t="shared" si="138"/>
        <v>163112472594</v>
      </c>
      <c r="S65">
        <f t="shared" si="138"/>
        <v>843299678820</v>
      </c>
      <c r="T65">
        <f t="shared" si="138"/>
        <v>3524091419421</v>
      </c>
      <c r="U65">
        <f t="shared" si="138"/>
        <v>12247260906605</v>
      </c>
      <c r="V65">
        <f t="shared" si="138"/>
        <v>36166519159030</v>
      </c>
      <c r="AD65" s="40">
        <v>56</v>
      </c>
      <c r="AE65" t="str">
        <f t="shared" si="15"/>
        <v/>
      </c>
      <c r="AF65" t="str">
        <f t="shared" si="40"/>
        <v/>
      </c>
      <c r="AG65" t="str">
        <f t="shared" si="41"/>
        <v/>
      </c>
      <c r="AH65" t="str">
        <f t="shared" si="42"/>
        <v/>
      </c>
      <c r="AI65" t="str">
        <f t="shared" si="43"/>
        <v/>
      </c>
      <c r="AJ65" t="str">
        <f t="shared" si="44"/>
        <v/>
      </c>
      <c r="AK65" t="str">
        <f t="shared" si="45"/>
        <v/>
      </c>
      <c r="AL65" t="str">
        <f t="shared" si="46"/>
        <v/>
      </c>
      <c r="AM65" t="str">
        <f t="shared" si="47"/>
        <v/>
      </c>
      <c r="AN65">
        <f t="shared" si="23"/>
        <v>1.1824792756862945E-5</v>
      </c>
      <c r="AO65">
        <f t="shared" si="24"/>
        <v>4.7890410665294927E-4</v>
      </c>
      <c r="AP65">
        <f t="shared" si="25"/>
        <v>4.0864871295978765E-3</v>
      </c>
      <c r="AQ65">
        <f t="shared" si="26"/>
        <v>1.5526670539220449E-2</v>
      </c>
      <c r="AR65">
        <f t="shared" si="27"/>
        <v>3.4619214181581204E-2</v>
      </c>
      <c r="AS65">
        <f t="shared" si="28"/>
        <v>5.2168831374144339E-2</v>
      </c>
      <c r="AT65">
        <f t="shared" si="29"/>
        <v>5.7818545871929666E-2</v>
      </c>
      <c r="AU65">
        <f t="shared" si="30"/>
        <v>4.9820797870560138E-2</v>
      </c>
      <c r="AV65">
        <f t="shared" si="31"/>
        <v>3.4699615232476291E-2</v>
      </c>
      <c r="AW65">
        <f t="shared" si="32"/>
        <v>2.0098572489206531E-2</v>
      </c>
      <c r="AX65">
        <f t="shared" si="33"/>
        <v>9.8919452621990429E-3</v>
      </c>
      <c r="BA65" s="56"/>
      <c r="BB65" s="57"/>
      <c r="BC65" s="57"/>
      <c r="BD65" s="57"/>
      <c r="BE65" s="57"/>
      <c r="BF65" s="57"/>
      <c r="BG65" s="57"/>
      <c r="BH65" s="57"/>
      <c r="BI65" s="57"/>
      <c r="BJ65" s="57">
        <f t="shared" si="16"/>
        <v>5.6</v>
      </c>
      <c r="BK65" s="57">
        <f t="shared" si="16"/>
        <v>5.0909090909090908</v>
      </c>
      <c r="BL65" s="57">
        <f t="shared" si="16"/>
        <v>4.666666666666667</v>
      </c>
      <c r="BM65" s="57">
        <f t="shared" si="21"/>
        <v>4.3076923076923075</v>
      </c>
      <c r="BN65" s="57">
        <f t="shared" si="21"/>
        <v>4</v>
      </c>
      <c r="BO65" s="57">
        <f t="shared" si="21"/>
        <v>3.7333333333333334</v>
      </c>
      <c r="BP65" s="57">
        <f t="shared" si="21"/>
        <v>3.5</v>
      </c>
      <c r="BQ65" s="57">
        <f t="shared" si="59"/>
        <v>3.2941176470588234</v>
      </c>
      <c r="BR65" s="57">
        <f t="shared" si="59"/>
        <v>3.1111111111111112</v>
      </c>
      <c r="BS65" s="57">
        <f t="shared" si="59"/>
        <v>2.9473684210526314</v>
      </c>
      <c r="BT65" s="58">
        <f t="shared" si="59"/>
        <v>2.8</v>
      </c>
      <c r="CF65">
        <f t="shared" si="34"/>
        <v>5.2147336057765566E-5</v>
      </c>
      <c r="CG65">
        <f t="shared" si="35"/>
        <v>1.2121023360534356E-3</v>
      </c>
      <c r="CH65">
        <f t="shared" si="36"/>
        <v>5.5621630375082233E-3</v>
      </c>
      <c r="CI65">
        <f t="shared" si="37"/>
        <v>1.0129085366562448E-2</v>
      </c>
      <c r="CJ65">
        <f t="shared" si="38"/>
        <v>8.6548035453953009E-3</v>
      </c>
      <c r="CK65">
        <f t="shared" si="55"/>
        <v>2.8403030414811932E-3</v>
      </c>
      <c r="CL65">
        <f t="shared" si="57"/>
        <v>0</v>
      </c>
      <c r="CM65">
        <f t="shared" si="60"/>
        <v>2.1117812246171717E-3</v>
      </c>
      <c r="CN65">
        <f t="shared" si="62"/>
        <v>5.2477813160226473E-3</v>
      </c>
      <c r="CO65">
        <f t="shared" si="64"/>
        <v>6.1381374430333003E-3</v>
      </c>
      <c r="CP65">
        <f t="shared" si="69"/>
        <v>4.8470531784775336E-3</v>
      </c>
      <c r="DE65">
        <v>3.85</v>
      </c>
      <c r="DF65">
        <v>3.443843924293697E-2</v>
      </c>
      <c r="DM65">
        <v>58</v>
      </c>
      <c r="DN65">
        <f t="shared" si="4"/>
        <v>7.6157731058639087</v>
      </c>
    </row>
    <row r="66" spans="2:118" x14ac:dyDescent="0.2">
      <c r="B66" s="40">
        <v>57</v>
      </c>
      <c r="L66">
        <f t="shared" ref="L66:V66" si="139">K65+K64+K63+K62+K61+K60</f>
        <v>220</v>
      </c>
      <c r="M66">
        <f t="shared" si="139"/>
        <v>89232</v>
      </c>
      <c r="N66">
        <f t="shared" si="139"/>
        <v>5734664</v>
      </c>
      <c r="O66">
        <f t="shared" si="139"/>
        <v>151623550</v>
      </c>
      <c r="P66">
        <f t="shared" si="139"/>
        <v>2268186480</v>
      </c>
      <c r="Q66">
        <f t="shared" si="139"/>
        <v>22461407505</v>
      </c>
      <c r="R66">
        <f t="shared" si="139"/>
        <v>161441509392</v>
      </c>
      <c r="S66">
        <f t="shared" si="139"/>
        <v>894020281134</v>
      </c>
      <c r="T66">
        <f t="shared" si="139"/>
        <v>3975784335108</v>
      </c>
      <c r="U66">
        <f t="shared" si="139"/>
        <v>14632730978909</v>
      </c>
      <c r="V66">
        <f t="shared" si="139"/>
        <v>45594319698440</v>
      </c>
      <c r="AD66" s="40">
        <v>57</v>
      </c>
      <c r="AE66" t="str">
        <f t="shared" si="15"/>
        <v/>
      </c>
      <c r="AF66" t="str">
        <f t="shared" si="40"/>
        <v/>
      </c>
      <c r="AG66" t="str">
        <f t="shared" si="41"/>
        <v/>
      </c>
      <c r="AH66" t="str">
        <f t="shared" si="42"/>
        <v/>
      </c>
      <c r="AI66" t="str">
        <f t="shared" si="43"/>
        <v/>
      </c>
      <c r="AJ66" t="str">
        <f t="shared" si="44"/>
        <v/>
      </c>
      <c r="AK66" t="str">
        <f t="shared" si="45"/>
        <v/>
      </c>
      <c r="AL66" t="str">
        <f t="shared" si="46"/>
        <v/>
      </c>
      <c r="AM66" t="str">
        <f t="shared" si="47"/>
        <v/>
      </c>
      <c r="AN66">
        <f t="shared" si="23"/>
        <v>3.6383977713424442E-6</v>
      </c>
      <c r="AO66">
        <f t="shared" si="24"/>
        <v>2.4595568934274924E-4</v>
      </c>
      <c r="AP66">
        <f t="shared" si="25"/>
        <v>2.6344682723482005E-3</v>
      </c>
      <c r="AQ66">
        <f t="shared" si="26"/>
        <v>1.1609149545518302E-2</v>
      </c>
      <c r="AR66">
        <f t="shared" si="27"/>
        <v>2.8944180113008783E-2</v>
      </c>
      <c r="AS66">
        <f t="shared" si="28"/>
        <v>4.7771426655096365E-2</v>
      </c>
      <c r="AT66">
        <f t="shared" si="29"/>
        <v>5.7226238852063564E-2</v>
      </c>
      <c r="AU66">
        <f t="shared" si="30"/>
        <v>5.2817290030138242E-2</v>
      </c>
      <c r="AV66">
        <f t="shared" si="31"/>
        <v>3.9147164547229704E-2</v>
      </c>
      <c r="AW66">
        <f t="shared" si="32"/>
        <v>2.4013288076197743E-2</v>
      </c>
      <c r="AX66">
        <f t="shared" si="33"/>
        <v>1.2470553573070716E-2</v>
      </c>
      <c r="BA66" s="56"/>
      <c r="BB66" s="57"/>
      <c r="BC66" s="57"/>
      <c r="BD66" s="57"/>
      <c r="BE66" s="57"/>
      <c r="BF66" s="57"/>
      <c r="BG66" s="57"/>
      <c r="BH66" s="57"/>
      <c r="BI66" s="57"/>
      <c r="BJ66" s="57">
        <f t="shared" si="16"/>
        <v>5.7</v>
      </c>
      <c r="BK66" s="57">
        <f t="shared" si="16"/>
        <v>5.1818181818181817</v>
      </c>
      <c r="BL66" s="57">
        <f t="shared" si="16"/>
        <v>4.75</v>
      </c>
      <c r="BM66" s="57">
        <f t="shared" si="21"/>
        <v>4.384615384615385</v>
      </c>
      <c r="BN66" s="57">
        <f t="shared" si="21"/>
        <v>4.0714285714285712</v>
      </c>
      <c r="BO66" s="57">
        <f t="shared" si="21"/>
        <v>3.8</v>
      </c>
      <c r="BP66" s="57">
        <f t="shared" si="21"/>
        <v>3.5625</v>
      </c>
      <c r="BQ66" s="57">
        <f t="shared" si="59"/>
        <v>3.3529411764705883</v>
      </c>
      <c r="BR66" s="57">
        <f t="shared" si="59"/>
        <v>3.1666666666666665</v>
      </c>
      <c r="BS66" s="57">
        <f t="shared" si="59"/>
        <v>3</v>
      </c>
      <c r="BT66" s="58">
        <f t="shared" si="59"/>
        <v>2.85</v>
      </c>
      <c r="CF66">
        <f t="shared" si="34"/>
        <v>1.7609845213297433E-5</v>
      </c>
      <c r="CG66">
        <f t="shared" si="35"/>
        <v>6.9568871634343723E-4</v>
      </c>
      <c r="CH66">
        <f t="shared" si="36"/>
        <v>4.1163566755440632E-3</v>
      </c>
      <c r="CI66">
        <f t="shared" si="37"/>
        <v>9.084674718312407E-3</v>
      </c>
      <c r="CJ66">
        <f t="shared" si="38"/>
        <v>9.4511608532273483E-3</v>
      </c>
      <c r="CK66">
        <f t="shared" si="55"/>
        <v>4.2994283989586683E-3</v>
      </c>
      <c r="CL66">
        <f t="shared" si="57"/>
        <v>2.235399955158733E-4</v>
      </c>
      <c r="CM66">
        <f t="shared" si="60"/>
        <v>1.1422424314476251E-3</v>
      </c>
      <c r="CN66">
        <f t="shared" si="62"/>
        <v>4.3496849496921933E-3</v>
      </c>
      <c r="CO66">
        <f t="shared" si="64"/>
        <v>6.0033220190494358E-3</v>
      </c>
      <c r="CP66">
        <f t="shared" si="69"/>
        <v>5.268808884622376E-3</v>
      </c>
      <c r="DE66">
        <v>3.9</v>
      </c>
      <c r="DF66">
        <v>3.0368134471458391E-2</v>
      </c>
      <c r="DM66">
        <v>59</v>
      </c>
      <c r="DN66">
        <f t="shared" si="4"/>
        <v>7.6811457478686078</v>
      </c>
    </row>
    <row r="67" spans="2:118" x14ac:dyDescent="0.2">
      <c r="B67" s="40">
        <v>58</v>
      </c>
      <c r="L67">
        <f t="shared" ref="L67:V67" si="140">K66+K65+K64+K63+K62+K61</f>
        <v>55</v>
      </c>
      <c r="M67">
        <f t="shared" si="140"/>
        <v>43032</v>
      </c>
      <c r="N67">
        <f t="shared" si="140"/>
        <v>3555564</v>
      </c>
      <c r="O67">
        <f t="shared" si="140"/>
        <v>110042374</v>
      </c>
      <c r="P67">
        <f t="shared" si="140"/>
        <v>1849435329</v>
      </c>
      <c r="Q67">
        <f t="shared" si="140"/>
        <v>20114111295</v>
      </c>
      <c r="R67">
        <f t="shared" si="140"/>
        <v>156528036792</v>
      </c>
      <c r="S67">
        <f t="shared" si="140"/>
        <v>929474534574</v>
      </c>
      <c r="T67">
        <f t="shared" si="140"/>
        <v>4401752815485</v>
      </c>
      <c r="U67">
        <f t="shared" si="140"/>
        <v>17164067733335</v>
      </c>
      <c r="V67">
        <f t="shared" si="140"/>
        <v>56443534859400</v>
      </c>
      <c r="AD67" s="40">
        <v>58</v>
      </c>
      <c r="AE67" t="str">
        <f t="shared" si="15"/>
        <v/>
      </c>
      <c r="AF67" t="str">
        <f t="shared" si="40"/>
        <v/>
      </c>
      <c r="AG67" t="str">
        <f t="shared" si="41"/>
        <v/>
      </c>
      <c r="AH67" t="str">
        <f t="shared" si="42"/>
        <v/>
      </c>
      <c r="AI67" t="str">
        <f t="shared" si="43"/>
        <v/>
      </c>
      <c r="AJ67" t="str">
        <f t="shared" si="44"/>
        <v/>
      </c>
      <c r="AK67" t="str">
        <f t="shared" si="45"/>
        <v/>
      </c>
      <c r="AL67" t="str">
        <f t="shared" si="46"/>
        <v/>
      </c>
      <c r="AM67" t="str">
        <f t="shared" si="47"/>
        <v/>
      </c>
      <c r="AN67">
        <f t="shared" si="23"/>
        <v>9.0959944283561106E-7</v>
      </c>
      <c r="AO67">
        <f t="shared" si="24"/>
        <v>1.1861176734576369E-4</v>
      </c>
      <c r="AP67">
        <f t="shared" si="25"/>
        <v>1.6334035522052306E-3</v>
      </c>
      <c r="AQ67">
        <f t="shared" si="26"/>
        <v>8.4254614544366953E-3</v>
      </c>
      <c r="AR67">
        <f t="shared" si="27"/>
        <v>2.3600523917212332E-2</v>
      </c>
      <c r="AS67">
        <f t="shared" si="28"/>
        <v>4.2779144283261954E-2</v>
      </c>
      <c r="AT67">
        <f t="shared" si="29"/>
        <v>5.5484558179852241E-2</v>
      </c>
      <c r="AU67">
        <f t="shared" si="30"/>
        <v>5.4911870685922973E-2</v>
      </c>
      <c r="AV67">
        <f t="shared" si="31"/>
        <v>4.3341420771341226E-2</v>
      </c>
      <c r="AW67">
        <f t="shared" si="32"/>
        <v>2.8167380623208477E-2</v>
      </c>
      <c r="AX67">
        <f t="shared" si="33"/>
        <v>1.5437934593017195E-2</v>
      </c>
      <c r="BA67" s="56"/>
      <c r="BB67" s="57"/>
      <c r="BC67" s="57"/>
      <c r="BD67" s="57"/>
      <c r="BE67" s="57"/>
      <c r="BF67" s="57"/>
      <c r="BG67" s="57"/>
      <c r="BH67" s="57"/>
      <c r="BI67" s="57"/>
      <c r="BJ67" s="57">
        <f t="shared" si="16"/>
        <v>5.8</v>
      </c>
      <c r="BK67" s="57">
        <f t="shared" si="16"/>
        <v>5.2727272727272725</v>
      </c>
      <c r="BL67" s="57">
        <f t="shared" si="16"/>
        <v>4.833333333333333</v>
      </c>
      <c r="BM67" s="57">
        <f t="shared" si="21"/>
        <v>4.4615384615384617</v>
      </c>
      <c r="BN67" s="57">
        <f t="shared" si="21"/>
        <v>4.1428571428571432</v>
      </c>
      <c r="BO67" s="57">
        <f t="shared" si="21"/>
        <v>3.8666666666666667</v>
      </c>
      <c r="BP67" s="57">
        <f t="shared" si="21"/>
        <v>3.625</v>
      </c>
      <c r="BQ67" s="57">
        <f t="shared" si="59"/>
        <v>3.4117647058823528</v>
      </c>
      <c r="BR67" s="57">
        <f t="shared" si="59"/>
        <v>3.2222222222222223</v>
      </c>
      <c r="BS67" s="57">
        <f t="shared" si="59"/>
        <v>3.0526315789473686</v>
      </c>
      <c r="BT67" s="58">
        <f t="shared" si="59"/>
        <v>2.9</v>
      </c>
      <c r="CF67">
        <f t="shared" si="34"/>
        <v>4.8117810526003817E-6</v>
      </c>
      <c r="CG67">
        <f t="shared" si="35"/>
        <v>3.7274483085311265E-4</v>
      </c>
      <c r="CH67">
        <f t="shared" si="36"/>
        <v>2.9038285372537422E-3</v>
      </c>
      <c r="CI67">
        <f t="shared" si="37"/>
        <v>7.7898127352410296E-3</v>
      </c>
      <c r="CJ67">
        <f t="shared" si="38"/>
        <v>9.7532777412969451E-3</v>
      </c>
      <c r="CK67">
        <f t="shared" si="55"/>
        <v>5.7514182869718867E-3</v>
      </c>
      <c r="CL67">
        <f t="shared" si="57"/>
        <v>8.6694622156019126E-4</v>
      </c>
      <c r="CM67">
        <f t="shared" si="60"/>
        <v>4.2751456416376143E-4</v>
      </c>
      <c r="CN67">
        <f t="shared" si="62"/>
        <v>3.3442454298874377E-3</v>
      </c>
      <c r="CO67">
        <f t="shared" si="64"/>
        <v>5.6373774238969833E-3</v>
      </c>
      <c r="CP67">
        <f t="shared" si="69"/>
        <v>5.5576564534861915E-3</v>
      </c>
      <c r="DE67">
        <v>3.95</v>
      </c>
      <c r="DF67">
        <v>2.6322860434320316E-2</v>
      </c>
      <c r="DM67">
        <v>60</v>
      </c>
      <c r="DN67">
        <f t="shared" si="4"/>
        <v>7.745966692414834</v>
      </c>
    </row>
    <row r="68" spans="2:118" x14ac:dyDescent="0.2">
      <c r="B68" s="40">
        <v>59</v>
      </c>
      <c r="L68">
        <f t="shared" ref="L68:V68" si="141">K67+K66+K65+K64+K63+K62</f>
        <v>10</v>
      </c>
      <c r="M68">
        <f t="shared" si="141"/>
        <v>19327</v>
      </c>
      <c r="N68">
        <f t="shared" si="141"/>
        <v>2115048</v>
      </c>
      <c r="O68">
        <f t="shared" si="141"/>
        <v>77443171</v>
      </c>
      <c r="P68">
        <f t="shared" si="141"/>
        <v>1469971230</v>
      </c>
      <c r="Q68">
        <f t="shared" si="141"/>
        <v>17610885675</v>
      </c>
      <c r="R68">
        <f t="shared" si="141"/>
        <v>148660756272</v>
      </c>
      <c r="S68">
        <f t="shared" si="141"/>
        <v>947712321234</v>
      </c>
      <c r="T68">
        <f t="shared" si="141"/>
        <v>4783147619526</v>
      </c>
      <c r="U68">
        <f t="shared" si="141"/>
        <v>19770102892325</v>
      </c>
      <c r="V68">
        <f t="shared" si="141"/>
        <v>68631941843000</v>
      </c>
      <c r="AD68" s="40">
        <v>59</v>
      </c>
      <c r="AE68" t="str">
        <f t="shared" si="15"/>
        <v/>
      </c>
      <c r="AF68" t="str">
        <f t="shared" si="40"/>
        <v/>
      </c>
      <c r="AG68" t="str">
        <f t="shared" si="41"/>
        <v/>
      </c>
      <c r="AH68" t="str">
        <f t="shared" si="42"/>
        <v/>
      </c>
      <c r="AI68" t="str">
        <f t="shared" si="43"/>
        <v/>
      </c>
      <c r="AJ68" t="str">
        <f t="shared" si="44"/>
        <v/>
      </c>
      <c r="AK68" t="str">
        <f t="shared" si="45"/>
        <v/>
      </c>
      <c r="AL68" t="str">
        <f t="shared" si="46"/>
        <v/>
      </c>
      <c r="AM68" t="str">
        <f t="shared" si="47"/>
        <v/>
      </c>
      <c r="AN68">
        <f t="shared" si="23"/>
        <v>1.6538171687920201E-7</v>
      </c>
      <c r="AO68">
        <f t="shared" si="24"/>
        <v>5.3272207368738955E-5</v>
      </c>
      <c r="AP68">
        <f t="shared" si="25"/>
        <v>9.7163963756089573E-4</v>
      </c>
      <c r="AQ68">
        <f t="shared" si="26"/>
        <v>5.9294836021063094E-3</v>
      </c>
      <c r="AR68">
        <f t="shared" si="27"/>
        <v>1.8758207236144471E-2</v>
      </c>
      <c r="AS68">
        <f t="shared" si="28"/>
        <v>3.7455227735273204E-2</v>
      </c>
      <c r="AT68">
        <f t="shared" si="29"/>
        <v>5.2695839988048609E-2</v>
      </c>
      <c r="AU68">
        <f t="shared" si="30"/>
        <v>5.5989329987301648E-2</v>
      </c>
      <c r="AV68">
        <f t="shared" si="31"/>
        <v>4.7096786730054845E-2</v>
      </c>
      <c r="AW68">
        <f t="shared" si="32"/>
        <v>3.2444058237231864E-2</v>
      </c>
      <c r="AX68">
        <f t="shared" si="33"/>
        <v>1.8771599471990561E-2</v>
      </c>
      <c r="BA68" s="56"/>
      <c r="BB68" s="57"/>
      <c r="BC68" s="57"/>
      <c r="BD68" s="57"/>
      <c r="BE68" s="57"/>
      <c r="BF68" s="57"/>
      <c r="BG68" s="57"/>
      <c r="BH68" s="57"/>
      <c r="BI68" s="57"/>
      <c r="BJ68" s="57">
        <f t="shared" si="16"/>
        <v>5.9</v>
      </c>
      <c r="BK68" s="57">
        <f t="shared" si="16"/>
        <v>5.3636363636363633</v>
      </c>
      <c r="BL68" s="57">
        <f t="shared" si="16"/>
        <v>4.916666666666667</v>
      </c>
      <c r="BM68" s="57">
        <f t="shared" si="21"/>
        <v>4.5384615384615383</v>
      </c>
      <c r="BN68" s="57">
        <f t="shared" si="21"/>
        <v>4.2142857142857144</v>
      </c>
      <c r="BO68" s="57">
        <f t="shared" si="21"/>
        <v>3.9333333333333331</v>
      </c>
      <c r="BP68" s="57">
        <f t="shared" si="21"/>
        <v>3.6875</v>
      </c>
      <c r="BQ68" s="57">
        <f t="shared" si="59"/>
        <v>3.4705882352941178</v>
      </c>
      <c r="BR68" s="57">
        <f t="shared" si="59"/>
        <v>3.2777777777777777</v>
      </c>
      <c r="BS68" s="57">
        <f t="shared" si="59"/>
        <v>3.1052631578947367</v>
      </c>
      <c r="BT68" s="58">
        <f t="shared" si="59"/>
        <v>2.95</v>
      </c>
      <c r="CF68">
        <f t="shared" si="34"/>
        <v>9.525986892242038E-7</v>
      </c>
      <c r="CG68">
        <f t="shared" si="35"/>
        <v>1.8502186071663255E-4</v>
      </c>
      <c r="CH68">
        <f t="shared" si="36"/>
        <v>1.9500267726048539E-3</v>
      </c>
      <c r="CI68">
        <f t="shared" si="37"/>
        <v>6.3943691507921578E-3</v>
      </c>
      <c r="CJ68">
        <f t="shared" si="38"/>
        <v>9.5705138959920819E-3</v>
      </c>
      <c r="CK68">
        <f t="shared" si="55"/>
        <v>7.0332594302901837E-3</v>
      </c>
      <c r="CL68">
        <f t="shared" si="57"/>
        <v>1.8525881245798339E-3</v>
      </c>
      <c r="CM68">
        <f t="shared" si="60"/>
        <v>4.8433676459603158E-5</v>
      </c>
      <c r="CN68">
        <f t="shared" si="62"/>
        <v>2.3257672459286362E-3</v>
      </c>
      <c r="CO68">
        <f t="shared" si="64"/>
        <v>5.0553414843332225E-3</v>
      </c>
      <c r="CP68">
        <f t="shared" si="69"/>
        <v>5.6784088402771415E-3</v>
      </c>
      <c r="DE68">
        <v>4</v>
      </c>
      <c r="DF68">
        <v>2.2424359156700772E-2</v>
      </c>
      <c r="DM68">
        <v>61</v>
      </c>
      <c r="DN68">
        <f t="shared" si="4"/>
        <v>7.810249675906654</v>
      </c>
    </row>
    <row r="69" spans="2:118" x14ac:dyDescent="0.2">
      <c r="B69" s="40">
        <v>60</v>
      </c>
      <c r="L69">
        <f t="shared" ref="L69:V69" si="142">K68+K67+K66+K65+K64+K63</f>
        <v>1</v>
      </c>
      <c r="M69">
        <f t="shared" si="142"/>
        <v>7997</v>
      </c>
      <c r="N69">
        <f t="shared" si="142"/>
        <v>1203632</v>
      </c>
      <c r="O69">
        <f t="shared" si="142"/>
        <v>52786903</v>
      </c>
      <c r="P69">
        <f t="shared" si="142"/>
        <v>1138276503</v>
      </c>
      <c r="Q69">
        <f t="shared" si="142"/>
        <v>15071885925</v>
      </c>
      <c r="R69">
        <f t="shared" si="142"/>
        <v>138290250132</v>
      </c>
      <c r="S69">
        <f t="shared" si="142"/>
        <v>947712321234</v>
      </c>
      <c r="T69">
        <f t="shared" si="142"/>
        <v>5101926728031</v>
      </c>
      <c r="U69">
        <f t="shared" si="142"/>
        <v>22364855995943</v>
      </c>
      <c r="V69">
        <f t="shared" si="142"/>
        <v>81987009993775</v>
      </c>
      <c r="AD69" s="40">
        <v>60</v>
      </c>
      <c r="AE69" t="str">
        <f t="shared" si="15"/>
        <v/>
      </c>
      <c r="AF69" t="str">
        <f t="shared" si="40"/>
        <v/>
      </c>
      <c r="AG69" t="str">
        <f t="shared" si="41"/>
        <v/>
      </c>
      <c r="AH69" t="str">
        <f t="shared" si="42"/>
        <v/>
      </c>
      <c r="AI69" t="str">
        <f t="shared" si="43"/>
        <v/>
      </c>
      <c r="AJ69" t="str">
        <f t="shared" si="44"/>
        <v/>
      </c>
      <c r="AK69" t="str">
        <f t="shared" si="45"/>
        <v/>
      </c>
      <c r="AL69" t="str">
        <f t="shared" si="46"/>
        <v/>
      </c>
      <c r="AM69" t="str">
        <f t="shared" si="47"/>
        <v/>
      </c>
      <c r="AN69">
        <f t="shared" si="23"/>
        <v>1.6538171687920201E-8</v>
      </c>
      <c r="AO69">
        <f t="shared" si="24"/>
        <v>2.2042626498049643E-5</v>
      </c>
      <c r="AP69">
        <f t="shared" si="25"/>
        <v>5.5294090736318798E-4</v>
      </c>
      <c r="AQ69">
        <f t="shared" si="26"/>
        <v>4.0416614105906945E-3</v>
      </c>
      <c r="AR69">
        <f t="shared" si="27"/>
        <v>1.4525472403502635E-2</v>
      </c>
      <c r="AS69">
        <f t="shared" si="28"/>
        <v>3.2055225963014147E-2</v>
      </c>
      <c r="AT69">
        <f t="shared" si="29"/>
        <v>4.9019802371580191E-2</v>
      </c>
      <c r="AU69">
        <f t="shared" si="30"/>
        <v>5.5989329987301648E-2</v>
      </c>
      <c r="AV69">
        <f t="shared" si="31"/>
        <v>5.0235613477941171E-2</v>
      </c>
      <c r="AW69">
        <f t="shared" si="32"/>
        <v>3.6702221245462942E-2</v>
      </c>
      <c r="AX69">
        <f t="shared" si="33"/>
        <v>2.2424359156700772E-2</v>
      </c>
      <c r="BA69" s="56"/>
      <c r="BB69" s="57"/>
      <c r="BC69" s="57"/>
      <c r="BD69" s="57"/>
      <c r="BE69" s="57"/>
      <c r="BF69" s="57"/>
      <c r="BG69" s="57"/>
      <c r="BH69" s="57"/>
      <c r="BI69" s="57"/>
      <c r="BJ69" s="57">
        <f t="shared" si="16"/>
        <v>6</v>
      </c>
      <c r="BK69" s="57">
        <f t="shared" si="16"/>
        <v>5.4545454545454541</v>
      </c>
      <c r="BL69" s="57">
        <f t="shared" si="16"/>
        <v>5</v>
      </c>
      <c r="BM69" s="57">
        <f t="shared" si="21"/>
        <v>4.615384615384615</v>
      </c>
      <c r="BN69" s="57">
        <f t="shared" si="21"/>
        <v>4.2857142857142856</v>
      </c>
      <c r="BO69" s="57">
        <f t="shared" si="21"/>
        <v>4</v>
      </c>
      <c r="BP69" s="57">
        <f t="shared" si="21"/>
        <v>3.75</v>
      </c>
      <c r="BQ69" s="57">
        <f t="shared" si="59"/>
        <v>3.5294117647058822</v>
      </c>
      <c r="BR69" s="57">
        <f t="shared" si="59"/>
        <v>3.3333333333333335</v>
      </c>
      <c r="BS69" s="57">
        <f t="shared" si="59"/>
        <v>3.1578947368421053</v>
      </c>
      <c r="BT69" s="58">
        <f t="shared" si="59"/>
        <v>3</v>
      </c>
      <c r="CF69">
        <f t="shared" si="34"/>
        <v>1.0336357304950125E-7</v>
      </c>
      <c r="CG69">
        <f t="shared" si="35"/>
        <v>8.420829833655738E-5</v>
      </c>
      <c r="CH69">
        <f t="shared" si="36"/>
        <v>1.244117041567173E-3</v>
      </c>
      <c r="CI69">
        <f t="shared" si="37"/>
        <v>5.0281616069626795E-3</v>
      </c>
      <c r="CJ69">
        <f t="shared" si="38"/>
        <v>8.967255922570503E-3</v>
      </c>
      <c r="CK69">
        <f t="shared" si="55"/>
        <v>8.0138064907535368E-3</v>
      </c>
      <c r="CL69">
        <f t="shared" si="57"/>
        <v>3.063737648223762E-3</v>
      </c>
      <c r="CM69">
        <f t="shared" si="60"/>
        <v>4.8433676459603158E-5</v>
      </c>
      <c r="CN69">
        <f t="shared" si="62"/>
        <v>1.3954337077205857E-3</v>
      </c>
      <c r="CO69">
        <f t="shared" si="64"/>
        <v>4.2954815723568116E-3</v>
      </c>
      <c r="CP69">
        <f t="shared" si="69"/>
        <v>5.6060897891751929E-3</v>
      </c>
      <c r="DE69">
        <v>4.05</v>
      </c>
      <c r="DF69">
        <v>1.8771599471990561E-2</v>
      </c>
      <c r="DM69">
        <v>62</v>
      </c>
      <c r="DN69">
        <f t="shared" si="4"/>
        <v>7.8740078740118111</v>
      </c>
    </row>
    <row r="70" spans="2:118" x14ac:dyDescent="0.2">
      <c r="B70" s="40">
        <v>61</v>
      </c>
      <c r="M70">
        <f t="shared" ref="M70:V70" si="143">L69+L68+L67+L66+L65+L64</f>
        <v>3003</v>
      </c>
      <c r="N70">
        <f t="shared" si="143"/>
        <v>653016</v>
      </c>
      <c r="O70">
        <f t="shared" si="143"/>
        <v>34801585</v>
      </c>
      <c r="P70">
        <f t="shared" si="143"/>
        <v>858182052</v>
      </c>
      <c r="Q70">
        <f t="shared" si="143"/>
        <v>12604578705</v>
      </c>
      <c r="R70">
        <f t="shared" si="143"/>
        <v>125987255952</v>
      </c>
      <c r="S70">
        <f t="shared" si="143"/>
        <v>929474534574</v>
      </c>
      <c r="T70">
        <f t="shared" si="143"/>
        <v>5342237132904</v>
      </c>
      <c r="U70">
        <f t="shared" si="143"/>
        <v>24851692649673</v>
      </c>
      <c r="V70">
        <f t="shared" si="143"/>
        <v>96240548343540</v>
      </c>
      <c r="AD70" s="40">
        <v>61</v>
      </c>
      <c r="AE70" t="str">
        <f t="shared" si="15"/>
        <v/>
      </c>
      <c r="AF70" t="str">
        <f t="shared" si="40"/>
        <v/>
      </c>
      <c r="AG70" t="str">
        <f t="shared" si="41"/>
        <v/>
      </c>
      <c r="AH70" t="str">
        <f t="shared" si="42"/>
        <v/>
      </c>
      <c r="AI70" t="str">
        <f t="shared" si="43"/>
        <v/>
      </c>
      <c r="AJ70" t="str">
        <f t="shared" si="44"/>
        <v/>
      </c>
      <c r="AK70" t="str">
        <f t="shared" si="45"/>
        <v/>
      </c>
      <c r="AL70" t="str">
        <f t="shared" si="46"/>
        <v/>
      </c>
      <c r="AM70" t="str">
        <f t="shared" si="47"/>
        <v/>
      </c>
      <c r="AN70" t="str">
        <f t="shared" si="23"/>
        <v/>
      </c>
      <c r="AO70">
        <f t="shared" si="24"/>
        <v>8.2773549298040605E-6</v>
      </c>
      <c r="AP70">
        <f t="shared" si="25"/>
        <v>2.9999140897108052E-4</v>
      </c>
      <c r="AQ70">
        <f t="shared" si="26"/>
        <v>2.6646045728784648E-3</v>
      </c>
      <c r="AR70">
        <f t="shared" si="27"/>
        <v>1.0951205336008999E-2</v>
      </c>
      <c r="AS70">
        <f t="shared" si="28"/>
        <v>2.6807701475976452E-2</v>
      </c>
      <c r="AT70">
        <f t="shared" si="29"/>
        <v>4.4658754917355159E-2</v>
      </c>
      <c r="AU70">
        <f t="shared" si="30"/>
        <v>5.4911870685922973E-2</v>
      </c>
      <c r="AV70">
        <f t="shared" si="31"/>
        <v>5.2601805949424707E-2</v>
      </c>
      <c r="AW70">
        <f t="shared" si="32"/>
        <v>4.078328615744279E-2</v>
      </c>
      <c r="AX70">
        <f t="shared" si="33"/>
        <v>2.6322860434320316E-2</v>
      </c>
      <c r="BA70" s="56"/>
      <c r="BB70" s="57"/>
      <c r="BC70" s="57"/>
      <c r="BD70" s="57"/>
      <c r="BE70" s="57"/>
      <c r="BF70" s="57"/>
      <c r="BG70" s="57"/>
      <c r="BH70" s="57"/>
      <c r="BI70" s="57"/>
      <c r="BJ70" s="57"/>
      <c r="BK70" s="57">
        <f t="shared" si="16"/>
        <v>5.5454545454545459</v>
      </c>
      <c r="BL70" s="57">
        <f t="shared" si="16"/>
        <v>5.083333333333333</v>
      </c>
      <c r="BM70" s="57">
        <f t="shared" si="21"/>
        <v>4.6923076923076925</v>
      </c>
      <c r="BN70" s="57">
        <f t="shared" si="21"/>
        <v>4.3571428571428568</v>
      </c>
      <c r="BO70" s="57">
        <f t="shared" si="21"/>
        <v>4.0666666666666664</v>
      </c>
      <c r="BP70" s="57">
        <f t="shared" si="21"/>
        <v>3.8125</v>
      </c>
      <c r="BQ70" s="57">
        <f t="shared" si="59"/>
        <v>3.5882352941176472</v>
      </c>
      <c r="BR70" s="57">
        <f t="shared" si="59"/>
        <v>3.3888888888888888</v>
      </c>
      <c r="BS70" s="57">
        <f t="shared" si="59"/>
        <v>3.2105263157894739</v>
      </c>
      <c r="BT70" s="58">
        <f t="shared" si="59"/>
        <v>3.05</v>
      </c>
      <c r="CG70">
        <f t="shared" si="35"/>
        <v>3.4631495315812462E-5</v>
      </c>
      <c r="CH70">
        <f t="shared" si="36"/>
        <v>7.5206179610111119E-4</v>
      </c>
      <c r="CI70">
        <f t="shared" si="37"/>
        <v>3.7879955540476413E-3</v>
      </c>
      <c r="CJ70">
        <f t="shared" si="38"/>
        <v>8.0457835121698698E-3</v>
      </c>
      <c r="CK70">
        <f t="shared" si="55"/>
        <v>8.6082508072857656E-3</v>
      </c>
      <c r="CL70">
        <f t="shared" si="57"/>
        <v>4.3612065348979647E-3</v>
      </c>
      <c r="CM70">
        <f t="shared" si="60"/>
        <v>4.2751456416376143E-4</v>
      </c>
      <c r="CN70">
        <f t="shared" si="62"/>
        <v>6.4940501172129324E-4</v>
      </c>
      <c r="CO70">
        <f t="shared" si="64"/>
        <v>3.4174360284283728E-3</v>
      </c>
      <c r="CP70">
        <f t="shared" si="69"/>
        <v>5.3303792379498678E-3</v>
      </c>
      <c r="DE70">
        <v>4.0999999999999996</v>
      </c>
      <c r="DF70">
        <v>1.5437934593017195E-2</v>
      </c>
      <c r="DM70">
        <v>63</v>
      </c>
      <c r="DN70">
        <f t="shared" si="4"/>
        <v>7.9372539331937721</v>
      </c>
    </row>
    <row r="71" spans="2:118" x14ac:dyDescent="0.2">
      <c r="B71" s="40">
        <v>62</v>
      </c>
      <c r="M71">
        <f t="shared" ref="M71:V71" si="144">L70+L69+L68+L67+L66+L65</f>
        <v>1001</v>
      </c>
      <c r="N71">
        <f t="shared" si="144"/>
        <v>336336</v>
      </c>
      <c r="O71">
        <f t="shared" si="144"/>
        <v>22157317</v>
      </c>
      <c r="P71">
        <f t="shared" si="144"/>
        <v>629486676</v>
      </c>
      <c r="Q71">
        <f t="shared" si="144"/>
        <v>10296957375</v>
      </c>
      <c r="R71">
        <f t="shared" si="144"/>
        <v>112391870280</v>
      </c>
      <c r="S71">
        <f t="shared" si="144"/>
        <v>894020281134</v>
      </c>
      <c r="T71">
        <f t="shared" si="144"/>
        <v>5491693671570</v>
      </c>
      <c r="U71">
        <f t="shared" si="144"/>
        <v>27128940050475</v>
      </c>
      <c r="V71">
        <f t="shared" si="144"/>
        <v>111030711156790</v>
      </c>
      <c r="AD71" s="40">
        <v>62</v>
      </c>
      <c r="AE71" t="str">
        <f t="shared" si="15"/>
        <v/>
      </c>
      <c r="AF71" t="str">
        <f t="shared" si="40"/>
        <v/>
      </c>
      <c r="AG71" t="str">
        <f t="shared" si="41"/>
        <v/>
      </c>
      <c r="AH71" t="str">
        <f t="shared" si="42"/>
        <v/>
      </c>
      <c r="AI71" t="str">
        <f t="shared" si="43"/>
        <v/>
      </c>
      <c r="AJ71" t="str">
        <f t="shared" si="44"/>
        <v/>
      </c>
      <c r="AK71" t="str">
        <f t="shared" si="45"/>
        <v/>
      </c>
      <c r="AL71" t="str">
        <f t="shared" si="46"/>
        <v/>
      </c>
      <c r="AM71" t="str">
        <f t="shared" si="47"/>
        <v/>
      </c>
      <c r="AN71" t="str">
        <f t="shared" si="23"/>
        <v/>
      </c>
      <c r="AO71">
        <f t="shared" si="24"/>
        <v>2.7591183099346871E-6</v>
      </c>
      <c r="AP71">
        <f t="shared" si="25"/>
        <v>1.5451062535634248E-4</v>
      </c>
      <c r="AQ71">
        <f t="shared" si="26"/>
        <v>1.6964884846744121E-3</v>
      </c>
      <c r="AR71">
        <f t="shared" si="27"/>
        <v>8.0328385207918181E-3</v>
      </c>
      <c r="AS71">
        <f t="shared" si="28"/>
        <v>2.1899800531243071E-2</v>
      </c>
      <c r="AT71">
        <f t="shared" si="29"/>
        <v>3.9839592914461076E-2</v>
      </c>
      <c r="AU71">
        <f t="shared" si="30"/>
        <v>5.2817290030138242E-2</v>
      </c>
      <c r="AV71">
        <f t="shared" si="31"/>
        <v>5.4073414874524606E-2</v>
      </c>
      <c r="AW71">
        <f t="shared" si="32"/>
        <v>4.4520401118077993E-2</v>
      </c>
      <c r="AX71">
        <f t="shared" si="33"/>
        <v>3.0368134471458391E-2</v>
      </c>
      <c r="BA71" s="56"/>
      <c r="BB71" s="57"/>
      <c r="BC71" s="57"/>
      <c r="BD71" s="57"/>
      <c r="BE71" s="57"/>
      <c r="BF71" s="57"/>
      <c r="BG71" s="57"/>
      <c r="BH71" s="57"/>
      <c r="BI71" s="57"/>
      <c r="BJ71" s="57"/>
      <c r="BK71" s="57">
        <f t="shared" si="16"/>
        <v>5.6363636363636367</v>
      </c>
      <c r="BL71" s="57">
        <f t="shared" si="16"/>
        <v>5.166666666666667</v>
      </c>
      <c r="BM71" s="57">
        <f t="shared" si="21"/>
        <v>4.7692307692307692</v>
      </c>
      <c r="BN71" s="57">
        <f t="shared" si="21"/>
        <v>4.4285714285714288</v>
      </c>
      <c r="BO71" s="57">
        <f t="shared" si="21"/>
        <v>4.1333333333333337</v>
      </c>
      <c r="BP71" s="57">
        <f t="shared" si="21"/>
        <v>3.875</v>
      </c>
      <c r="BQ71" s="57">
        <f t="shared" si="59"/>
        <v>3.6470588235294117</v>
      </c>
      <c r="BR71" s="57">
        <f t="shared" si="59"/>
        <v>3.4444444444444446</v>
      </c>
      <c r="BS71" s="57">
        <f t="shared" si="59"/>
        <v>3.263157894736842</v>
      </c>
      <c r="BT71" s="58">
        <f t="shared" si="59"/>
        <v>3.1</v>
      </c>
      <c r="CG71">
        <f t="shared" si="35"/>
        <v>1.2592752782325879E-5</v>
      </c>
      <c r="CH71">
        <f t="shared" si="36"/>
        <v>4.2919618154539592E-4</v>
      </c>
      <c r="CI71">
        <f t="shared" si="37"/>
        <v>2.7329526032698736E-3</v>
      </c>
      <c r="CJ71">
        <f t="shared" si="38"/>
        <v>6.926274030682745E-3</v>
      </c>
      <c r="CK71">
        <f t="shared" si="55"/>
        <v>8.7842533241986216E-3</v>
      </c>
      <c r="CL71">
        <f t="shared" si="57"/>
        <v>5.6024427535960892E-3</v>
      </c>
      <c r="CM71">
        <f t="shared" si="60"/>
        <v>1.1422424314476251E-3</v>
      </c>
      <c r="CN71">
        <f t="shared" si="62"/>
        <v>1.6689325578556858E-4</v>
      </c>
      <c r="CO71">
        <f t="shared" si="64"/>
        <v>2.4973355197813849E-3</v>
      </c>
      <c r="CP71">
        <f t="shared" si="69"/>
        <v>4.8589015154333398E-3</v>
      </c>
      <c r="DE71">
        <v>4.1500000000000004</v>
      </c>
      <c r="DF71">
        <v>1.2470553573070716E-2</v>
      </c>
      <c r="DM71">
        <v>64</v>
      </c>
      <c r="DN71">
        <f t="shared" si="4"/>
        <v>8</v>
      </c>
    </row>
    <row r="72" spans="2:118" x14ac:dyDescent="0.2">
      <c r="B72" s="40">
        <v>63</v>
      </c>
      <c r="M72">
        <f t="shared" ref="M72:V72" si="145">L71+L70+L69+L68+L67+L66</f>
        <v>286</v>
      </c>
      <c r="N72">
        <f t="shared" si="145"/>
        <v>163592</v>
      </c>
      <c r="O72">
        <f t="shared" si="145"/>
        <v>13598260</v>
      </c>
      <c r="P72">
        <f t="shared" si="145"/>
        <v>448854900</v>
      </c>
      <c r="Q72">
        <f t="shared" si="145"/>
        <v>8213538270</v>
      </c>
      <c r="R72">
        <f t="shared" si="145"/>
        <v>98159826480</v>
      </c>
      <c r="S72">
        <f t="shared" si="145"/>
        <v>843299678820</v>
      </c>
      <c r="T72">
        <f t="shared" si="145"/>
        <v>5542414273884</v>
      </c>
      <c r="U72">
        <f t="shared" si="145"/>
        <v>29096542302624</v>
      </c>
      <c r="V72">
        <f t="shared" si="145"/>
        <v>125912390300660</v>
      </c>
      <c r="AD72" s="40">
        <v>63</v>
      </c>
      <c r="AE72" t="str">
        <f t="shared" si="15"/>
        <v/>
      </c>
      <c r="AF72" t="str">
        <f t="shared" si="40"/>
        <v/>
      </c>
      <c r="AG72" t="str">
        <f t="shared" si="41"/>
        <v/>
      </c>
      <c r="AH72" t="str">
        <f t="shared" si="42"/>
        <v/>
      </c>
      <c r="AI72" t="str">
        <f t="shared" si="43"/>
        <v/>
      </c>
      <c r="AJ72" t="str">
        <f t="shared" si="44"/>
        <v/>
      </c>
      <c r="AK72" t="str">
        <f t="shared" si="45"/>
        <v/>
      </c>
      <c r="AL72" t="str">
        <f t="shared" si="46"/>
        <v/>
      </c>
      <c r="AM72" t="str">
        <f t="shared" si="47"/>
        <v/>
      </c>
      <c r="AN72" t="str">
        <f t="shared" si="23"/>
        <v/>
      </c>
      <c r="AO72">
        <f t="shared" si="24"/>
        <v>7.8831951712419631E-7</v>
      </c>
      <c r="AP72">
        <f t="shared" si="25"/>
        <v>7.5153127299173376E-5</v>
      </c>
      <c r="AQ72">
        <f t="shared" si="26"/>
        <v>1.041159067300823E-3</v>
      </c>
      <c r="AR72">
        <f t="shared" si="27"/>
        <v>5.7278081783674797E-3</v>
      </c>
      <c r="AS72">
        <f t="shared" si="28"/>
        <v>1.7468737921111508E-2</v>
      </c>
      <c r="AT72">
        <f t="shared" si="29"/>
        <v>3.4794754440644199E-2</v>
      </c>
      <c r="AU72">
        <f t="shared" si="30"/>
        <v>4.9820797870560138E-2</v>
      </c>
      <c r="AV72">
        <f t="shared" si="31"/>
        <v>5.4572830234454285E-2</v>
      </c>
      <c r="AW72">
        <f t="shared" si="32"/>
        <v>4.7749367725086041E-2</v>
      </c>
      <c r="AX72">
        <f t="shared" si="33"/>
        <v>3.443843924293697E-2</v>
      </c>
      <c r="BA72" s="56"/>
      <c r="BB72" s="57"/>
      <c r="BC72" s="57"/>
      <c r="BD72" s="57"/>
      <c r="BE72" s="57"/>
      <c r="BF72" s="57"/>
      <c r="BG72" s="57"/>
      <c r="BH72" s="57"/>
      <c r="BI72" s="57"/>
      <c r="BJ72" s="57"/>
      <c r="BK72" s="57">
        <f t="shared" si="16"/>
        <v>5.7272727272727275</v>
      </c>
      <c r="BL72" s="57">
        <f t="shared" si="16"/>
        <v>5.25</v>
      </c>
      <c r="BM72" s="57">
        <f t="shared" si="21"/>
        <v>4.8461538461538458</v>
      </c>
      <c r="BN72" s="57">
        <f t="shared" si="21"/>
        <v>4.5</v>
      </c>
      <c r="BO72" s="57">
        <f t="shared" si="21"/>
        <v>4.2</v>
      </c>
      <c r="BP72" s="57">
        <f t="shared" si="21"/>
        <v>3.9375</v>
      </c>
      <c r="BQ72" s="57">
        <f t="shared" si="59"/>
        <v>3.7058823529411766</v>
      </c>
      <c r="BR72" s="57">
        <f t="shared" si="59"/>
        <v>3.5</v>
      </c>
      <c r="BS72" s="57">
        <f t="shared" si="59"/>
        <v>3.3157894736842106</v>
      </c>
      <c r="BT72" s="58">
        <f t="shared" si="59"/>
        <v>3.15</v>
      </c>
      <c r="CG72">
        <f t="shared" si="35"/>
        <v>3.910651158295859E-6</v>
      </c>
      <c r="CH72">
        <f t="shared" si="36"/>
        <v>2.3015645235371847E-4</v>
      </c>
      <c r="CI72">
        <f t="shared" si="37"/>
        <v>1.8867157654489757E-3</v>
      </c>
      <c r="CJ72">
        <f t="shared" si="38"/>
        <v>5.7278081783674797E-3</v>
      </c>
      <c r="CK72">
        <f t="shared" si="55"/>
        <v>8.5596815813446438E-3</v>
      </c>
      <c r="CL72">
        <f t="shared" si="57"/>
        <v>6.6599334671545536E-3</v>
      </c>
      <c r="CM72">
        <f t="shared" si="60"/>
        <v>2.1117812246171717E-3</v>
      </c>
      <c r="CN72">
        <f t="shared" si="62"/>
        <v>0</v>
      </c>
      <c r="CO72">
        <f t="shared" si="64"/>
        <v>1.6203040294523641E-3</v>
      </c>
      <c r="CP72">
        <f t="shared" si="69"/>
        <v>4.2187088072597814E-3</v>
      </c>
      <c r="DE72">
        <v>4.2</v>
      </c>
      <c r="DF72">
        <v>9.8919452621990429E-3</v>
      </c>
      <c r="DM72">
        <v>65</v>
      </c>
      <c r="DN72">
        <f t="shared" si="4"/>
        <v>8.0622577482985491</v>
      </c>
    </row>
    <row r="73" spans="2:118" x14ac:dyDescent="0.2">
      <c r="B73" s="40">
        <v>64</v>
      </c>
      <c r="M73">
        <f t="shared" ref="M73:V73" si="146">L72+L71+L70+L69+L68+L67</f>
        <v>66</v>
      </c>
      <c r="N73">
        <f t="shared" si="146"/>
        <v>74646</v>
      </c>
      <c r="O73">
        <f t="shared" si="146"/>
        <v>8027188</v>
      </c>
      <c r="P73">
        <f t="shared" si="146"/>
        <v>310829610</v>
      </c>
      <c r="Q73">
        <f t="shared" si="146"/>
        <v>6394206690</v>
      </c>
      <c r="R73">
        <f t="shared" si="146"/>
        <v>83911957245</v>
      </c>
      <c r="S73">
        <f t="shared" si="146"/>
        <v>780017995908</v>
      </c>
      <c r="T73">
        <f t="shared" si="146"/>
        <v>5491693671570</v>
      </c>
      <c r="U73">
        <f t="shared" si="146"/>
        <v>30663172241400</v>
      </c>
      <c r="V73">
        <f t="shared" si="146"/>
        <v>140376201624375</v>
      </c>
      <c r="AD73" s="40">
        <v>64</v>
      </c>
      <c r="AE73" t="str">
        <f t="shared" si="15"/>
        <v/>
      </c>
      <c r="AF73" t="str">
        <f t="shared" si="40"/>
        <v/>
      </c>
      <c r="AG73" t="str">
        <f t="shared" si="41"/>
        <v/>
      </c>
      <c r="AH73" t="str">
        <f t="shared" si="42"/>
        <v/>
      </c>
      <c r="AI73" t="str">
        <f t="shared" si="43"/>
        <v/>
      </c>
      <c r="AJ73" t="str">
        <f t="shared" si="44"/>
        <v/>
      </c>
      <c r="AK73" t="str">
        <f t="shared" si="45"/>
        <v/>
      </c>
      <c r="AL73" t="str">
        <f t="shared" si="46"/>
        <v/>
      </c>
      <c r="AM73" t="str">
        <f t="shared" si="47"/>
        <v/>
      </c>
      <c r="AN73" t="str">
        <f t="shared" si="23"/>
        <v/>
      </c>
      <c r="AO73">
        <f t="shared" si="24"/>
        <v>1.8191988856712222E-7</v>
      </c>
      <c r="AP73">
        <f t="shared" si="25"/>
        <v>3.4291898994902535E-5</v>
      </c>
      <c r="AQ73">
        <f t="shared" si="26"/>
        <v>6.1460654312598512E-4</v>
      </c>
      <c r="AR73">
        <f t="shared" si="27"/>
        <v>3.9664764319979002E-3</v>
      </c>
      <c r="AS73">
        <f t="shared" si="28"/>
        <v>1.359934259867129E-2</v>
      </c>
      <c r="AT73">
        <f t="shared" si="29"/>
        <v>2.9744306318313388E-2</v>
      </c>
      <c r="AU73">
        <f t="shared" si="30"/>
        <v>4.608221713532358E-2</v>
      </c>
      <c r="AV73">
        <f t="shared" si="31"/>
        <v>5.4073414874524606E-2</v>
      </c>
      <c r="AW73">
        <f t="shared" si="32"/>
        <v>5.0320312006290141E-2</v>
      </c>
      <c r="AX73">
        <f t="shared" si="33"/>
        <v>3.8394452517751684E-2</v>
      </c>
      <c r="BA73" s="56"/>
      <c r="BB73" s="57"/>
      <c r="BC73" s="57"/>
      <c r="BD73" s="57"/>
      <c r="BE73" s="57"/>
      <c r="BF73" s="57"/>
      <c r="BG73" s="57"/>
      <c r="BH73" s="57"/>
      <c r="BI73" s="57"/>
      <c r="BJ73" s="57"/>
      <c r="BK73" s="57">
        <f t="shared" si="16"/>
        <v>5.8181818181818183</v>
      </c>
      <c r="BL73" s="57">
        <f t="shared" si="16"/>
        <v>5.333333333333333</v>
      </c>
      <c r="BM73" s="57">
        <f t="shared" si="21"/>
        <v>4.9230769230769234</v>
      </c>
      <c r="BN73" s="57">
        <f t="shared" si="21"/>
        <v>4.5714285714285712</v>
      </c>
      <c r="BO73" s="57">
        <f t="shared" si="21"/>
        <v>4.2666666666666666</v>
      </c>
      <c r="BP73" s="57">
        <f t="shared" si="21"/>
        <v>4</v>
      </c>
      <c r="BQ73" s="57">
        <f t="shared" si="59"/>
        <v>3.7647058823529411</v>
      </c>
      <c r="BR73" s="57">
        <f t="shared" si="59"/>
        <v>3.5555555555555554</v>
      </c>
      <c r="BS73" s="57">
        <f t="shared" si="59"/>
        <v>3.3684210526315788</v>
      </c>
      <c r="BT73" s="58">
        <f t="shared" si="59"/>
        <v>3.2</v>
      </c>
      <c r="CG73">
        <f t="shared" si="35"/>
        <v>9.7763146727910125E-7</v>
      </c>
      <c r="CH73">
        <f t="shared" si="36"/>
        <v>1.1525888273286681E-4</v>
      </c>
      <c r="CI73">
        <f t="shared" si="37"/>
        <v>1.2446691679578016E-3</v>
      </c>
      <c r="CJ73">
        <f t="shared" si="38"/>
        <v>4.5533530469363623E-3</v>
      </c>
      <c r="CK73">
        <f t="shared" si="55"/>
        <v>7.9933913718856792E-3</v>
      </c>
      <c r="CL73">
        <f t="shared" si="57"/>
        <v>7.4360765795783469E-3</v>
      </c>
      <c r="CM73">
        <f t="shared" si="60"/>
        <v>3.2289442802432601E-3</v>
      </c>
      <c r="CN73">
        <f t="shared" si="62"/>
        <v>1.6689325578556858E-4</v>
      </c>
      <c r="CO73">
        <f t="shared" si="64"/>
        <v>8.711965375050257E-4</v>
      </c>
      <c r="CP73">
        <f t="shared" si="69"/>
        <v>3.4555007265976477E-3</v>
      </c>
      <c r="DE73">
        <v>4.25</v>
      </c>
      <c r="DF73">
        <v>7.702931743575888E-3</v>
      </c>
      <c r="DM73">
        <v>66</v>
      </c>
      <c r="DN73">
        <f t="shared" ref="DN73:DN107" si="147">SQRT(DM73)</f>
        <v>8.1240384046359608</v>
      </c>
    </row>
    <row r="74" spans="2:118" x14ac:dyDescent="0.2">
      <c r="B74" s="40">
        <v>65</v>
      </c>
      <c r="M74">
        <f t="shared" ref="M74:V74" si="148">L73+L72+L71+L70+L69+L68</f>
        <v>11</v>
      </c>
      <c r="N74">
        <f t="shared" si="148"/>
        <v>31680</v>
      </c>
      <c r="O74">
        <f t="shared" si="148"/>
        <v>4546270</v>
      </c>
      <c r="P74">
        <f t="shared" si="148"/>
        <v>208814424</v>
      </c>
      <c r="Q74">
        <f t="shared" si="148"/>
        <v>4855600971</v>
      </c>
      <c r="R74">
        <f t="shared" si="148"/>
        <v>70192052640</v>
      </c>
      <c r="S74">
        <f t="shared" si="148"/>
        <v>707401916361</v>
      </c>
      <c r="T74">
        <f t="shared" si="148"/>
        <v>5342237132904</v>
      </c>
      <c r="U74">
        <f t="shared" si="148"/>
        <v>31753113097485</v>
      </c>
      <c r="V74">
        <f t="shared" si="148"/>
        <v>153875306132440</v>
      </c>
      <c r="AD74" s="40">
        <v>65</v>
      </c>
      <c r="AE74" t="str">
        <f t="shared" si="15"/>
        <v/>
      </c>
      <c r="AF74" t="str">
        <f t="shared" si="40"/>
        <v/>
      </c>
      <c r="AG74" t="str">
        <f t="shared" si="41"/>
        <v/>
      </c>
      <c r="AH74" t="str">
        <f t="shared" si="42"/>
        <v/>
      </c>
      <c r="AI74" t="str">
        <f t="shared" si="43"/>
        <v/>
      </c>
      <c r="AJ74" t="str">
        <f t="shared" si="44"/>
        <v/>
      </c>
      <c r="AK74" t="str">
        <f t="shared" si="45"/>
        <v/>
      </c>
      <c r="AL74" t="str">
        <f t="shared" si="46"/>
        <v/>
      </c>
      <c r="AM74" t="str">
        <f t="shared" si="47"/>
        <v/>
      </c>
      <c r="AN74" t="str">
        <f t="shared" si="23"/>
        <v/>
      </c>
      <c r="AO74">
        <f t="shared" si="24"/>
        <v>3.0319981427853706E-8</v>
      </c>
      <c r="AP74">
        <f t="shared" si="25"/>
        <v>1.4553591085369777E-5</v>
      </c>
      <c r="AQ74">
        <f t="shared" si="26"/>
        <v>3.4808793425759714E-4</v>
      </c>
      <c r="AR74">
        <f t="shared" si="27"/>
        <v>2.6646672801127814E-3</v>
      </c>
      <c r="AS74">
        <f t="shared" si="28"/>
        <v>1.032700135113555E-2</v>
      </c>
      <c r="AT74">
        <f t="shared" si="29"/>
        <v>2.4881006037548278E-2</v>
      </c>
      <c r="AU74">
        <f t="shared" si="30"/>
        <v>4.1792175158400439E-2</v>
      </c>
      <c r="AV74">
        <f t="shared" si="31"/>
        <v>5.2601805949424707E-2</v>
      </c>
      <c r="AW74">
        <f t="shared" si="32"/>
        <v>5.2108977690154039E-2</v>
      </c>
      <c r="AX74">
        <f t="shared" si="33"/>
        <v>4.2086607748265295E-2</v>
      </c>
      <c r="BA74" s="56"/>
      <c r="BB74" s="57"/>
      <c r="BC74" s="57"/>
      <c r="BD74" s="57"/>
      <c r="BE74" s="57"/>
      <c r="BF74" s="57"/>
      <c r="BG74" s="57"/>
      <c r="BH74" s="57"/>
      <c r="BI74" s="57"/>
      <c r="BJ74" s="57"/>
      <c r="BK74" s="57">
        <f t="shared" si="16"/>
        <v>5.9090909090909092</v>
      </c>
      <c r="BL74" s="57">
        <f t="shared" ref="BL74:BO99" si="149">$AD74/AP$7</f>
        <v>5.416666666666667</v>
      </c>
      <c r="BM74" s="57">
        <f t="shared" si="21"/>
        <v>5</v>
      </c>
      <c r="BN74" s="57">
        <f t="shared" si="21"/>
        <v>4.6428571428571432</v>
      </c>
      <c r="BO74" s="57">
        <f t="shared" si="21"/>
        <v>4.333333333333333</v>
      </c>
      <c r="BP74" s="57">
        <f t="shared" ref="BP74:BS123" si="150">$AD74/AT$7</f>
        <v>4.0625</v>
      </c>
      <c r="BQ74" s="57">
        <f t="shared" si="59"/>
        <v>3.8235294117647061</v>
      </c>
      <c r="BR74" s="57">
        <f t="shared" si="59"/>
        <v>3.6111111111111112</v>
      </c>
      <c r="BS74" s="57">
        <f t="shared" si="59"/>
        <v>3.4210526315789473</v>
      </c>
      <c r="BT74" s="58">
        <f t="shared" ref="BT74:BT129" si="151">$AD74/AX$7</f>
        <v>3.25</v>
      </c>
      <c r="CG74">
        <f t="shared" si="35"/>
        <v>1.7596865254306005E-7</v>
      </c>
      <c r="CH74">
        <f t="shared" si="36"/>
        <v>5.3464233917782044E-5</v>
      </c>
      <c r="CI74">
        <f t="shared" si="37"/>
        <v>7.8319785207959353E-4</v>
      </c>
      <c r="CJ74">
        <f t="shared" si="38"/>
        <v>3.4803817536166962E-3</v>
      </c>
      <c r="CK74">
        <f t="shared" si="55"/>
        <v>7.1715287160663494E-3</v>
      </c>
      <c r="CL74">
        <f t="shared" si="57"/>
        <v>7.8725058165680095E-3</v>
      </c>
      <c r="CM74">
        <f t="shared" si="60"/>
        <v>4.3744404793827499E-3</v>
      </c>
      <c r="CN74">
        <f t="shared" si="62"/>
        <v>6.4940501172129324E-4</v>
      </c>
      <c r="CO74">
        <f t="shared" si="64"/>
        <v>3.2477894682228991E-4</v>
      </c>
      <c r="CP74">
        <f t="shared" si="69"/>
        <v>2.6304129842665809E-3</v>
      </c>
      <c r="DE74">
        <v>4.3</v>
      </c>
      <c r="DF74">
        <v>5.8867413122581404E-3</v>
      </c>
      <c r="DM74">
        <v>67</v>
      </c>
      <c r="DN74">
        <f t="shared" si="147"/>
        <v>8.1853527718724504</v>
      </c>
    </row>
    <row r="75" spans="2:118" x14ac:dyDescent="0.2">
      <c r="B75" s="40">
        <v>66</v>
      </c>
      <c r="M75">
        <f t="shared" ref="M75:V75" si="152">L74+L73+L72+L71+L70+L69</f>
        <v>1</v>
      </c>
      <c r="N75">
        <f t="shared" si="152"/>
        <v>12364</v>
      </c>
      <c r="O75">
        <f t="shared" si="152"/>
        <v>2462902</v>
      </c>
      <c r="P75">
        <f t="shared" si="152"/>
        <v>135917523</v>
      </c>
      <c r="Q75">
        <f t="shared" si="152"/>
        <v>3594444165</v>
      </c>
      <c r="R75">
        <f t="shared" si="152"/>
        <v>57436767936</v>
      </c>
      <c r="S75">
        <f t="shared" si="152"/>
        <v>628933212729</v>
      </c>
      <c r="T75">
        <f t="shared" si="152"/>
        <v>5101926728031</v>
      </c>
      <c r="U75">
        <f t="shared" si="152"/>
        <v>32312202610863</v>
      </c>
      <c r="V75">
        <f t="shared" si="152"/>
        <v>165858316337600</v>
      </c>
      <c r="AD75" s="40">
        <v>66</v>
      </c>
      <c r="AE75" t="str">
        <f t="shared" si="15"/>
        <v/>
      </c>
      <c r="AF75" t="str">
        <f t="shared" si="40"/>
        <v/>
      </c>
      <c r="AG75" t="str">
        <f t="shared" si="41"/>
        <v/>
      </c>
      <c r="AH75" t="str">
        <f t="shared" si="42"/>
        <v/>
      </c>
      <c r="AI75" t="str">
        <f t="shared" si="43"/>
        <v/>
      </c>
      <c r="AJ75" t="str">
        <f t="shared" si="44"/>
        <v/>
      </c>
      <c r="AK75" t="str">
        <f t="shared" si="45"/>
        <v/>
      </c>
      <c r="AL75" t="str">
        <f t="shared" si="46"/>
        <v/>
      </c>
      <c r="AM75" t="str">
        <f t="shared" si="47"/>
        <v/>
      </c>
      <c r="AN75" t="str">
        <f t="shared" si="23"/>
        <v/>
      </c>
      <c r="AO75">
        <f t="shared" si="24"/>
        <v>2.7563619479867003E-9</v>
      </c>
      <c r="AP75">
        <f t="shared" si="25"/>
        <v>5.679943187484594E-6</v>
      </c>
      <c r="AQ75">
        <f t="shared" si="26"/>
        <v>1.8857359317834277E-4</v>
      </c>
      <c r="AR75">
        <f t="shared" si="27"/>
        <v>1.7344346688046627E-3</v>
      </c>
      <c r="AS75">
        <f t="shared" si="28"/>
        <v>7.6447446917969359E-3</v>
      </c>
      <c r="AT75">
        <f t="shared" si="29"/>
        <v>2.0359634973525335E-2</v>
      </c>
      <c r="AU75">
        <f t="shared" si="30"/>
        <v>3.7156369499983716E-2</v>
      </c>
      <c r="AV75">
        <f t="shared" si="31"/>
        <v>5.0235613477941171E-2</v>
      </c>
      <c r="AW75">
        <f t="shared" si="32"/>
        <v>5.3026480893382348E-2</v>
      </c>
      <c r="AX75">
        <f t="shared" si="33"/>
        <v>4.5364094323752324E-2</v>
      </c>
      <c r="BA75" s="56"/>
      <c r="BB75" s="57"/>
      <c r="BC75" s="57"/>
      <c r="BD75" s="57"/>
      <c r="BE75" s="57"/>
      <c r="BF75" s="57"/>
      <c r="BG75" s="57"/>
      <c r="BH75" s="57"/>
      <c r="BI75" s="57"/>
      <c r="BJ75" s="57"/>
      <c r="BK75" s="57">
        <f t="shared" ref="BK75" si="153">$AD75/AO$7</f>
        <v>6</v>
      </c>
      <c r="BL75" s="57">
        <f t="shared" si="149"/>
        <v>5.5</v>
      </c>
      <c r="BM75" s="57">
        <f t="shared" si="149"/>
        <v>5.0769230769230766</v>
      </c>
      <c r="BN75" s="57">
        <f t="shared" si="149"/>
        <v>4.7142857142857144</v>
      </c>
      <c r="BO75" s="57">
        <f t="shared" si="149"/>
        <v>4.4000000000000004</v>
      </c>
      <c r="BP75" s="57">
        <f t="shared" si="150"/>
        <v>4.125</v>
      </c>
      <c r="BQ75" s="57">
        <f t="shared" si="150"/>
        <v>3.8823529411764706</v>
      </c>
      <c r="BR75" s="57">
        <f t="shared" si="150"/>
        <v>3.6666666666666665</v>
      </c>
      <c r="BS75" s="57">
        <f t="shared" si="150"/>
        <v>3.4736842105263159</v>
      </c>
      <c r="BT75" s="58">
        <f t="shared" si="151"/>
        <v>3.3</v>
      </c>
      <c r="CG75">
        <f t="shared" si="35"/>
        <v>1.7227262174916876E-8</v>
      </c>
      <c r="CH75">
        <f t="shared" si="36"/>
        <v>2.2719772749938376E-5</v>
      </c>
      <c r="CI75">
        <f t="shared" si="37"/>
        <v>4.6892338777040546E-4</v>
      </c>
      <c r="CJ75">
        <f t="shared" si="38"/>
        <v>2.5574062208395284E-3</v>
      </c>
      <c r="CK75">
        <f t="shared" si="55"/>
        <v>6.192243200355523E-3</v>
      </c>
      <c r="CL75">
        <f t="shared" si="57"/>
        <v>7.9529824115333343E-3</v>
      </c>
      <c r="CM75">
        <f t="shared" si="60"/>
        <v>5.4320297971429477E-3</v>
      </c>
      <c r="CN75">
        <f t="shared" si="62"/>
        <v>1.3954337077205857E-3</v>
      </c>
      <c r="CO75">
        <f t="shared" si="64"/>
        <v>3.6721939676857189E-5</v>
      </c>
      <c r="CP75">
        <f t="shared" si="69"/>
        <v>1.8145637729500962E-3</v>
      </c>
      <c r="DE75">
        <v>4.3499999999999996</v>
      </c>
      <c r="DF75">
        <v>4.4135783623102639E-3</v>
      </c>
      <c r="DM75">
        <v>68</v>
      </c>
      <c r="DN75">
        <f t="shared" si="147"/>
        <v>8.2462112512353212</v>
      </c>
    </row>
    <row r="76" spans="2:118" x14ac:dyDescent="0.2">
      <c r="B76" s="40">
        <v>67</v>
      </c>
      <c r="N76">
        <f t="shared" ref="N76:V76" si="154">M75+M74+M73+M72+M71+M70</f>
        <v>4368</v>
      </c>
      <c r="O76">
        <f t="shared" si="154"/>
        <v>1271634</v>
      </c>
      <c r="P76">
        <f t="shared" si="154"/>
        <v>85593522</v>
      </c>
      <c r="Q76">
        <f t="shared" si="154"/>
        <v>2592085185</v>
      </c>
      <c r="R76">
        <f t="shared" si="154"/>
        <v>45959326176</v>
      </c>
      <c r="S76">
        <f t="shared" si="154"/>
        <v>548079730533</v>
      </c>
      <c r="T76">
        <f t="shared" si="154"/>
        <v>4783147619526</v>
      </c>
      <c r="U76">
        <f t="shared" si="154"/>
        <v>32312202610863</v>
      </c>
      <c r="V76">
        <f t="shared" si="154"/>
        <v>175805662952520</v>
      </c>
      <c r="AD76" s="40">
        <v>67</v>
      </c>
      <c r="AE76" t="str">
        <f t="shared" si="15"/>
        <v/>
      </c>
      <c r="AF76" t="str">
        <f t="shared" si="40"/>
        <v/>
      </c>
      <c r="AG76" t="str">
        <f t="shared" si="41"/>
        <v/>
      </c>
      <c r="AH76" t="str">
        <f t="shared" si="42"/>
        <v/>
      </c>
      <c r="AI76" t="str">
        <f t="shared" si="43"/>
        <v/>
      </c>
      <c r="AJ76" t="str">
        <f t="shared" si="44"/>
        <v/>
      </c>
      <c r="AK76" t="str">
        <f t="shared" si="45"/>
        <v/>
      </c>
      <c r="AL76" t="str">
        <f t="shared" si="46"/>
        <v/>
      </c>
      <c r="AM76" t="str">
        <f t="shared" si="47"/>
        <v/>
      </c>
      <c r="AN76" t="str">
        <f t="shared" si="23"/>
        <v/>
      </c>
      <c r="AO76" t="str">
        <f t="shared" si="24"/>
        <v/>
      </c>
      <c r="AP76">
        <f t="shared" si="25"/>
        <v>2.0066314981343179E-6</v>
      </c>
      <c r="AQ76">
        <f t="shared" si="26"/>
        <v>9.7363432482392207E-5</v>
      </c>
      <c r="AR76">
        <f t="shared" si="27"/>
        <v>1.0922533659026041E-3</v>
      </c>
      <c r="AS76">
        <f t="shared" si="28"/>
        <v>5.5129050693472738E-3</v>
      </c>
      <c r="AT76">
        <f t="shared" si="29"/>
        <v>1.6291221428322466E-2</v>
      </c>
      <c r="AU76">
        <f t="shared" si="30"/>
        <v>3.2379674933641238E-2</v>
      </c>
      <c r="AV76">
        <f t="shared" si="31"/>
        <v>4.7096786730054845E-2</v>
      </c>
      <c r="AW76">
        <f t="shared" si="32"/>
        <v>5.3026480893382348E-2</v>
      </c>
      <c r="AX76">
        <f t="shared" si="33"/>
        <v>4.8084804265072223E-2</v>
      </c>
      <c r="BA76" s="56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>
        <f t="shared" si="149"/>
        <v>5.583333333333333</v>
      </c>
      <c r="BM76" s="57">
        <f t="shared" si="149"/>
        <v>5.1538461538461542</v>
      </c>
      <c r="BN76" s="57">
        <f t="shared" si="149"/>
        <v>4.7857142857142856</v>
      </c>
      <c r="BO76" s="57">
        <f t="shared" si="149"/>
        <v>4.4666666666666668</v>
      </c>
      <c r="BP76" s="57">
        <f t="shared" si="150"/>
        <v>4.1875</v>
      </c>
      <c r="BQ76" s="57">
        <f t="shared" si="150"/>
        <v>3.9411764705882355</v>
      </c>
      <c r="BR76" s="57">
        <f t="shared" si="150"/>
        <v>3.7222222222222223</v>
      </c>
      <c r="BS76" s="57">
        <f t="shared" si="150"/>
        <v>3.5263157894736841</v>
      </c>
      <c r="BT76" s="58">
        <f t="shared" si="151"/>
        <v>3.35</v>
      </c>
      <c r="CH76">
        <f t="shared" si="36"/>
        <v>8.7093380995413083E-6</v>
      </c>
      <c r="CI76">
        <f t="shared" si="37"/>
        <v>2.6630915186382138E-4</v>
      </c>
      <c r="CJ76">
        <f t="shared" si="38"/>
        <v>1.8055616864920594E-3</v>
      </c>
      <c r="CK76">
        <f t="shared" si="55"/>
        <v>5.1515035148011756E-3</v>
      </c>
      <c r="CL76">
        <f t="shared" si="57"/>
        <v>7.7001476282305406E-3</v>
      </c>
      <c r="CM76">
        <f t="shared" si="60"/>
        <v>6.3022723703021494E-3</v>
      </c>
      <c r="CN76">
        <f t="shared" si="62"/>
        <v>2.3257672459286362E-3</v>
      </c>
      <c r="CO76">
        <f t="shared" si="64"/>
        <v>3.6721939676857189E-5</v>
      </c>
      <c r="CP76">
        <f t="shared" si="69"/>
        <v>1.0819080959641237E-3</v>
      </c>
      <c r="DE76">
        <v>4.4000000000000004</v>
      </c>
      <c r="DF76">
        <v>3.2451983902004066E-3</v>
      </c>
      <c r="DM76">
        <v>69</v>
      </c>
      <c r="DN76">
        <f t="shared" si="147"/>
        <v>8.3066238629180749</v>
      </c>
    </row>
    <row r="77" spans="2:118" x14ac:dyDescent="0.2">
      <c r="B77" s="40">
        <v>68</v>
      </c>
      <c r="N77">
        <f t="shared" ref="N77:V77" si="155">M76+M75+M74+M73+M72+M71</f>
        <v>1365</v>
      </c>
      <c r="O77">
        <f t="shared" si="155"/>
        <v>622986</v>
      </c>
      <c r="P77">
        <f t="shared" si="155"/>
        <v>52063571</v>
      </c>
      <c r="Q77">
        <f t="shared" si="155"/>
        <v>1819496655</v>
      </c>
      <c r="R77">
        <f t="shared" si="155"/>
        <v>35946832656</v>
      </c>
      <c r="S77">
        <f t="shared" si="155"/>
        <v>468051800757</v>
      </c>
      <c r="T77">
        <f t="shared" si="155"/>
        <v>4401752815485</v>
      </c>
      <c r="U77">
        <f t="shared" si="155"/>
        <v>31753113097485</v>
      </c>
      <c r="V77">
        <f t="shared" si="155"/>
        <v>183266172913710</v>
      </c>
      <c r="AD77" s="40">
        <v>68</v>
      </c>
      <c r="AE77" t="str">
        <f t="shared" si="15"/>
        <v/>
      </c>
      <c r="AF77" t="str">
        <f t="shared" si="40"/>
        <v/>
      </c>
      <c r="AG77" t="str">
        <f t="shared" si="41"/>
        <v/>
      </c>
      <c r="AH77" t="str">
        <f t="shared" si="42"/>
        <v/>
      </c>
      <c r="AI77" t="str">
        <f t="shared" si="43"/>
        <v/>
      </c>
      <c r="AJ77" t="str">
        <f t="shared" si="44"/>
        <v/>
      </c>
      <c r="AK77" t="str">
        <f t="shared" si="45"/>
        <v/>
      </c>
      <c r="AL77" t="str">
        <f t="shared" si="46"/>
        <v/>
      </c>
      <c r="AM77" t="str">
        <f t="shared" si="47"/>
        <v/>
      </c>
      <c r="AN77" t="str">
        <f t="shared" si="23"/>
        <v/>
      </c>
      <c r="AO77" t="str">
        <f t="shared" si="24"/>
        <v/>
      </c>
      <c r="AP77">
        <f t="shared" si="25"/>
        <v>6.2707234316697427E-7</v>
      </c>
      <c r="AQ77">
        <f t="shared" si="26"/>
        <v>4.7699302903567848E-5</v>
      </c>
      <c r="AR77">
        <f t="shared" si="27"/>
        <v>6.6437984250325866E-4</v>
      </c>
      <c r="AS77">
        <f t="shared" si="28"/>
        <v>3.8697464076628742E-3</v>
      </c>
      <c r="AT77">
        <f t="shared" si="29"/>
        <v>1.2742088693884272E-2</v>
      </c>
      <c r="AU77">
        <f t="shared" si="30"/>
        <v>2.7651752685469124E-2</v>
      </c>
      <c r="AV77">
        <f t="shared" si="31"/>
        <v>4.3341420771341226E-2</v>
      </c>
      <c r="AW77">
        <f t="shared" si="32"/>
        <v>5.2108977690154039E-2</v>
      </c>
      <c r="AX77">
        <f t="shared" si="33"/>
        <v>5.0125336721062147E-2</v>
      </c>
      <c r="BA77" s="56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>
        <f t="shared" si="149"/>
        <v>5.666666666666667</v>
      </c>
      <c r="BM77" s="57">
        <f t="shared" si="149"/>
        <v>5.2307692307692308</v>
      </c>
      <c r="BN77" s="57">
        <f t="shared" si="149"/>
        <v>4.8571428571428568</v>
      </c>
      <c r="BO77" s="57">
        <f t="shared" si="149"/>
        <v>4.5333333333333332</v>
      </c>
      <c r="BP77" s="57">
        <f t="shared" si="150"/>
        <v>4.25</v>
      </c>
      <c r="BQ77" s="57">
        <f t="shared" si="150"/>
        <v>4</v>
      </c>
      <c r="BR77" s="57">
        <f t="shared" si="150"/>
        <v>3.7777777777777777</v>
      </c>
      <c r="BS77" s="57">
        <f t="shared" si="150"/>
        <v>3.5789473684210527</v>
      </c>
      <c r="BT77" s="58">
        <f t="shared" si="151"/>
        <v>3.4</v>
      </c>
      <c r="CH77">
        <f t="shared" si="36"/>
        <v>2.9437562776449633E-6</v>
      </c>
      <c r="CI77">
        <f t="shared" si="37"/>
        <v>1.4288622541379424E-4</v>
      </c>
      <c r="CJ77">
        <f t="shared" si="38"/>
        <v>1.2236791997126339E-3</v>
      </c>
      <c r="CK77">
        <f t="shared" si="55"/>
        <v>4.1320292197378015E-3</v>
      </c>
      <c r="CL77">
        <f t="shared" si="57"/>
        <v>7.1674248903099026E-3</v>
      </c>
      <c r="CM77">
        <f t="shared" si="60"/>
        <v>6.912938171367281E-3</v>
      </c>
      <c r="CN77">
        <f t="shared" si="62"/>
        <v>3.3442454298874377E-3</v>
      </c>
      <c r="CO77">
        <f t="shared" si="64"/>
        <v>3.2477894682228991E-4</v>
      </c>
      <c r="CP77">
        <f t="shared" si="69"/>
        <v>5.0125336721062238E-4</v>
      </c>
      <c r="DE77">
        <v>4.45</v>
      </c>
      <c r="DF77">
        <v>2.3390930319892519E-3</v>
      </c>
      <c r="DM77">
        <v>70</v>
      </c>
      <c r="DN77">
        <f t="shared" si="147"/>
        <v>8.3666002653407556</v>
      </c>
    </row>
    <row r="78" spans="2:118" x14ac:dyDescent="0.2">
      <c r="B78" s="40">
        <v>69</v>
      </c>
      <c r="N78">
        <f t="shared" ref="N78:V78" si="156">M77+M76+M75+M74+M73+M72</f>
        <v>364</v>
      </c>
      <c r="O78">
        <f t="shared" si="156"/>
        <v>288015</v>
      </c>
      <c r="P78">
        <f t="shared" si="156"/>
        <v>30529240</v>
      </c>
      <c r="Q78">
        <f t="shared" si="156"/>
        <v>1242073550</v>
      </c>
      <c r="R78">
        <f t="shared" si="156"/>
        <v>27469371936</v>
      </c>
      <c r="S78">
        <f t="shared" si="156"/>
        <v>391606763133</v>
      </c>
      <c r="T78">
        <f t="shared" si="156"/>
        <v>3975784335108</v>
      </c>
      <c r="U78">
        <f t="shared" si="156"/>
        <v>30663172241400</v>
      </c>
      <c r="V78">
        <f t="shared" si="156"/>
        <v>187890345960720</v>
      </c>
      <c r="AD78" s="40">
        <v>69</v>
      </c>
      <c r="AE78" t="str">
        <f t="shared" si="15"/>
        <v/>
      </c>
      <c r="AF78" t="str">
        <f t="shared" si="40"/>
        <v/>
      </c>
      <c r="AG78" t="str">
        <f t="shared" si="41"/>
        <v/>
      </c>
      <c r="AH78" t="str">
        <f t="shared" si="42"/>
        <v/>
      </c>
      <c r="AI78" t="str">
        <f t="shared" si="43"/>
        <v/>
      </c>
      <c r="AJ78" t="str">
        <f t="shared" si="44"/>
        <v/>
      </c>
      <c r="AK78" t="str">
        <f t="shared" si="45"/>
        <v/>
      </c>
      <c r="AL78" t="str">
        <f t="shared" si="46"/>
        <v/>
      </c>
      <c r="AM78" t="str">
        <f t="shared" si="47"/>
        <v/>
      </c>
      <c r="AN78" t="str">
        <f t="shared" si="23"/>
        <v/>
      </c>
      <c r="AO78" t="str">
        <f t="shared" si="24"/>
        <v/>
      </c>
      <c r="AP78">
        <f t="shared" si="25"/>
        <v>1.6721929151119315E-7</v>
      </c>
      <c r="AQ78">
        <f t="shared" si="26"/>
        <v>2.2052044068038598E-5</v>
      </c>
      <c r="AR78">
        <f t="shared" si="27"/>
        <v>3.8958164554145136E-4</v>
      </c>
      <c r="AS78">
        <f t="shared" si="28"/>
        <v>2.6416699612814478E-3</v>
      </c>
      <c r="AT78">
        <f t="shared" si="29"/>
        <v>9.7370796732875724E-3</v>
      </c>
      <c r="AU78">
        <f t="shared" si="30"/>
        <v>2.3135501982039657E-2</v>
      </c>
      <c r="AV78">
        <f t="shared" si="31"/>
        <v>3.9147164547229704E-2</v>
      </c>
      <c r="AW78">
        <f t="shared" si="32"/>
        <v>5.0320312006290141E-2</v>
      </c>
      <c r="AX78">
        <f t="shared" si="33"/>
        <v>5.1390099483074825E-2</v>
      </c>
      <c r="BA78" s="56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>
        <f t="shared" si="149"/>
        <v>5.75</v>
      </c>
      <c r="BM78" s="57">
        <f t="shared" si="149"/>
        <v>5.3076923076923075</v>
      </c>
      <c r="BN78" s="57">
        <f t="shared" si="149"/>
        <v>4.9285714285714288</v>
      </c>
      <c r="BO78" s="57">
        <f t="shared" si="149"/>
        <v>4.5999999999999996</v>
      </c>
      <c r="BP78" s="57">
        <f t="shared" si="150"/>
        <v>4.3125</v>
      </c>
      <c r="BQ78" s="57">
        <f t="shared" si="150"/>
        <v>4.0588235294117645</v>
      </c>
      <c r="BR78" s="57">
        <f t="shared" si="150"/>
        <v>3.8333333333333335</v>
      </c>
      <c r="BS78" s="57">
        <f t="shared" si="150"/>
        <v>3.6315789473684212</v>
      </c>
      <c r="BT78" s="58">
        <f t="shared" si="151"/>
        <v>3.45</v>
      </c>
      <c r="CH78">
        <f t="shared" si="36"/>
        <v>8.4654766327541537E-7</v>
      </c>
      <c r="CI78">
        <f t="shared" si="37"/>
        <v>7.2060599624700083E-5</v>
      </c>
      <c r="CJ78">
        <f t="shared" si="38"/>
        <v>7.9506458273765615E-4</v>
      </c>
      <c r="CK78">
        <f t="shared" si="55"/>
        <v>3.1964206531505499E-3</v>
      </c>
      <c r="CL78">
        <f t="shared" si="57"/>
        <v>6.4279940030687486E-3</v>
      </c>
      <c r="CM78">
        <f t="shared" si="60"/>
        <v>7.2248410168826212E-3</v>
      </c>
      <c r="CN78">
        <f t="shared" si="62"/>
        <v>4.3496849496921933E-3</v>
      </c>
      <c r="CO78">
        <f t="shared" si="64"/>
        <v>8.711965375050257E-4</v>
      </c>
      <c r="CP78">
        <f t="shared" si="69"/>
        <v>1.2847524870768614E-4</v>
      </c>
      <c r="DE78">
        <v>4.5</v>
      </c>
      <c r="DF78">
        <v>1.6520118195359069E-3</v>
      </c>
      <c r="DM78">
        <v>71</v>
      </c>
      <c r="DN78">
        <f t="shared" si="147"/>
        <v>8.426149773176359</v>
      </c>
    </row>
    <row r="79" spans="2:118" x14ac:dyDescent="0.2">
      <c r="B79" s="40">
        <v>70</v>
      </c>
      <c r="N79">
        <f t="shared" ref="N79:V79" si="157">M78+M77+M76+M75+M74+M73</f>
        <v>78</v>
      </c>
      <c r="O79">
        <f t="shared" si="157"/>
        <v>124787</v>
      </c>
      <c r="P79">
        <f t="shared" si="157"/>
        <v>17218995</v>
      </c>
      <c r="Q79">
        <f t="shared" si="157"/>
        <v>823747890</v>
      </c>
      <c r="R79">
        <f t="shared" si="157"/>
        <v>20497907216</v>
      </c>
      <c r="S79">
        <f t="shared" si="157"/>
        <v>320916308589</v>
      </c>
      <c r="T79">
        <f t="shared" si="157"/>
        <v>3524091419421</v>
      </c>
      <c r="U79">
        <f t="shared" si="157"/>
        <v>29096542302624</v>
      </c>
      <c r="V79">
        <f t="shared" si="157"/>
        <v>189456975899496</v>
      </c>
      <c r="AD79" s="40">
        <v>70</v>
      </c>
      <c r="AE79" t="str">
        <f t="shared" si="15"/>
        <v/>
      </c>
      <c r="AF79" t="str">
        <f t="shared" si="40"/>
        <v/>
      </c>
      <c r="AG79" t="str">
        <f t="shared" si="41"/>
        <v/>
      </c>
      <c r="AH79" t="str">
        <f t="shared" si="42"/>
        <v/>
      </c>
      <c r="AI79" t="str">
        <f t="shared" si="43"/>
        <v/>
      </c>
      <c r="AJ79" t="str">
        <f t="shared" si="44"/>
        <v/>
      </c>
      <c r="AK79" t="str">
        <f t="shared" si="45"/>
        <v/>
      </c>
      <c r="AL79" t="str">
        <f t="shared" si="46"/>
        <v/>
      </c>
      <c r="AM79" t="str">
        <f t="shared" si="47"/>
        <v/>
      </c>
      <c r="AN79" t="str">
        <f t="shared" si="23"/>
        <v/>
      </c>
      <c r="AO79" t="str">
        <f t="shared" si="24"/>
        <v/>
      </c>
      <c r="AP79">
        <f t="shared" si="25"/>
        <v>3.5832705323827104E-8</v>
      </c>
      <c r="AQ79">
        <f t="shared" si="26"/>
        <v>9.5543927334282321E-6</v>
      </c>
      <c r="AR79">
        <f t="shared" si="27"/>
        <v>2.1973047500265395E-4</v>
      </c>
      <c r="AS79">
        <f t="shared" si="28"/>
        <v>1.7519655391437764E-3</v>
      </c>
      <c r="AT79">
        <f t="shared" si="29"/>
        <v>7.2659016799825615E-3</v>
      </c>
      <c r="AU79">
        <f t="shared" si="30"/>
        <v>1.8959222854146886E-2</v>
      </c>
      <c r="AV79">
        <f t="shared" si="31"/>
        <v>3.4699615232476291E-2</v>
      </c>
      <c r="AW79">
        <f t="shared" si="32"/>
        <v>4.7749367725086041E-2</v>
      </c>
      <c r="AX79">
        <f t="shared" si="33"/>
        <v>5.1818590196608838E-2</v>
      </c>
      <c r="BA79" s="56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>
        <f t="shared" si="149"/>
        <v>5.833333333333333</v>
      </c>
      <c r="BM79" s="57">
        <f t="shared" si="149"/>
        <v>5.384615384615385</v>
      </c>
      <c r="BN79" s="57">
        <f t="shared" si="149"/>
        <v>5</v>
      </c>
      <c r="BO79" s="57">
        <f t="shared" si="149"/>
        <v>4.666666666666667</v>
      </c>
      <c r="BP79" s="57">
        <f t="shared" si="150"/>
        <v>4.375</v>
      </c>
      <c r="BQ79" s="57">
        <f t="shared" si="150"/>
        <v>4.117647058823529</v>
      </c>
      <c r="BR79" s="57">
        <f t="shared" si="150"/>
        <v>3.8888888888888888</v>
      </c>
      <c r="BS79" s="57">
        <f t="shared" si="150"/>
        <v>3.6842105263157894</v>
      </c>
      <c r="BT79" s="58">
        <f t="shared" si="151"/>
        <v>3.5</v>
      </c>
      <c r="CH79">
        <f t="shared" si="36"/>
        <v>1.9508917342972528E-7</v>
      </c>
      <c r="CI79">
        <f t="shared" si="37"/>
        <v>3.3935054664143783E-5</v>
      </c>
      <c r="CJ79">
        <f t="shared" si="38"/>
        <v>4.9439356875597134E-4</v>
      </c>
      <c r="CK79">
        <f t="shared" si="55"/>
        <v>2.3846197616123636E-3</v>
      </c>
      <c r="CL79">
        <f t="shared" si="57"/>
        <v>5.5629559737366482E-3</v>
      </c>
      <c r="CM79">
        <f t="shared" si="60"/>
        <v>7.232713908891665E-3</v>
      </c>
      <c r="CN79">
        <f t="shared" si="62"/>
        <v>5.2477813160226473E-3</v>
      </c>
      <c r="CO79">
        <f t="shared" si="64"/>
        <v>1.6203040294523641E-3</v>
      </c>
      <c r="CP79">
        <f t="shared" si="69"/>
        <v>0</v>
      </c>
      <c r="DE79">
        <v>4.55</v>
      </c>
      <c r="DF79">
        <v>1.1426739056439904E-3</v>
      </c>
      <c r="DM79">
        <v>72</v>
      </c>
      <c r="DN79">
        <f t="shared" si="147"/>
        <v>8.4852813742385695</v>
      </c>
    </row>
    <row r="80" spans="2:118" x14ac:dyDescent="0.2">
      <c r="B80" s="40">
        <v>71</v>
      </c>
      <c r="N80">
        <f t="shared" ref="N80:V80" si="158">M79+M78+M77+M76+M75+M74</f>
        <v>12</v>
      </c>
      <c r="O80">
        <f t="shared" si="158"/>
        <v>50219</v>
      </c>
      <c r="P80">
        <f t="shared" si="158"/>
        <v>9316594</v>
      </c>
      <c r="Q80">
        <f t="shared" si="158"/>
        <v>530137275</v>
      </c>
      <c r="R80">
        <f t="shared" si="158"/>
        <v>14927448416</v>
      </c>
      <c r="S80">
        <f t="shared" si="158"/>
        <v>257502258560</v>
      </c>
      <c r="T80">
        <f t="shared" si="158"/>
        <v>3064989732102</v>
      </c>
      <c r="U80">
        <f t="shared" si="158"/>
        <v>27128940050475</v>
      </c>
      <c r="V80">
        <f t="shared" si="158"/>
        <v>187890345960720</v>
      </c>
      <c r="AD80" s="40">
        <v>71</v>
      </c>
      <c r="AE80" t="str">
        <f t="shared" si="15"/>
        <v/>
      </c>
      <c r="AF80" t="str">
        <f t="shared" si="40"/>
        <v/>
      </c>
      <c r="AG80" t="str">
        <f t="shared" si="41"/>
        <v/>
      </c>
      <c r="AH80" t="str">
        <f t="shared" si="42"/>
        <v/>
      </c>
      <c r="AI80" t="str">
        <f t="shared" si="43"/>
        <v/>
      </c>
      <c r="AJ80" t="str">
        <f t="shared" si="44"/>
        <v/>
      </c>
      <c r="AK80" t="str">
        <f t="shared" si="45"/>
        <v/>
      </c>
      <c r="AL80" t="str">
        <f t="shared" si="46"/>
        <v/>
      </c>
      <c r="AM80" t="str">
        <f t="shared" si="47"/>
        <v/>
      </c>
      <c r="AN80" t="str">
        <f t="shared" si="23"/>
        <v/>
      </c>
      <c r="AO80" t="str">
        <f t="shared" si="24"/>
        <v/>
      </c>
      <c r="AP80">
        <f t="shared" si="25"/>
        <v>5.5127238959734005E-9</v>
      </c>
      <c r="AQ80">
        <f t="shared" si="26"/>
        <v>3.8450483518317806E-6</v>
      </c>
      <c r="AR80">
        <f t="shared" si="27"/>
        <v>1.1888844993722779E-4</v>
      </c>
      <c r="AS80">
        <f t="shared" si="28"/>
        <v>1.1275078796445688E-3</v>
      </c>
      <c r="AT80">
        <f t="shared" si="29"/>
        <v>5.2913388367279764E-3</v>
      </c>
      <c r="AU80">
        <f t="shared" si="30"/>
        <v>1.5212822081091747E-2</v>
      </c>
      <c r="AV80">
        <f t="shared" si="31"/>
        <v>3.017911618561351E-2</v>
      </c>
      <c r="AW80">
        <f t="shared" si="32"/>
        <v>4.4520401118077993E-2</v>
      </c>
      <c r="AX80">
        <f t="shared" si="33"/>
        <v>5.1390099483074825E-2</v>
      </c>
      <c r="BA80" s="56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>
        <f t="shared" si="149"/>
        <v>5.916666666666667</v>
      </c>
      <c r="BM80" s="57">
        <f t="shared" si="149"/>
        <v>5.4615384615384617</v>
      </c>
      <c r="BN80" s="57">
        <f t="shared" si="149"/>
        <v>5.0714285714285712</v>
      </c>
      <c r="BO80" s="57">
        <f t="shared" si="149"/>
        <v>4.7333333333333334</v>
      </c>
      <c r="BP80" s="57">
        <f t="shared" si="150"/>
        <v>4.4375</v>
      </c>
      <c r="BQ80" s="57">
        <f t="shared" si="150"/>
        <v>4.1764705882352944</v>
      </c>
      <c r="BR80" s="57">
        <f t="shared" si="150"/>
        <v>3.9444444444444446</v>
      </c>
      <c r="BS80" s="57">
        <f t="shared" si="150"/>
        <v>3.736842105263158</v>
      </c>
      <c r="BT80" s="58">
        <f t="shared" si="151"/>
        <v>3.55</v>
      </c>
      <c r="CH80">
        <f t="shared" si="36"/>
        <v>3.2195838864677994E-8</v>
      </c>
      <c r="CI80">
        <f t="shared" si="37"/>
        <v>1.4794335448394176E-5</v>
      </c>
      <c r="CJ80">
        <f t="shared" si="38"/>
        <v>2.9358168249805222E-4</v>
      </c>
      <c r="CK80">
        <f t="shared" si="55"/>
        <v>1.7150647635926833E-3</v>
      </c>
      <c r="CL80">
        <f t="shared" si="57"/>
        <v>4.6505907744679477E-3</v>
      </c>
      <c r="CM80">
        <f t="shared" si="60"/>
        <v>6.961576886589568E-3</v>
      </c>
      <c r="CN80">
        <f t="shared" si="62"/>
        <v>5.9613069008619332E-3</v>
      </c>
      <c r="CO80">
        <f t="shared" si="64"/>
        <v>2.4973355197813849E-3</v>
      </c>
      <c r="CP80">
        <f t="shared" si="69"/>
        <v>1.2847524870768614E-4</v>
      </c>
      <c r="DE80">
        <v>4.5999999999999996</v>
      </c>
      <c r="DF80">
        <v>7.7363757745582803E-4</v>
      </c>
      <c r="DM80">
        <v>73</v>
      </c>
      <c r="DN80">
        <f t="shared" si="147"/>
        <v>8.5440037453175304</v>
      </c>
    </row>
    <row r="81" spans="2:118" x14ac:dyDescent="0.2">
      <c r="B81" s="40">
        <v>72</v>
      </c>
      <c r="N81">
        <f t="shared" ref="N81:V81" si="159">M80+M79+M78+M77+M76+M75</f>
        <v>1</v>
      </c>
      <c r="O81">
        <f t="shared" si="159"/>
        <v>18551</v>
      </c>
      <c r="P81">
        <f t="shared" si="159"/>
        <v>4820543</v>
      </c>
      <c r="Q81">
        <f t="shared" si="159"/>
        <v>330639445</v>
      </c>
      <c r="R81">
        <f t="shared" si="159"/>
        <v>10601984720</v>
      </c>
      <c r="S81">
        <f t="shared" si="159"/>
        <v>202237654336</v>
      </c>
      <c r="T81">
        <f t="shared" si="159"/>
        <v>2615090074301</v>
      </c>
      <c r="U81">
        <f t="shared" si="159"/>
        <v>24851692649673</v>
      </c>
      <c r="V81">
        <f t="shared" si="159"/>
        <v>183266172913710</v>
      </c>
      <c r="AD81" s="40">
        <v>72</v>
      </c>
      <c r="AE81" t="str">
        <f t="shared" ref="AE81:AE129" si="160">IF(C81&gt;0,C81/C$3,"")</f>
        <v/>
      </c>
      <c r="AF81" t="str">
        <f t="shared" si="40"/>
        <v/>
      </c>
      <c r="AG81" t="str">
        <f t="shared" si="41"/>
        <v/>
      </c>
      <c r="AH81" t="str">
        <f t="shared" si="42"/>
        <v/>
      </c>
      <c r="AI81" t="str">
        <f t="shared" si="43"/>
        <v/>
      </c>
      <c r="AJ81" t="str">
        <f t="shared" si="44"/>
        <v/>
      </c>
      <c r="AK81" t="str">
        <f t="shared" si="45"/>
        <v/>
      </c>
      <c r="AL81" t="str">
        <f t="shared" si="46"/>
        <v/>
      </c>
      <c r="AM81" t="str">
        <f t="shared" si="47"/>
        <v/>
      </c>
      <c r="AN81" t="str">
        <f t="shared" si="23"/>
        <v/>
      </c>
      <c r="AO81" t="str">
        <f t="shared" si="24"/>
        <v/>
      </c>
      <c r="AP81">
        <f t="shared" si="25"/>
        <v>4.593936579977834E-10</v>
      </c>
      <c r="AQ81">
        <f t="shared" si="26"/>
        <v>1.42036862491948E-6</v>
      </c>
      <c r="AR81">
        <f t="shared" si="27"/>
        <v>6.1514635619600242E-5</v>
      </c>
      <c r="AS81">
        <f t="shared" si="28"/>
        <v>7.032114079486431E-4</v>
      </c>
      <c r="AT81">
        <f t="shared" si="29"/>
        <v>3.7580899248128127E-3</v>
      </c>
      <c r="AU81">
        <f t="shared" si="30"/>
        <v>1.1947877547621697E-2</v>
      </c>
      <c r="AV81">
        <f t="shared" si="31"/>
        <v>2.5749224006062062E-2</v>
      </c>
      <c r="AW81">
        <f t="shared" si="32"/>
        <v>4.078328615744279E-2</v>
      </c>
      <c r="AX81">
        <f t="shared" si="33"/>
        <v>5.0125336721062147E-2</v>
      </c>
      <c r="BA81" s="56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>
        <f t="shared" si="149"/>
        <v>6</v>
      </c>
      <c r="BM81" s="57">
        <f t="shared" si="149"/>
        <v>5.5384615384615383</v>
      </c>
      <c r="BN81" s="57">
        <f t="shared" si="149"/>
        <v>5.1428571428571432</v>
      </c>
      <c r="BO81" s="57">
        <f t="shared" si="149"/>
        <v>4.8</v>
      </c>
      <c r="BP81" s="57">
        <f t="shared" si="150"/>
        <v>4.5</v>
      </c>
      <c r="BQ81" s="57">
        <f t="shared" si="150"/>
        <v>4.2352941176470589</v>
      </c>
      <c r="BR81" s="57">
        <f t="shared" si="150"/>
        <v>4</v>
      </c>
      <c r="BS81" s="57">
        <f t="shared" si="150"/>
        <v>3.7894736842105261</v>
      </c>
      <c r="BT81" s="58">
        <f t="shared" si="151"/>
        <v>3.6</v>
      </c>
      <c r="CH81">
        <f t="shared" si="36"/>
        <v>2.8712103624861463E-9</v>
      </c>
      <c r="CI81">
        <f t="shared" si="37"/>
        <v>5.902093886684643E-6</v>
      </c>
      <c r="CJ81">
        <f t="shared" si="38"/>
        <v>1.6602674613657421E-4</v>
      </c>
      <c r="CK81">
        <f t="shared" si="55"/>
        <v>1.1884272794332065E-3</v>
      </c>
      <c r="CL81">
        <f t="shared" si="57"/>
        <v>3.7580899248128127E-3</v>
      </c>
      <c r="CM81">
        <f t="shared" si="60"/>
        <v>6.4597088817158841E-3</v>
      </c>
      <c r="CN81">
        <f t="shared" si="62"/>
        <v>6.4373060015155154E-3</v>
      </c>
      <c r="CO81">
        <f t="shared" si="64"/>
        <v>3.4174360284283728E-3</v>
      </c>
      <c r="CP81">
        <f t="shared" si="69"/>
        <v>5.0125336721062238E-4</v>
      </c>
      <c r="DE81">
        <v>4.6500000000000004</v>
      </c>
      <c r="DF81">
        <v>5.123864183598487E-4</v>
      </c>
      <c r="DM81">
        <v>74</v>
      </c>
      <c r="DN81">
        <f t="shared" si="147"/>
        <v>8.6023252670426267</v>
      </c>
    </row>
    <row r="82" spans="2:118" x14ac:dyDescent="0.2">
      <c r="B82" s="40">
        <v>73</v>
      </c>
      <c r="O82">
        <f t="shared" ref="O82:V82" si="161">N81+N80+N79+N78+N77+N76</f>
        <v>6188</v>
      </c>
      <c r="P82">
        <f t="shared" si="161"/>
        <v>2376192</v>
      </c>
      <c r="Q82">
        <f t="shared" si="161"/>
        <v>199542465</v>
      </c>
      <c r="R82">
        <f t="shared" si="161"/>
        <v>7338180000</v>
      </c>
      <c r="S82">
        <f t="shared" si="161"/>
        <v>155402871120</v>
      </c>
      <c r="T82">
        <f t="shared" si="161"/>
        <v>2188394515908</v>
      </c>
      <c r="U82">
        <f t="shared" si="161"/>
        <v>22364855995943</v>
      </c>
      <c r="V82">
        <f t="shared" si="161"/>
        <v>175805662952520</v>
      </c>
      <c r="AD82" s="40">
        <v>73</v>
      </c>
      <c r="AE82" t="str">
        <f t="shared" si="160"/>
        <v/>
      </c>
      <c r="AF82" t="str">
        <f t="shared" si="40"/>
        <v/>
      </c>
      <c r="AG82" t="str">
        <f t="shared" si="41"/>
        <v/>
      </c>
      <c r="AH82" t="str">
        <f t="shared" si="42"/>
        <v/>
      </c>
      <c r="AI82" t="str">
        <f t="shared" si="43"/>
        <v/>
      </c>
      <c r="AJ82" t="str">
        <f t="shared" si="44"/>
        <v/>
      </c>
      <c r="AK82" t="str">
        <f t="shared" si="45"/>
        <v/>
      </c>
      <c r="AL82" t="str">
        <f t="shared" si="46"/>
        <v/>
      </c>
      <c r="AM82" t="str">
        <f t="shared" si="47"/>
        <v/>
      </c>
      <c r="AN82" t="str">
        <f t="shared" si="23"/>
        <v/>
      </c>
      <c r="AO82" t="str">
        <f t="shared" si="24"/>
        <v/>
      </c>
      <c r="AP82" t="str">
        <f t="shared" si="25"/>
        <v/>
      </c>
      <c r="AQ82">
        <f t="shared" si="26"/>
        <v>4.7378799261504728E-7</v>
      </c>
      <c r="AR82">
        <f t="shared" si="27"/>
        <v>3.0322431527363026E-5</v>
      </c>
      <c r="AS82">
        <f t="shared" si="28"/>
        <v>4.2439140241779937E-4</v>
      </c>
      <c r="AT82">
        <f t="shared" si="29"/>
        <v>2.6011677108380973E-3</v>
      </c>
      <c r="AU82">
        <f t="shared" si="30"/>
        <v>9.1809533728362761E-3</v>
      </c>
      <c r="AV82">
        <f t="shared" si="31"/>
        <v>2.1547808680668391E-2</v>
      </c>
      <c r="AW82">
        <f t="shared" si="32"/>
        <v>3.6702221245462942E-2</v>
      </c>
      <c r="AX82">
        <f t="shared" si="33"/>
        <v>4.8084804265072223E-2</v>
      </c>
      <c r="BA82" s="56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>
        <f t="shared" si="149"/>
        <v>5.615384615384615</v>
      </c>
      <c r="BN82" s="57">
        <f t="shared" si="149"/>
        <v>5.2142857142857144</v>
      </c>
      <c r="BO82" s="57">
        <f t="shared" si="149"/>
        <v>4.8666666666666663</v>
      </c>
      <c r="BP82" s="57">
        <f t="shared" si="150"/>
        <v>4.5625</v>
      </c>
      <c r="BQ82" s="57">
        <f t="shared" si="150"/>
        <v>4.2941176470588234</v>
      </c>
      <c r="BR82" s="57">
        <f t="shared" si="150"/>
        <v>4.0555555555555554</v>
      </c>
      <c r="BS82" s="57">
        <f t="shared" si="150"/>
        <v>3.8421052631578947</v>
      </c>
      <c r="BT82" s="58">
        <f t="shared" si="151"/>
        <v>3.65</v>
      </c>
      <c r="CI82">
        <f t="shared" si="37"/>
        <v>2.1201311799711796E-6</v>
      </c>
      <c r="CJ82">
        <f t="shared" si="38"/>
        <v>8.9110819182454623E-5</v>
      </c>
      <c r="CK82">
        <f t="shared" si="55"/>
        <v>7.9266883051591142E-4</v>
      </c>
      <c r="CL82">
        <f t="shared" si="57"/>
        <v>2.9364744860633208E-3</v>
      </c>
      <c r="CM82">
        <f t="shared" si="60"/>
        <v>5.7897188657419054E-3</v>
      </c>
      <c r="CN82">
        <f t="shared" si="62"/>
        <v>6.6505582347741897E-3</v>
      </c>
      <c r="CO82">
        <f t="shared" si="64"/>
        <v>4.2954815723568116E-3</v>
      </c>
      <c r="CP82">
        <f t="shared" si="69"/>
        <v>1.0819080959641237E-3</v>
      </c>
      <c r="DE82">
        <v>4.7</v>
      </c>
      <c r="DF82">
        <v>3.3175279153085816E-4</v>
      </c>
      <c r="DM82">
        <v>75</v>
      </c>
      <c r="DN82">
        <f t="shared" si="147"/>
        <v>8.6602540378443873</v>
      </c>
    </row>
    <row r="83" spans="2:118" x14ac:dyDescent="0.2">
      <c r="B83" s="40">
        <v>74</v>
      </c>
      <c r="O83">
        <f t="shared" ref="O83:V83" si="162">N82+N81+N80+N79+N78+N77</f>
        <v>1820</v>
      </c>
      <c r="P83">
        <f t="shared" si="162"/>
        <v>1110746</v>
      </c>
      <c r="Q83">
        <f t="shared" si="162"/>
        <v>116325135</v>
      </c>
      <c r="R83">
        <f t="shared" si="162"/>
        <v>4945637280</v>
      </c>
      <c r="S83">
        <f t="shared" si="162"/>
        <v>116781724944</v>
      </c>
      <c r="T83">
        <f t="shared" si="162"/>
        <v>1795717656495</v>
      </c>
      <c r="U83">
        <f t="shared" si="162"/>
        <v>19770102892325</v>
      </c>
      <c r="V83">
        <f t="shared" si="162"/>
        <v>165858316337600</v>
      </c>
      <c r="AD83" s="40">
        <v>74</v>
      </c>
      <c r="AE83" t="str">
        <f t="shared" si="160"/>
        <v/>
      </c>
      <c r="AF83" t="str">
        <f t="shared" si="40"/>
        <v/>
      </c>
      <c r="AG83" t="str">
        <f t="shared" si="41"/>
        <v/>
      </c>
      <c r="AH83" t="str">
        <f t="shared" si="42"/>
        <v/>
      </c>
      <c r="AI83" t="str">
        <f t="shared" si="43"/>
        <v/>
      </c>
      <c r="AJ83" t="str">
        <f t="shared" si="44"/>
        <v/>
      </c>
      <c r="AK83" t="str">
        <f t="shared" si="45"/>
        <v/>
      </c>
      <c r="AL83" t="str">
        <f t="shared" si="46"/>
        <v/>
      </c>
      <c r="AM83" t="str">
        <f t="shared" si="47"/>
        <v/>
      </c>
      <c r="AN83" t="str">
        <f t="shared" si="23"/>
        <v/>
      </c>
      <c r="AO83" t="str">
        <f t="shared" si="24"/>
        <v/>
      </c>
      <c r="AP83" t="str">
        <f t="shared" si="25"/>
        <v/>
      </c>
      <c r="AQ83">
        <f t="shared" si="26"/>
        <v>1.3934940959266097E-7</v>
      </c>
      <c r="AR83">
        <f t="shared" si="27"/>
        <v>1.4174157445733497E-5</v>
      </c>
      <c r="AS83">
        <f t="shared" si="28"/>
        <v>2.4740291335525918E-4</v>
      </c>
      <c r="AT83">
        <f t="shared" si="29"/>
        <v>1.7530820996831849E-3</v>
      </c>
      <c r="AU83">
        <f t="shared" si="30"/>
        <v>6.8992777532555487E-3</v>
      </c>
      <c r="AV83">
        <f t="shared" si="31"/>
        <v>1.7681355087200899E-2</v>
      </c>
      <c r="AW83">
        <f t="shared" si="32"/>
        <v>3.2444058237231864E-2</v>
      </c>
      <c r="AX83">
        <f t="shared" si="33"/>
        <v>4.5364094323752324E-2</v>
      </c>
      <c r="BA83" s="56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>
        <f t="shared" si="149"/>
        <v>5.6923076923076925</v>
      </c>
      <c r="BN83" s="57">
        <f t="shared" si="149"/>
        <v>5.2857142857142856</v>
      </c>
      <c r="BO83" s="57">
        <f t="shared" si="149"/>
        <v>4.9333333333333336</v>
      </c>
      <c r="BP83" s="57">
        <f t="shared" si="150"/>
        <v>4.625</v>
      </c>
      <c r="BQ83" s="57">
        <f t="shared" si="150"/>
        <v>4.3529411764705879</v>
      </c>
      <c r="BR83" s="57">
        <f t="shared" si="150"/>
        <v>4.1111111111111107</v>
      </c>
      <c r="BS83" s="57">
        <f t="shared" si="150"/>
        <v>3.8947368421052633</v>
      </c>
      <c r="BT83" s="58">
        <f t="shared" si="151"/>
        <v>3.7</v>
      </c>
      <c r="CI83">
        <f t="shared" si="37"/>
        <v>6.6974294640023012E-7</v>
      </c>
      <c r="CJ83">
        <f t="shared" si="38"/>
        <v>4.5198206140731807E-5</v>
      </c>
      <c r="CK83">
        <f t="shared" si="55"/>
        <v>5.0827554088208259E-4</v>
      </c>
      <c r="CL83">
        <f t="shared" si="57"/>
        <v>2.218744532411531E-3</v>
      </c>
      <c r="CM83">
        <f t="shared" si="60"/>
        <v>5.0192842478269124E-3</v>
      </c>
      <c r="CN83">
        <f t="shared" si="62"/>
        <v>6.6032221158990921E-3</v>
      </c>
      <c r="CO83">
        <f t="shared" si="64"/>
        <v>5.0553414843332225E-3</v>
      </c>
      <c r="CP83">
        <f t="shared" si="69"/>
        <v>1.8145637729500962E-3</v>
      </c>
      <c r="DE83">
        <v>4.75</v>
      </c>
      <c r="DF83">
        <v>2.0983155011815779E-4</v>
      </c>
      <c r="DM83">
        <v>76</v>
      </c>
      <c r="DN83">
        <f t="shared" si="147"/>
        <v>8.717797887081348</v>
      </c>
    </row>
    <row r="84" spans="2:118" x14ac:dyDescent="0.2">
      <c r="B84" s="40">
        <v>75</v>
      </c>
      <c r="O84">
        <f t="shared" ref="O84:V84" si="163">N83+N82+N81+N80+N79+N78</f>
        <v>455</v>
      </c>
      <c r="P84">
        <f t="shared" si="163"/>
        <v>489580</v>
      </c>
      <c r="Q84">
        <f t="shared" si="163"/>
        <v>65372310</v>
      </c>
      <c r="R84">
        <f t="shared" si="163"/>
        <v>3242465760</v>
      </c>
      <c r="S84">
        <f t="shared" si="163"/>
        <v>85780529568</v>
      </c>
      <c r="T84">
        <f t="shared" si="163"/>
        <v>1444447580682</v>
      </c>
      <c r="U84">
        <f t="shared" si="163"/>
        <v>17164067733335</v>
      </c>
      <c r="V84">
        <f t="shared" si="163"/>
        <v>153875306132440</v>
      </c>
      <c r="AD84" s="40">
        <v>75</v>
      </c>
      <c r="AE84" t="str">
        <f t="shared" si="160"/>
        <v/>
      </c>
      <c r="AF84" t="str">
        <f t="shared" si="40"/>
        <v/>
      </c>
      <c r="AG84" t="str">
        <f t="shared" si="41"/>
        <v/>
      </c>
      <c r="AH84" t="str">
        <f t="shared" si="42"/>
        <v/>
      </c>
      <c r="AI84" t="str">
        <f t="shared" si="43"/>
        <v/>
      </c>
      <c r="AJ84" t="str">
        <f t="shared" si="44"/>
        <v/>
      </c>
      <c r="AK84" t="str">
        <f t="shared" si="45"/>
        <v/>
      </c>
      <c r="AL84" t="str">
        <f t="shared" si="46"/>
        <v/>
      </c>
      <c r="AM84" t="str">
        <f t="shared" si="47"/>
        <v/>
      </c>
      <c r="AN84" t="str">
        <f t="shared" si="23"/>
        <v/>
      </c>
      <c r="AO84" t="str">
        <f t="shared" si="24"/>
        <v/>
      </c>
      <c r="AP84" t="str">
        <f t="shared" si="25"/>
        <v/>
      </c>
      <c r="AQ84">
        <f t="shared" si="26"/>
        <v>3.4837352398165243E-8</v>
      </c>
      <c r="AR84">
        <f t="shared" si="27"/>
        <v>6.2474985300709664E-6</v>
      </c>
      <c r="AS84">
        <f t="shared" si="28"/>
        <v>1.3903529917900497E-4</v>
      </c>
      <c r="AT84">
        <f t="shared" si="29"/>
        <v>1.1493581839652491E-3</v>
      </c>
      <c r="AU84">
        <f t="shared" si="30"/>
        <v>5.0677766542220337E-3</v>
      </c>
      <c r="AV84">
        <f t="shared" si="31"/>
        <v>1.4222609265165302E-2</v>
      </c>
      <c r="AW84">
        <f t="shared" si="32"/>
        <v>2.8167380623208477E-2</v>
      </c>
      <c r="AX84">
        <f t="shared" si="33"/>
        <v>4.2086607748265295E-2</v>
      </c>
      <c r="BA84" s="56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>
        <f t="shared" si="149"/>
        <v>5.7692307692307692</v>
      </c>
      <c r="BN84" s="57">
        <f t="shared" si="149"/>
        <v>5.3571428571428568</v>
      </c>
      <c r="BO84" s="57">
        <f t="shared" si="149"/>
        <v>5</v>
      </c>
      <c r="BP84" s="57">
        <f t="shared" si="150"/>
        <v>4.6875</v>
      </c>
      <c r="BQ84" s="57">
        <f t="shared" si="150"/>
        <v>4.4117647058823533</v>
      </c>
      <c r="BR84" s="57">
        <f t="shared" si="150"/>
        <v>4.166666666666667</v>
      </c>
      <c r="BS84" s="57">
        <f t="shared" si="150"/>
        <v>3.9473684210526314</v>
      </c>
      <c r="BT84" s="58">
        <f t="shared" si="151"/>
        <v>3.75</v>
      </c>
      <c r="CI84">
        <f t="shared" si="37"/>
        <v>1.7939175103256391E-7</v>
      </c>
      <c r="CJ84">
        <f t="shared" si="38"/>
        <v>2.1547494930244753E-5</v>
      </c>
      <c r="CK84">
        <f t="shared" si="55"/>
        <v>3.1282942315276119E-4</v>
      </c>
      <c r="CL84">
        <f t="shared" si="57"/>
        <v>1.6207746266072459E-3</v>
      </c>
      <c r="CM84">
        <f t="shared" si="60"/>
        <v>4.212918135560015E-3</v>
      </c>
      <c r="CN84">
        <f t="shared" si="62"/>
        <v>6.3211596734068067E-3</v>
      </c>
      <c r="CO84">
        <f t="shared" si="64"/>
        <v>5.6373774238969833E-3</v>
      </c>
      <c r="CP84">
        <f t="shared" si="69"/>
        <v>2.6304129842665809E-3</v>
      </c>
      <c r="DE84">
        <v>4.8</v>
      </c>
      <c r="DF84">
        <v>1.2954329310653229E-4</v>
      </c>
      <c r="DM84">
        <v>77</v>
      </c>
      <c r="DN84">
        <f t="shared" si="147"/>
        <v>8.7749643873921226</v>
      </c>
    </row>
    <row r="85" spans="2:118" x14ac:dyDescent="0.2">
      <c r="B85" s="40">
        <v>76</v>
      </c>
      <c r="O85">
        <f t="shared" ref="O85:V85" si="164">N84+N83+N82+N81+N80+N79</f>
        <v>91</v>
      </c>
      <c r="P85">
        <f t="shared" si="164"/>
        <v>202020</v>
      </c>
      <c r="Q85">
        <f t="shared" si="164"/>
        <v>35332650</v>
      </c>
      <c r="R85">
        <f t="shared" si="164"/>
        <v>2065764520</v>
      </c>
      <c r="S85">
        <f t="shared" si="164"/>
        <v>61553623392</v>
      </c>
      <c r="T85">
        <f t="shared" si="164"/>
        <v>1138621347117</v>
      </c>
      <c r="U85">
        <f t="shared" si="164"/>
        <v>14632730978909</v>
      </c>
      <c r="V85">
        <f t="shared" si="164"/>
        <v>140376201624375</v>
      </c>
      <c r="AD85" s="40">
        <v>76</v>
      </c>
      <c r="AE85" t="str">
        <f t="shared" si="160"/>
        <v/>
      </c>
      <c r="AF85" t="str">
        <f t="shared" si="40"/>
        <v/>
      </c>
      <c r="AG85" t="str">
        <f t="shared" si="41"/>
        <v/>
      </c>
      <c r="AH85" t="str">
        <f t="shared" si="42"/>
        <v/>
      </c>
      <c r="AI85" t="str">
        <f t="shared" si="43"/>
        <v/>
      </c>
      <c r="AJ85" t="str">
        <f t="shared" si="44"/>
        <v/>
      </c>
      <c r="AK85" t="str">
        <f t="shared" si="45"/>
        <v/>
      </c>
      <c r="AL85" t="str">
        <f t="shared" si="46"/>
        <v/>
      </c>
      <c r="AM85" t="str">
        <f t="shared" si="47"/>
        <v/>
      </c>
      <c r="AN85" t="str">
        <f t="shared" si="23"/>
        <v/>
      </c>
      <c r="AO85" t="str">
        <f t="shared" si="24"/>
        <v/>
      </c>
      <c r="AP85" t="str">
        <f t="shared" si="25"/>
        <v/>
      </c>
      <c r="AQ85">
        <f t="shared" si="26"/>
        <v>6.967470479633048E-9</v>
      </c>
      <c r="AR85">
        <f t="shared" si="27"/>
        <v>2.5779640774642276E-6</v>
      </c>
      <c r="AS85">
        <f t="shared" si="28"/>
        <v>7.5146274677108249E-5</v>
      </c>
      <c r="AT85">
        <f t="shared" si="29"/>
        <v>7.3225240694817532E-4</v>
      </c>
      <c r="AU85">
        <f t="shared" si="30"/>
        <v>3.6364897393349805E-3</v>
      </c>
      <c r="AV85">
        <f t="shared" si="31"/>
        <v>1.1211321710529031E-2</v>
      </c>
      <c r="AW85">
        <f t="shared" si="32"/>
        <v>2.4013288076197743E-2</v>
      </c>
      <c r="AX85">
        <f t="shared" si="33"/>
        <v>3.8394452517751684E-2</v>
      </c>
      <c r="BA85" s="56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>
        <f t="shared" si="149"/>
        <v>5.8461538461538458</v>
      </c>
      <c r="BN85" s="57">
        <f t="shared" si="149"/>
        <v>5.4285714285714288</v>
      </c>
      <c r="BO85" s="57">
        <f t="shared" si="149"/>
        <v>5.0666666666666664</v>
      </c>
      <c r="BP85" s="57">
        <f t="shared" si="150"/>
        <v>4.75</v>
      </c>
      <c r="BQ85" s="57">
        <f t="shared" si="150"/>
        <v>4.4705882352941178</v>
      </c>
      <c r="BR85" s="57">
        <f t="shared" si="150"/>
        <v>4.2222222222222223</v>
      </c>
      <c r="BS85" s="57">
        <f t="shared" si="150"/>
        <v>4</v>
      </c>
      <c r="BT85" s="58">
        <f t="shared" si="151"/>
        <v>3.8</v>
      </c>
      <c r="CI85">
        <f t="shared" si="37"/>
        <v>3.8352008364962371E-8</v>
      </c>
      <c r="CJ85">
        <f t="shared" si="38"/>
        <v>9.5884480228133798E-6</v>
      </c>
      <c r="CK85">
        <f t="shared" si="55"/>
        <v>1.8444235640192451E-4</v>
      </c>
      <c r="CL85">
        <f t="shared" si="57"/>
        <v>1.144144385856524E-3</v>
      </c>
      <c r="CM85">
        <f t="shared" si="60"/>
        <v>3.4257243305672964E-3</v>
      </c>
      <c r="CN85">
        <f t="shared" si="62"/>
        <v>5.8478807687636003E-3</v>
      </c>
      <c r="CO85">
        <f t="shared" si="64"/>
        <v>6.0033220190494358E-3</v>
      </c>
      <c r="CP85">
        <f t="shared" si="69"/>
        <v>3.4555007265976477E-3</v>
      </c>
      <c r="DE85">
        <v>4.8499999999999996</v>
      </c>
      <c r="DF85">
        <v>7.7993368152581564E-5</v>
      </c>
      <c r="DM85">
        <v>78</v>
      </c>
      <c r="DN85">
        <f t="shared" si="147"/>
        <v>8.8317608663278477</v>
      </c>
    </row>
    <row r="86" spans="2:118" x14ac:dyDescent="0.2">
      <c r="B86" s="40">
        <v>77</v>
      </c>
      <c r="O86">
        <f t="shared" ref="O86:V86" si="165">N85+N84+N83+N82+N81+N80</f>
        <v>13</v>
      </c>
      <c r="P86">
        <f t="shared" si="165"/>
        <v>77324</v>
      </c>
      <c r="Q86">
        <f t="shared" si="165"/>
        <v>18315675</v>
      </c>
      <c r="R86">
        <f t="shared" si="165"/>
        <v>1277349280</v>
      </c>
      <c r="S86">
        <f t="shared" si="165"/>
        <v>43121480696</v>
      </c>
      <c r="T86">
        <f t="shared" si="165"/>
        <v>879258661920</v>
      </c>
      <c r="U86">
        <f t="shared" si="165"/>
        <v>12247260906605</v>
      </c>
      <c r="V86">
        <f t="shared" si="165"/>
        <v>125912390300660</v>
      </c>
      <c r="AD86" s="40">
        <v>77</v>
      </c>
      <c r="AE86" t="str">
        <f t="shared" si="160"/>
        <v/>
      </c>
      <c r="AF86" t="str">
        <f t="shared" si="40"/>
        <v/>
      </c>
      <c r="AG86" t="str">
        <f t="shared" si="41"/>
        <v/>
      </c>
      <c r="AH86" t="str">
        <f t="shared" si="42"/>
        <v/>
      </c>
      <c r="AI86" t="str">
        <f t="shared" si="43"/>
        <v/>
      </c>
      <c r="AJ86" t="str">
        <f t="shared" si="44"/>
        <v/>
      </c>
      <c r="AK86" t="str">
        <f t="shared" si="45"/>
        <v/>
      </c>
      <c r="AL86" t="str">
        <f t="shared" si="46"/>
        <v/>
      </c>
      <c r="AM86" t="str">
        <f t="shared" si="47"/>
        <v/>
      </c>
      <c r="AN86" t="str">
        <f t="shared" si="23"/>
        <v/>
      </c>
      <c r="AO86" t="str">
        <f t="shared" si="24"/>
        <v/>
      </c>
      <c r="AP86" t="str">
        <f t="shared" si="25"/>
        <v/>
      </c>
      <c r="AQ86">
        <f t="shared" si="26"/>
        <v>9.95352925661864E-10</v>
      </c>
      <c r="AR86">
        <f t="shared" si="27"/>
        <v>9.8672653363946119E-7</v>
      </c>
      <c r="AS86">
        <f t="shared" si="28"/>
        <v>3.8954189522909959E-5</v>
      </c>
      <c r="AT86">
        <f t="shared" si="29"/>
        <v>4.5278252953706393E-4</v>
      </c>
      <c r="AU86">
        <f t="shared" si="30"/>
        <v>2.5475481938292493E-3</v>
      </c>
      <c r="AV86">
        <f t="shared" si="31"/>
        <v>8.6575328580603805E-3</v>
      </c>
      <c r="AW86">
        <f t="shared" si="32"/>
        <v>2.0098572489206531E-2</v>
      </c>
      <c r="AX86">
        <f t="shared" si="33"/>
        <v>3.443843924293697E-2</v>
      </c>
      <c r="BA86" s="56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>
        <f t="shared" si="149"/>
        <v>5.9230769230769234</v>
      </c>
      <c r="BN86" s="57">
        <f t="shared" si="149"/>
        <v>5.5</v>
      </c>
      <c r="BO86" s="57">
        <f t="shared" si="149"/>
        <v>5.1333333333333337</v>
      </c>
      <c r="BP86" s="57">
        <f t="shared" si="150"/>
        <v>4.8125</v>
      </c>
      <c r="BQ86" s="57">
        <f t="shared" si="150"/>
        <v>4.5294117647058822</v>
      </c>
      <c r="BR86" s="57">
        <f t="shared" si="150"/>
        <v>4.2777777777777777</v>
      </c>
      <c r="BS86" s="57">
        <f t="shared" si="150"/>
        <v>4.0526315789473681</v>
      </c>
      <c r="BT86" s="58">
        <f t="shared" si="151"/>
        <v>3.85</v>
      </c>
      <c r="CI86">
        <f t="shared" si="37"/>
        <v>5.8440173993371883E-9</v>
      </c>
      <c r="CJ86">
        <f t="shared" si="38"/>
        <v>3.9469061345578448E-6</v>
      </c>
      <c r="CK86">
        <f t="shared" si="55"/>
        <v>1.0392112116056317E-4</v>
      </c>
      <c r="CL86">
        <f t="shared" si="57"/>
        <v>7.7998865439783281E-4</v>
      </c>
      <c r="CM86">
        <f t="shared" si="60"/>
        <v>2.6996077313501984E-3</v>
      </c>
      <c r="CN86">
        <f t="shared" si="62"/>
        <v>5.2372729635180061E-3</v>
      </c>
      <c r="CO86">
        <f t="shared" si="64"/>
        <v>6.1381374430332907E-3</v>
      </c>
      <c r="CP86">
        <f t="shared" si="69"/>
        <v>4.2187088072597814E-3</v>
      </c>
      <c r="DE86">
        <v>4.9000000000000004</v>
      </c>
      <c r="DF86">
        <v>4.5747387905081877E-5</v>
      </c>
      <c r="DM86">
        <v>79</v>
      </c>
      <c r="DN86">
        <f t="shared" si="147"/>
        <v>8.8881944173155887</v>
      </c>
    </row>
    <row r="87" spans="2:118" x14ac:dyDescent="0.2">
      <c r="B87" s="40">
        <v>78</v>
      </c>
      <c r="O87">
        <f t="shared" ref="O87:V87" si="166">N86+N85+N84+N83+N82+N81</f>
        <v>1</v>
      </c>
      <c r="P87">
        <f t="shared" si="166"/>
        <v>27118</v>
      </c>
      <c r="Q87">
        <f t="shared" si="166"/>
        <v>9076405</v>
      </c>
      <c r="R87">
        <f t="shared" si="166"/>
        <v>765527680</v>
      </c>
      <c r="S87">
        <f t="shared" si="166"/>
        <v>29471381560</v>
      </c>
      <c r="T87">
        <f t="shared" si="166"/>
        <v>664877884056</v>
      </c>
      <c r="U87">
        <f t="shared" si="166"/>
        <v>10061529836423</v>
      </c>
      <c r="V87">
        <f t="shared" si="166"/>
        <v>111030711156790</v>
      </c>
      <c r="AD87" s="40">
        <v>78</v>
      </c>
      <c r="AE87" t="str">
        <f t="shared" si="160"/>
        <v/>
      </c>
      <c r="AF87" t="str">
        <f t="shared" si="40"/>
        <v/>
      </c>
      <c r="AG87" t="str">
        <f t="shared" si="41"/>
        <v/>
      </c>
      <c r="AH87" t="str">
        <f t="shared" si="42"/>
        <v/>
      </c>
      <c r="AI87" t="str">
        <f t="shared" si="43"/>
        <v/>
      </c>
      <c r="AJ87" t="str">
        <f t="shared" si="44"/>
        <v/>
      </c>
      <c r="AK87" t="str">
        <f t="shared" si="45"/>
        <v/>
      </c>
      <c r="AL87" t="str">
        <f t="shared" si="46"/>
        <v/>
      </c>
      <c r="AM87" t="str">
        <f t="shared" si="47"/>
        <v/>
      </c>
      <c r="AN87" t="str">
        <f t="shared" ref="AN87:AN129" si="167">IF(L87&gt;0,L87/L$3,"")</f>
        <v/>
      </c>
      <c r="AO87" t="str">
        <f t="shared" ref="AO87:AO129" si="168">IF(M87&gt;0,M87/M$3,"")</f>
        <v/>
      </c>
      <c r="AP87" t="str">
        <f t="shared" ref="AP87:AP129" si="169">IF(N87&gt;0,N87/N$3,"")</f>
        <v/>
      </c>
      <c r="AQ87">
        <f t="shared" ref="AQ87:AQ129" si="170">IF(O87&gt;0,O87/O$3,"")</f>
        <v>7.6565609666297233E-11</v>
      </c>
      <c r="AR87">
        <f t="shared" ref="AR87:AR129" si="171">IF(P87&gt;0,P87/P$3,"")</f>
        <v>3.4605103382177474E-7</v>
      </c>
      <c r="AS87">
        <f t="shared" ref="AS87:AS129" si="172">IF(Q87&gt;0,Q87/Q$3,"")</f>
        <v>1.930390228897857E-5</v>
      </c>
      <c r="AT87">
        <f t="shared" ref="AT87:AT129" si="173">IF(R87&gt;0,R87/R$3,"")</f>
        <v>2.7135691451678749E-4</v>
      </c>
      <c r="AU87">
        <f t="shared" ref="AU87:AU129" si="174">IF(S87&gt;0,S87/S$3,"")</f>
        <v>1.7411221426307639E-3</v>
      </c>
      <c r="AV87">
        <f t="shared" ref="AV87:AV129" si="175">IF(T87&gt;0,T87/T$3,"")</f>
        <v>6.5466538768499645E-3</v>
      </c>
      <c r="AW87">
        <f t="shared" ref="AW87:AW129" si="176">IF(U87&gt;0,U87/U$3,"")</f>
        <v>1.6511641934614345E-2</v>
      </c>
      <c r="AX87">
        <f t="shared" ref="AX87:AX129" si="177">IF(V87&gt;0,V87/V$3,"")</f>
        <v>3.0368134471458391E-2</v>
      </c>
      <c r="BA87" s="56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>
        <f t="shared" si="149"/>
        <v>6</v>
      </c>
      <c r="BN87" s="57">
        <f t="shared" si="149"/>
        <v>5.5714285714285712</v>
      </c>
      <c r="BO87" s="57">
        <f t="shared" si="149"/>
        <v>5.2</v>
      </c>
      <c r="BP87" s="57">
        <f t="shared" si="150"/>
        <v>4.875</v>
      </c>
      <c r="BQ87" s="57">
        <f t="shared" si="150"/>
        <v>4.5882352941176467</v>
      </c>
      <c r="BR87" s="57">
        <f t="shared" si="150"/>
        <v>4.333333333333333</v>
      </c>
      <c r="BS87" s="57">
        <f t="shared" si="150"/>
        <v>4.1052631578947372</v>
      </c>
      <c r="BT87" s="58">
        <f t="shared" si="151"/>
        <v>3.9</v>
      </c>
      <c r="CI87">
        <f t="shared" ref="CI87" si="178">(BM87-3.5)^2*AQ87</f>
        <v>4.7853506041435772E-10</v>
      </c>
      <c r="CJ87">
        <f t="shared" ref="CJ87:CJ93" si="179">(BN87-3.5)^2*AR87</f>
        <v>1.4848414257352678E-6</v>
      </c>
      <c r="CK87">
        <f t="shared" ref="CK87:CK99" si="180">(BO87-3.5)^2*AS87</f>
        <v>5.5788277615148076E-5</v>
      </c>
      <c r="CL87">
        <f t="shared" ref="CL87:CL105" si="181">(BP87-3.5)^2*AT87</f>
        <v>5.1303416650830139E-4</v>
      </c>
      <c r="CM87">
        <f t="shared" ref="CM87:CM111" si="182">(BQ87-3.5)^2*AU87</f>
        <v>2.061934440537642E-3</v>
      </c>
      <c r="CN87">
        <f t="shared" ref="CN87:CN117" si="183">(BR87-3.5)^2*AV87</f>
        <v>4.5462874144791389E-3</v>
      </c>
      <c r="CO87">
        <f t="shared" ref="CO87:CO123" si="184">(BS87-3.5)^2*AW87</f>
        <v>6.0489325369882255E-3</v>
      </c>
      <c r="CP87">
        <f t="shared" ref="CP87:CP129" si="185">(BT87-3.5)^2*AX87</f>
        <v>4.8589015154333398E-3</v>
      </c>
      <c r="DE87">
        <v>4.95</v>
      </c>
      <c r="DF87">
        <v>2.6113095196814145E-5</v>
      </c>
      <c r="DM87">
        <v>80</v>
      </c>
      <c r="DN87">
        <f t="shared" si="147"/>
        <v>8.9442719099991592</v>
      </c>
    </row>
    <row r="88" spans="2:118" x14ac:dyDescent="0.2">
      <c r="B88" s="40">
        <v>79</v>
      </c>
      <c r="P88">
        <f t="shared" ref="P88:V88" si="186">O87+O86+O85+O84+O83+O82</f>
        <v>8568</v>
      </c>
      <c r="Q88">
        <f t="shared" si="186"/>
        <v>4282980</v>
      </c>
      <c r="R88">
        <f t="shared" si="186"/>
        <v>443964640</v>
      </c>
      <c r="S88">
        <f t="shared" si="186"/>
        <v>19634924520</v>
      </c>
      <c r="T88">
        <f t="shared" si="186"/>
        <v>492111611280</v>
      </c>
      <c r="U88">
        <f t="shared" si="186"/>
        <v>8111317646178</v>
      </c>
      <c r="V88">
        <f t="shared" si="186"/>
        <v>96240548343540</v>
      </c>
      <c r="AD88" s="40">
        <v>79</v>
      </c>
      <c r="AE88" t="str">
        <f t="shared" si="160"/>
        <v/>
      </c>
      <c r="AF88" t="str">
        <f t="shared" ref="AF88:AF129" si="187">IF(D88&gt;0,D88/D$3,"")</f>
        <v/>
      </c>
      <c r="AG88" t="str">
        <f t="shared" ref="AG88:AG129" si="188">IF(E88&gt;0,E88/E$3,"")</f>
        <v/>
      </c>
      <c r="AH88" t="str">
        <f t="shared" ref="AH88:AH129" si="189">IF(F88&gt;0,F88/F$3,"")</f>
        <v/>
      </c>
      <c r="AI88" t="str">
        <f t="shared" ref="AI88:AI129" si="190">IF(G88&gt;0,G88/G$3,"")</f>
        <v/>
      </c>
      <c r="AJ88" t="str">
        <f t="shared" ref="AJ88:AJ129" si="191">IF(H88&gt;0,H88/H$3,"")</f>
        <v/>
      </c>
      <c r="AK88" t="str">
        <f t="shared" ref="AK88:AK129" si="192">IF(I88&gt;0,I88/I$3,"")</f>
        <v/>
      </c>
      <c r="AL88" t="str">
        <f t="shared" ref="AL88:AL129" si="193">IF(J88&gt;0,J88/J$3,"")</f>
        <v/>
      </c>
      <c r="AM88" t="str">
        <f t="shared" ref="AM88:AM129" si="194">IF(K88&gt;0,K88/K$3,"")</f>
        <v/>
      </c>
      <c r="AN88" t="str">
        <f t="shared" si="167"/>
        <v/>
      </c>
      <c r="AO88" t="str">
        <f t="shared" si="168"/>
        <v/>
      </c>
      <c r="AP88" t="str">
        <f t="shared" si="169"/>
        <v/>
      </c>
      <c r="AQ88" t="str">
        <f t="shared" si="170"/>
        <v/>
      </c>
      <c r="AR88">
        <f t="shared" si="171"/>
        <v>1.0933569060347244E-7</v>
      </c>
      <c r="AS88">
        <f t="shared" si="172"/>
        <v>9.109138191348825E-6</v>
      </c>
      <c r="AT88">
        <f t="shared" si="173"/>
        <v>1.5737233024017673E-4</v>
      </c>
      <c r="AU88">
        <f t="shared" si="174"/>
        <v>1.1599999742480929E-3</v>
      </c>
      <c r="AV88">
        <f t="shared" si="175"/>
        <v>4.8455279760181418E-3</v>
      </c>
      <c r="AW88">
        <f t="shared" si="176"/>
        <v>1.3311213579745662E-2</v>
      </c>
      <c r="AX88">
        <f t="shared" si="177"/>
        <v>2.6322860434320316E-2</v>
      </c>
      <c r="BA88" s="56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>
        <f t="shared" si="149"/>
        <v>5.6428571428571432</v>
      </c>
      <c r="BO88" s="57">
        <f t="shared" si="149"/>
        <v>5.2666666666666666</v>
      </c>
      <c r="BP88" s="57">
        <f t="shared" si="150"/>
        <v>4.9375</v>
      </c>
      <c r="BQ88" s="57">
        <f t="shared" si="150"/>
        <v>4.6470588235294121</v>
      </c>
      <c r="BR88" s="57">
        <f t="shared" si="150"/>
        <v>4.3888888888888893</v>
      </c>
      <c r="BS88" s="57">
        <f t="shared" si="150"/>
        <v>4.1578947368421053</v>
      </c>
      <c r="BT88" s="58">
        <f t="shared" si="151"/>
        <v>3.95</v>
      </c>
      <c r="CJ88">
        <f t="shared" si="179"/>
        <v>5.0205164052614907E-7</v>
      </c>
      <c r="CK88">
        <f t="shared" si="180"/>
        <v>2.8430632421665388E-5</v>
      </c>
      <c r="CL88">
        <f t="shared" si="181"/>
        <v>3.2519516678536522E-4</v>
      </c>
      <c r="CM88">
        <f t="shared" si="182"/>
        <v>1.5262629418956318E-3</v>
      </c>
      <c r="CN88">
        <f t="shared" si="183"/>
        <v>3.8285653143847083E-3</v>
      </c>
      <c r="CO88">
        <f t="shared" si="184"/>
        <v>5.7614324704577842E-3</v>
      </c>
      <c r="CP88">
        <f t="shared" si="185"/>
        <v>5.3303792379498678E-3</v>
      </c>
      <c r="DE88">
        <v>5</v>
      </c>
      <c r="DF88">
        <v>1.4487516372263024E-5</v>
      </c>
      <c r="DM88">
        <v>81</v>
      </c>
      <c r="DN88">
        <f t="shared" si="147"/>
        <v>9</v>
      </c>
    </row>
    <row r="89" spans="2:118" x14ac:dyDescent="0.2">
      <c r="B89" s="40">
        <v>80</v>
      </c>
      <c r="P89">
        <f t="shared" ref="P89:V89" si="195">O88+O87+O86+O85+O84+O83</f>
        <v>2380</v>
      </c>
      <c r="Q89">
        <f t="shared" si="195"/>
        <v>1915356</v>
      </c>
      <c r="R89">
        <f t="shared" si="195"/>
        <v>248705155</v>
      </c>
      <c r="S89">
        <f t="shared" si="195"/>
        <v>12740709160</v>
      </c>
      <c r="T89">
        <f t="shared" si="195"/>
        <v>356343664680</v>
      </c>
      <c r="U89">
        <f t="shared" si="195"/>
        <v>6415034741550</v>
      </c>
      <c r="V89">
        <f t="shared" si="195"/>
        <v>81987009993775</v>
      </c>
      <c r="AD89" s="40">
        <v>80</v>
      </c>
      <c r="AE89" t="str">
        <f t="shared" si="160"/>
        <v/>
      </c>
      <c r="AF89" t="str">
        <f t="shared" si="187"/>
        <v/>
      </c>
      <c r="AG89" t="str">
        <f t="shared" si="188"/>
        <v/>
      </c>
      <c r="AH89" t="str">
        <f t="shared" si="189"/>
        <v/>
      </c>
      <c r="AI89" t="str">
        <f t="shared" si="190"/>
        <v/>
      </c>
      <c r="AJ89" t="str">
        <f t="shared" si="191"/>
        <v/>
      </c>
      <c r="AK89" t="str">
        <f t="shared" si="192"/>
        <v/>
      </c>
      <c r="AL89" t="str">
        <f t="shared" si="193"/>
        <v/>
      </c>
      <c r="AM89" t="str">
        <f t="shared" si="194"/>
        <v/>
      </c>
      <c r="AN89" t="str">
        <f t="shared" si="167"/>
        <v/>
      </c>
      <c r="AO89" t="str">
        <f t="shared" si="168"/>
        <v/>
      </c>
      <c r="AP89" t="str">
        <f t="shared" si="169"/>
        <v/>
      </c>
      <c r="AQ89" t="str">
        <f t="shared" si="170"/>
        <v/>
      </c>
      <c r="AR89">
        <f t="shared" si="171"/>
        <v>3.0371025167631234E-8</v>
      </c>
      <c r="AS89">
        <f t="shared" si="172"/>
        <v>4.0736222185555666E-6</v>
      </c>
      <c r="AT89">
        <f t="shared" si="173"/>
        <v>8.8158619535768287E-5</v>
      </c>
      <c r="AU89">
        <f t="shared" si="174"/>
        <v>7.5270074414843951E-4</v>
      </c>
      <c r="AV89">
        <f t="shared" si="175"/>
        <v>3.5087024095867784E-3</v>
      </c>
      <c r="AW89">
        <f t="shared" si="176"/>
        <v>1.0527500128970619E-2</v>
      </c>
      <c r="AX89">
        <f t="shared" si="177"/>
        <v>2.2424359156700772E-2</v>
      </c>
      <c r="BA89" s="56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>
        <f t="shared" si="149"/>
        <v>5.7142857142857144</v>
      </c>
      <c r="BO89" s="57">
        <f t="shared" si="149"/>
        <v>5.333333333333333</v>
      </c>
      <c r="BP89" s="57">
        <f t="shared" si="150"/>
        <v>5</v>
      </c>
      <c r="BQ89" s="57">
        <f t="shared" si="150"/>
        <v>4.7058823529411766</v>
      </c>
      <c r="BR89" s="57">
        <f t="shared" si="150"/>
        <v>4.4444444444444446</v>
      </c>
      <c r="BS89" s="57">
        <f t="shared" si="150"/>
        <v>4.2105263157894735</v>
      </c>
      <c r="BT89" s="58">
        <f t="shared" si="151"/>
        <v>4</v>
      </c>
      <c r="CJ89">
        <f t="shared" si="179"/>
        <v>1.4891099584741643E-7</v>
      </c>
      <c r="CK89">
        <f t="shared" si="180"/>
        <v>1.3691896901256204E-5</v>
      </c>
      <c r="CL89">
        <f t="shared" si="181"/>
        <v>1.9835689395547864E-4</v>
      </c>
      <c r="CM89">
        <f t="shared" si="182"/>
        <v>1.0945414800290027E-3</v>
      </c>
      <c r="CN89">
        <f t="shared" si="183"/>
        <v>3.1296759147240107E-3</v>
      </c>
      <c r="CO89">
        <f t="shared" si="184"/>
        <v>5.3147836523681274E-3</v>
      </c>
      <c r="CP89">
        <f t="shared" si="185"/>
        <v>5.6060897891751929E-3</v>
      </c>
      <c r="DE89">
        <v>5.05</v>
      </c>
      <c r="DF89">
        <v>7.8012896507594206E-6</v>
      </c>
      <c r="DM89">
        <v>82</v>
      </c>
      <c r="DN89">
        <f t="shared" si="147"/>
        <v>9.0553851381374173</v>
      </c>
    </row>
    <row r="90" spans="2:118" x14ac:dyDescent="0.2">
      <c r="B90" s="40">
        <v>81</v>
      </c>
      <c r="P90">
        <f t="shared" ref="P90:V90" si="196">O89+O88+O87+O86+O85+O84</f>
        <v>560</v>
      </c>
      <c r="Q90">
        <f t="shared" si="196"/>
        <v>806990</v>
      </c>
      <c r="R90">
        <f t="shared" si="196"/>
        <v>134295376</v>
      </c>
      <c r="S90">
        <f t="shared" si="196"/>
        <v>8043777035</v>
      </c>
      <c r="T90">
        <f t="shared" si="196"/>
        <v>252302648896</v>
      </c>
      <c r="U90">
        <f t="shared" si="196"/>
        <v>4975660749735</v>
      </c>
      <c r="V90">
        <f t="shared" si="196"/>
        <v>68631941843000</v>
      </c>
      <c r="AD90" s="40">
        <v>81</v>
      </c>
      <c r="AE90" t="str">
        <f t="shared" si="160"/>
        <v/>
      </c>
      <c r="AF90" t="str">
        <f t="shared" si="187"/>
        <v/>
      </c>
      <c r="AG90" t="str">
        <f t="shared" si="188"/>
        <v/>
      </c>
      <c r="AH90" t="str">
        <f t="shared" si="189"/>
        <v/>
      </c>
      <c r="AI90" t="str">
        <f t="shared" si="190"/>
        <v/>
      </c>
      <c r="AJ90" t="str">
        <f t="shared" si="191"/>
        <v/>
      </c>
      <c r="AK90" t="str">
        <f t="shared" si="192"/>
        <v/>
      </c>
      <c r="AL90" t="str">
        <f t="shared" si="193"/>
        <v/>
      </c>
      <c r="AM90" t="str">
        <f t="shared" si="194"/>
        <v/>
      </c>
      <c r="AN90" t="str">
        <f t="shared" si="167"/>
        <v/>
      </c>
      <c r="AO90" t="str">
        <f t="shared" si="168"/>
        <v/>
      </c>
      <c r="AP90" t="str">
        <f t="shared" si="169"/>
        <v/>
      </c>
      <c r="AQ90" t="str">
        <f t="shared" si="170"/>
        <v/>
      </c>
      <c r="AR90">
        <f t="shared" si="171"/>
        <v>7.1461235688544079E-9</v>
      </c>
      <c r="AS90">
        <f t="shared" si="172"/>
        <v>1.7163244817945889E-6</v>
      </c>
      <c r="AT90">
        <f t="shared" si="173"/>
        <v>4.7603737679651025E-5</v>
      </c>
      <c r="AU90">
        <f t="shared" si="174"/>
        <v>4.7521349745720346E-4</v>
      </c>
      <c r="AV90">
        <f t="shared" si="175"/>
        <v>2.4842729080689265E-3</v>
      </c>
      <c r="AW90">
        <f t="shared" si="176"/>
        <v>8.1653913493682662E-3</v>
      </c>
      <c r="AX90">
        <f t="shared" si="177"/>
        <v>1.8771599471990561E-2</v>
      </c>
      <c r="BA90" s="56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>
        <f t="shared" si="149"/>
        <v>5.7857142857142856</v>
      </c>
      <c r="BO90" s="57">
        <f t="shared" si="149"/>
        <v>5.4</v>
      </c>
      <c r="BP90" s="57">
        <f t="shared" si="150"/>
        <v>5.0625</v>
      </c>
      <c r="BQ90" s="57">
        <f t="shared" si="150"/>
        <v>4.7647058823529411</v>
      </c>
      <c r="BR90" s="57">
        <f t="shared" si="150"/>
        <v>4.5</v>
      </c>
      <c r="BS90" s="57">
        <f t="shared" si="150"/>
        <v>4.2631578947368425</v>
      </c>
      <c r="BT90" s="58">
        <f t="shared" si="151"/>
        <v>4.05</v>
      </c>
      <c r="CJ90">
        <f t="shared" si="179"/>
        <v>3.7334849665851599E-8</v>
      </c>
      <c r="CK90">
        <f t="shared" si="180"/>
        <v>6.1959313792784679E-6</v>
      </c>
      <c r="CL90">
        <f t="shared" si="181"/>
        <v>1.1622006269446051E-4</v>
      </c>
      <c r="CM90">
        <f t="shared" si="182"/>
        <v>7.6009494532730895E-4</v>
      </c>
      <c r="CN90">
        <f t="shared" si="183"/>
        <v>2.4842729080689265E-3</v>
      </c>
      <c r="CO90">
        <f t="shared" si="184"/>
        <v>4.7556053495974512E-3</v>
      </c>
      <c r="CP90">
        <f t="shared" si="185"/>
        <v>5.6784088402771415E-3</v>
      </c>
      <c r="DE90">
        <v>5.0999999999999996</v>
      </c>
      <c r="DF90">
        <v>4.0709037926003097E-6</v>
      </c>
      <c r="DM90">
        <v>83</v>
      </c>
      <c r="DN90">
        <f t="shared" si="147"/>
        <v>9.1104335791442992</v>
      </c>
    </row>
    <row r="91" spans="2:118" x14ac:dyDescent="0.2">
      <c r="B91" s="40">
        <v>82</v>
      </c>
      <c r="P91">
        <f t="shared" ref="P91:V91" si="197">O90+O89+O88+O87+O86+O85</f>
        <v>105</v>
      </c>
      <c r="Q91">
        <f t="shared" si="197"/>
        <v>317970</v>
      </c>
      <c r="R91">
        <f t="shared" si="197"/>
        <v>69730056</v>
      </c>
      <c r="S91">
        <f t="shared" si="197"/>
        <v>4935606651</v>
      </c>
      <c r="T91">
        <f t="shared" si="197"/>
        <v>174565896363</v>
      </c>
      <c r="U91">
        <f t="shared" si="197"/>
        <v>3783515817949</v>
      </c>
      <c r="V91">
        <f t="shared" si="197"/>
        <v>56443534859400</v>
      </c>
      <c r="AD91" s="40">
        <v>82</v>
      </c>
      <c r="AE91" t="str">
        <f t="shared" si="160"/>
        <v/>
      </c>
      <c r="AF91" t="str">
        <f t="shared" si="187"/>
        <v/>
      </c>
      <c r="AG91" t="str">
        <f t="shared" si="188"/>
        <v/>
      </c>
      <c r="AH91" t="str">
        <f t="shared" si="189"/>
        <v/>
      </c>
      <c r="AI91" t="str">
        <f t="shared" si="190"/>
        <v/>
      </c>
      <c r="AJ91" t="str">
        <f t="shared" si="191"/>
        <v/>
      </c>
      <c r="AK91" t="str">
        <f t="shared" si="192"/>
        <v/>
      </c>
      <c r="AL91" t="str">
        <f t="shared" si="193"/>
        <v/>
      </c>
      <c r="AM91" t="str">
        <f t="shared" si="194"/>
        <v/>
      </c>
      <c r="AN91" t="str">
        <f t="shared" si="167"/>
        <v/>
      </c>
      <c r="AO91" t="str">
        <f t="shared" si="168"/>
        <v/>
      </c>
      <c r="AP91" t="str">
        <f t="shared" si="169"/>
        <v/>
      </c>
      <c r="AQ91" t="str">
        <f t="shared" si="170"/>
        <v/>
      </c>
      <c r="AR91">
        <f t="shared" si="171"/>
        <v>1.3398981691602016E-9</v>
      </c>
      <c r="AS91">
        <f t="shared" si="172"/>
        <v>6.7626574737757027E-7</v>
      </c>
      <c r="AT91">
        <f t="shared" si="173"/>
        <v>2.4717241896782624E-5</v>
      </c>
      <c r="AU91">
        <f t="shared" si="174"/>
        <v>2.9158775640960379E-4</v>
      </c>
      <c r="AV91">
        <f t="shared" si="175"/>
        <v>1.7188457152747883E-3</v>
      </c>
      <c r="AW91">
        <f t="shared" si="176"/>
        <v>6.2090019565188706E-3</v>
      </c>
      <c r="AX91">
        <f t="shared" si="177"/>
        <v>1.5437934593017195E-2</v>
      </c>
      <c r="BA91" s="56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>
        <f t="shared" si="149"/>
        <v>5.8571428571428568</v>
      </c>
      <c r="BO91" s="57">
        <f t="shared" si="149"/>
        <v>5.4666666666666668</v>
      </c>
      <c r="BP91" s="57">
        <f t="shared" si="150"/>
        <v>5.125</v>
      </c>
      <c r="BQ91" s="57">
        <f t="shared" si="150"/>
        <v>4.8235294117647056</v>
      </c>
      <c r="BR91" s="57">
        <f t="shared" si="150"/>
        <v>4.5555555555555554</v>
      </c>
      <c r="BS91" s="57">
        <f t="shared" si="150"/>
        <v>4.3157894736842106</v>
      </c>
      <c r="BT91" s="58">
        <f t="shared" si="151"/>
        <v>4.0999999999999996</v>
      </c>
      <c r="CJ91">
        <f t="shared" si="179"/>
        <v>7.4446382970176478E-9</v>
      </c>
      <c r="CK91">
        <f t="shared" si="180"/>
        <v>2.6156456295792471E-6</v>
      </c>
      <c r="CL91">
        <f t="shared" si="181"/>
        <v>6.5268966883691613E-5</v>
      </c>
      <c r="CM91">
        <f t="shared" si="182"/>
        <v>5.1078305080402028E-4</v>
      </c>
      <c r="CN91">
        <f t="shared" si="183"/>
        <v>1.915133651895674E-3</v>
      </c>
      <c r="CO91">
        <f t="shared" si="184"/>
        <v>4.1321681995946232E-3</v>
      </c>
      <c r="CP91">
        <f t="shared" si="185"/>
        <v>5.5576564534861837E-3</v>
      </c>
      <c r="DE91">
        <v>5.15</v>
      </c>
      <c r="DF91">
        <v>2.054896275192765E-6</v>
      </c>
      <c r="DM91">
        <v>84</v>
      </c>
      <c r="DN91">
        <f t="shared" si="147"/>
        <v>9.1651513899116797</v>
      </c>
    </row>
    <row r="92" spans="2:118" x14ac:dyDescent="0.2">
      <c r="B92" s="40">
        <v>83</v>
      </c>
      <c r="P92">
        <f t="shared" ref="P92:V92" si="198">O91+O90+O89+O88+O87+O86</f>
        <v>14</v>
      </c>
      <c r="Q92">
        <f t="shared" si="198"/>
        <v>116055</v>
      </c>
      <c r="R92">
        <f t="shared" si="198"/>
        <v>34715376</v>
      </c>
      <c r="S92">
        <f t="shared" si="198"/>
        <v>2939572187</v>
      </c>
      <c r="T92">
        <f t="shared" si="198"/>
        <v>117947879622</v>
      </c>
      <c r="U92">
        <f t="shared" si="198"/>
        <v>2819460367195</v>
      </c>
      <c r="V92">
        <f t="shared" si="198"/>
        <v>45594319698440</v>
      </c>
      <c r="AD92" s="40">
        <v>83</v>
      </c>
      <c r="AE92" t="str">
        <f t="shared" si="160"/>
        <v/>
      </c>
      <c r="AF92" t="str">
        <f t="shared" si="187"/>
        <v/>
      </c>
      <c r="AG92" t="str">
        <f t="shared" si="188"/>
        <v/>
      </c>
      <c r="AH92" t="str">
        <f t="shared" si="189"/>
        <v/>
      </c>
      <c r="AI92" t="str">
        <f t="shared" si="190"/>
        <v/>
      </c>
      <c r="AJ92" t="str">
        <f t="shared" si="191"/>
        <v/>
      </c>
      <c r="AK92" t="str">
        <f t="shared" si="192"/>
        <v/>
      </c>
      <c r="AL92" t="str">
        <f t="shared" si="193"/>
        <v/>
      </c>
      <c r="AM92" t="str">
        <f t="shared" si="194"/>
        <v/>
      </c>
      <c r="AN92" t="str">
        <f t="shared" si="167"/>
        <v/>
      </c>
      <c r="AO92" t="str">
        <f t="shared" si="168"/>
        <v/>
      </c>
      <c r="AP92" t="str">
        <f t="shared" si="169"/>
        <v/>
      </c>
      <c r="AQ92" t="str">
        <f t="shared" si="170"/>
        <v/>
      </c>
      <c r="AR92">
        <f t="shared" si="171"/>
        <v>1.7865308922136019E-10</v>
      </c>
      <c r="AS92">
        <f t="shared" si="172"/>
        <v>2.468283841617257E-7</v>
      </c>
      <c r="AT92">
        <f t="shared" si="173"/>
        <v>1.2305573741827514E-5</v>
      </c>
      <c r="AU92">
        <f t="shared" si="174"/>
        <v>1.7366522890103835E-4</v>
      </c>
      <c r="AV92">
        <f t="shared" si="175"/>
        <v>1.1613620514538921E-3</v>
      </c>
      <c r="AW92">
        <f t="shared" si="176"/>
        <v>4.6269226239764967E-3</v>
      </c>
      <c r="AX92">
        <f t="shared" si="177"/>
        <v>1.2470553573070716E-2</v>
      </c>
      <c r="BA92" s="56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>
        <f t="shared" si="149"/>
        <v>5.9285714285714288</v>
      </c>
      <c r="BO92" s="57">
        <f t="shared" si="149"/>
        <v>5.5333333333333332</v>
      </c>
      <c r="BP92" s="57">
        <f t="shared" si="150"/>
        <v>5.1875</v>
      </c>
      <c r="BQ92" s="57">
        <f t="shared" si="150"/>
        <v>4.882352941176471</v>
      </c>
      <c r="BR92" s="57">
        <f t="shared" si="150"/>
        <v>4.6111111111111107</v>
      </c>
      <c r="BS92" s="57">
        <f t="shared" si="150"/>
        <v>4.3684210526315788</v>
      </c>
      <c r="BT92" s="58">
        <f t="shared" si="151"/>
        <v>4.1500000000000004</v>
      </c>
      <c r="CJ92">
        <f t="shared" si="179"/>
        <v>1.0536886282647573E-9</v>
      </c>
      <c r="CK92">
        <f t="shared" si="180"/>
        <v>1.0204982416286459E-6</v>
      </c>
      <c r="CL92">
        <f t="shared" si="181"/>
        <v>3.5042043975751007E-5</v>
      </c>
      <c r="CM92">
        <f t="shared" si="182"/>
        <v>3.318568258152197E-4</v>
      </c>
      <c r="CN92">
        <f t="shared" si="183"/>
        <v>1.4337803104369027E-3</v>
      </c>
      <c r="CO92">
        <f t="shared" si="184"/>
        <v>3.4894174082482012E-3</v>
      </c>
      <c r="CP92">
        <f t="shared" si="185"/>
        <v>5.2688088846223839E-3</v>
      </c>
      <c r="DE92">
        <v>5.2</v>
      </c>
      <c r="DF92">
        <v>1.001327283818953E-6</v>
      </c>
      <c r="DM92">
        <v>85</v>
      </c>
      <c r="DN92">
        <f t="shared" si="147"/>
        <v>9.2195444572928871</v>
      </c>
    </row>
    <row r="93" spans="2:118" x14ac:dyDescent="0.2">
      <c r="B93" s="40">
        <v>84</v>
      </c>
      <c r="P93">
        <f t="shared" ref="P93:V93" si="199">O92+O91+O90+O89+O88+O87</f>
        <v>1</v>
      </c>
      <c r="Q93">
        <f t="shared" si="199"/>
        <v>38745</v>
      </c>
      <c r="R93">
        <f t="shared" si="199"/>
        <v>16515756</v>
      </c>
      <c r="S93">
        <f t="shared" si="199"/>
        <v>1696938283</v>
      </c>
      <c r="T93">
        <f t="shared" si="199"/>
        <v>77765971113</v>
      </c>
      <c r="U93">
        <f t="shared" si="199"/>
        <v>2058149584897</v>
      </c>
      <c r="V93">
        <f t="shared" si="199"/>
        <v>36166519159030</v>
      </c>
      <c r="AD93" s="40">
        <v>84</v>
      </c>
      <c r="AE93" t="str">
        <f t="shared" si="160"/>
        <v/>
      </c>
      <c r="AF93" t="str">
        <f t="shared" si="187"/>
        <v/>
      </c>
      <c r="AG93" t="str">
        <f t="shared" si="188"/>
        <v/>
      </c>
      <c r="AH93" t="str">
        <f t="shared" si="189"/>
        <v/>
      </c>
      <c r="AI93" t="str">
        <f t="shared" si="190"/>
        <v/>
      </c>
      <c r="AJ93" t="str">
        <f t="shared" si="191"/>
        <v/>
      </c>
      <c r="AK93" t="str">
        <f t="shared" si="192"/>
        <v/>
      </c>
      <c r="AL93" t="str">
        <f t="shared" si="193"/>
        <v/>
      </c>
      <c r="AM93" t="str">
        <f t="shared" si="194"/>
        <v/>
      </c>
      <c r="AN93" t="str">
        <f t="shared" si="167"/>
        <v/>
      </c>
      <c r="AO93" t="str">
        <f t="shared" si="168"/>
        <v/>
      </c>
      <c r="AP93" t="str">
        <f t="shared" si="169"/>
        <v/>
      </c>
      <c r="AQ93" t="str">
        <f t="shared" si="170"/>
        <v/>
      </c>
      <c r="AR93">
        <f t="shared" si="171"/>
        <v>1.2760934944382872E-11</v>
      </c>
      <c r="AS93">
        <f t="shared" si="172"/>
        <v>8.2403737403352391E-8</v>
      </c>
      <c r="AT93">
        <f t="shared" si="173"/>
        <v>5.8543468853694746E-6</v>
      </c>
      <c r="AU93">
        <f t="shared" si="174"/>
        <v>1.0025240293516561E-4</v>
      </c>
      <c r="AV93">
        <f t="shared" si="175"/>
        <v>7.657148906325237E-4</v>
      </c>
      <c r="AW93">
        <f t="shared" si="176"/>
        <v>3.3775608228754153E-3</v>
      </c>
      <c r="AX93">
        <f t="shared" si="177"/>
        <v>9.8919452621990429E-3</v>
      </c>
      <c r="BA93" s="56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>
        <f t="shared" si="149"/>
        <v>6</v>
      </c>
      <c r="BO93" s="57">
        <f t="shared" si="149"/>
        <v>5.6</v>
      </c>
      <c r="BP93" s="57">
        <f t="shared" si="150"/>
        <v>5.25</v>
      </c>
      <c r="BQ93" s="57">
        <f t="shared" si="150"/>
        <v>4.9411764705882355</v>
      </c>
      <c r="BR93" s="57">
        <f t="shared" si="150"/>
        <v>4.666666666666667</v>
      </c>
      <c r="BS93" s="57">
        <f t="shared" si="150"/>
        <v>4.4210526315789478</v>
      </c>
      <c r="BT93" s="58">
        <f t="shared" si="151"/>
        <v>4.2</v>
      </c>
      <c r="CJ93">
        <f t="shared" si="179"/>
        <v>7.9755843402392945E-11</v>
      </c>
      <c r="CK93">
        <f t="shared" si="180"/>
        <v>3.6340048194878393E-7</v>
      </c>
      <c r="CL93">
        <f t="shared" si="181"/>
        <v>1.7928937336444016E-5</v>
      </c>
      <c r="CM93">
        <f t="shared" si="182"/>
        <v>2.0822320021395561E-4</v>
      </c>
      <c r="CN93">
        <f t="shared" si="183"/>
        <v>1.0422230455831578E-3</v>
      </c>
      <c r="CO93">
        <f t="shared" si="184"/>
        <v>2.8653130249462516E-3</v>
      </c>
      <c r="CP93">
        <f t="shared" si="185"/>
        <v>4.8470531784775336E-3</v>
      </c>
      <c r="DE93">
        <v>5.25</v>
      </c>
      <c r="DF93">
        <v>4.6992551011285114E-7</v>
      </c>
      <c r="DM93">
        <v>86</v>
      </c>
      <c r="DN93">
        <f t="shared" si="147"/>
        <v>9.2736184954957039</v>
      </c>
    </row>
    <row r="94" spans="2:118" x14ac:dyDescent="0.2">
      <c r="B94" s="40">
        <v>85</v>
      </c>
      <c r="Q94">
        <f t="shared" ref="Q94:V94" si="200">P93+P92+P91+P90+P89+P88</f>
        <v>11628</v>
      </c>
      <c r="R94">
        <f t="shared" si="200"/>
        <v>7478096</v>
      </c>
      <c r="S94">
        <f t="shared" si="200"/>
        <v>947926359</v>
      </c>
      <c r="T94">
        <f t="shared" si="200"/>
        <v>49991527836</v>
      </c>
      <c r="U94">
        <f t="shared" si="200"/>
        <v>1471037671954</v>
      </c>
      <c r="V94">
        <f t="shared" si="200"/>
        <v>28163138907504</v>
      </c>
      <c r="AD94" s="40">
        <v>85</v>
      </c>
      <c r="AE94" t="str">
        <f t="shared" si="160"/>
        <v/>
      </c>
      <c r="AF94" t="str">
        <f t="shared" si="187"/>
        <v/>
      </c>
      <c r="AG94" t="str">
        <f t="shared" si="188"/>
        <v/>
      </c>
      <c r="AH94" t="str">
        <f t="shared" si="189"/>
        <v/>
      </c>
      <c r="AI94" t="str">
        <f t="shared" si="190"/>
        <v/>
      </c>
      <c r="AJ94" t="str">
        <f t="shared" si="191"/>
        <v/>
      </c>
      <c r="AK94" t="str">
        <f t="shared" si="192"/>
        <v/>
      </c>
      <c r="AL94" t="str">
        <f t="shared" si="193"/>
        <v/>
      </c>
      <c r="AM94" t="str">
        <f t="shared" si="194"/>
        <v/>
      </c>
      <c r="AN94" t="str">
        <f t="shared" si="167"/>
        <v/>
      </c>
      <c r="AO94" t="str">
        <f t="shared" si="168"/>
        <v/>
      </c>
      <c r="AP94" t="str">
        <f t="shared" si="169"/>
        <v/>
      </c>
      <c r="AQ94" t="str">
        <f t="shared" si="170"/>
        <v/>
      </c>
      <c r="AR94" t="str">
        <f t="shared" si="171"/>
        <v/>
      </c>
      <c r="AS94">
        <f t="shared" si="172"/>
        <v>2.4730691922214006E-8</v>
      </c>
      <c r="AT94">
        <f t="shared" si="173"/>
        <v>2.6507637934402716E-6</v>
      </c>
      <c r="AU94">
        <f t="shared" si="174"/>
        <v>5.6001974996595939E-5</v>
      </c>
      <c r="AV94">
        <f t="shared" si="175"/>
        <v>4.9223660068325732E-4</v>
      </c>
      <c r="AW94">
        <f t="shared" si="176"/>
        <v>2.4140709918391754E-3</v>
      </c>
      <c r="AX94">
        <f t="shared" si="177"/>
        <v>7.702931743575888E-3</v>
      </c>
      <c r="BA94" s="56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>
        <f t="shared" si="149"/>
        <v>5.666666666666667</v>
      </c>
      <c r="BP94" s="57">
        <f t="shared" si="150"/>
        <v>5.3125</v>
      </c>
      <c r="BQ94" s="57">
        <f t="shared" si="150"/>
        <v>5</v>
      </c>
      <c r="BR94" s="57">
        <f t="shared" si="150"/>
        <v>4.7222222222222223</v>
      </c>
      <c r="BS94" s="57">
        <f t="shared" si="150"/>
        <v>4.4736842105263159</v>
      </c>
      <c r="BT94" s="58">
        <f t="shared" si="151"/>
        <v>4.25</v>
      </c>
      <c r="CK94">
        <f t="shared" si="180"/>
        <v>1.1609685930150466E-7</v>
      </c>
      <c r="CL94">
        <f t="shared" si="181"/>
        <v>8.7081732432940174E-6</v>
      </c>
      <c r="CM94">
        <f t="shared" si="182"/>
        <v>1.2600444374234087E-4</v>
      </c>
      <c r="CN94">
        <f t="shared" si="183"/>
        <v>7.3531640348980425E-4</v>
      </c>
      <c r="CO94">
        <f t="shared" si="184"/>
        <v>2.2886864181633185E-3</v>
      </c>
      <c r="CP94">
        <f t="shared" si="185"/>
        <v>4.3328991057614372E-3</v>
      </c>
      <c r="DE94">
        <v>5.3</v>
      </c>
      <c r="DF94">
        <v>2.1182003260959896E-7</v>
      </c>
      <c r="DM94">
        <v>87</v>
      </c>
      <c r="DN94">
        <f t="shared" si="147"/>
        <v>9.3273790530888157</v>
      </c>
    </row>
    <row r="95" spans="2:118" x14ac:dyDescent="0.2">
      <c r="B95" s="40">
        <v>86</v>
      </c>
      <c r="Q95">
        <f t="shared" ref="Q95:V95" si="201">P94+P93+P92+P91+P90+P89</f>
        <v>3060</v>
      </c>
      <c r="R95">
        <f t="shared" si="201"/>
        <v>3206744</v>
      </c>
      <c r="S95">
        <f t="shared" si="201"/>
        <v>511439815</v>
      </c>
      <c r="T95">
        <f t="shared" si="201"/>
        <v>31304529675</v>
      </c>
      <c r="U95">
        <f t="shared" si="201"/>
        <v>1028917588510</v>
      </c>
      <c r="V95">
        <f t="shared" si="201"/>
        <v>21522858933280</v>
      </c>
      <c r="AD95" s="40">
        <v>86</v>
      </c>
      <c r="AE95" t="str">
        <f t="shared" si="160"/>
        <v/>
      </c>
      <c r="AF95" t="str">
        <f t="shared" si="187"/>
        <v/>
      </c>
      <c r="AG95" t="str">
        <f t="shared" si="188"/>
        <v/>
      </c>
      <c r="AH95" t="str">
        <f t="shared" si="189"/>
        <v/>
      </c>
      <c r="AI95" t="str">
        <f t="shared" si="190"/>
        <v/>
      </c>
      <c r="AJ95" t="str">
        <f t="shared" si="191"/>
        <v/>
      </c>
      <c r="AK95" t="str">
        <f t="shared" si="192"/>
        <v/>
      </c>
      <c r="AL95" t="str">
        <f t="shared" si="193"/>
        <v/>
      </c>
      <c r="AM95" t="str">
        <f t="shared" si="194"/>
        <v/>
      </c>
      <c r="AN95" t="str">
        <f t="shared" si="167"/>
        <v/>
      </c>
      <c r="AO95" t="str">
        <f t="shared" si="168"/>
        <v/>
      </c>
      <c r="AP95" t="str">
        <f t="shared" si="169"/>
        <v/>
      </c>
      <c r="AQ95" t="str">
        <f t="shared" si="170"/>
        <v/>
      </c>
      <c r="AR95" t="str">
        <f t="shared" si="171"/>
        <v/>
      </c>
      <c r="AS95">
        <f t="shared" si="172"/>
        <v>6.5080768216352645E-9</v>
      </c>
      <c r="AT95">
        <f t="shared" si="173"/>
        <v>1.1366958768691697E-6</v>
      </c>
      <c r="AU95">
        <f t="shared" si="174"/>
        <v>3.02150472554732E-5</v>
      </c>
      <c r="AV95">
        <f t="shared" si="175"/>
        <v>3.0823693414134114E-4</v>
      </c>
      <c r="AW95">
        <f t="shared" si="176"/>
        <v>1.6885224292833611E-3</v>
      </c>
      <c r="AX95">
        <f t="shared" si="177"/>
        <v>5.8867413122581404E-3</v>
      </c>
      <c r="BA95" s="56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>
        <f t="shared" si="149"/>
        <v>5.7333333333333334</v>
      </c>
      <c r="BP95" s="57">
        <f t="shared" si="150"/>
        <v>5.375</v>
      </c>
      <c r="BQ95" s="57">
        <f t="shared" si="150"/>
        <v>5.0588235294117645</v>
      </c>
      <c r="BR95" s="57">
        <f t="shared" si="150"/>
        <v>4.7777777777777777</v>
      </c>
      <c r="BS95" s="57">
        <f t="shared" si="150"/>
        <v>4.5263157894736841</v>
      </c>
      <c r="BT95" s="58">
        <f t="shared" si="151"/>
        <v>4.3</v>
      </c>
      <c r="CK95">
        <f t="shared" si="180"/>
        <v>3.2460840947023E-8</v>
      </c>
      <c r="CL95">
        <f t="shared" si="181"/>
        <v>3.9961964421181742E-6</v>
      </c>
      <c r="CM95">
        <f t="shared" si="182"/>
        <v>7.3420473824069375E-5</v>
      </c>
      <c r="CN95">
        <f t="shared" si="183"/>
        <v>5.0326338938509079E-4</v>
      </c>
      <c r="CO95">
        <f t="shared" si="184"/>
        <v>1.7785613676869745E-3</v>
      </c>
      <c r="CP95">
        <f t="shared" si="185"/>
        <v>3.767514439845208E-3</v>
      </c>
      <c r="DE95">
        <v>5.35</v>
      </c>
      <c r="DF95">
        <v>9.1413270370811158E-8</v>
      </c>
      <c r="DM95">
        <v>88</v>
      </c>
      <c r="DN95">
        <f t="shared" si="147"/>
        <v>9.3808315196468595</v>
      </c>
    </row>
    <row r="96" spans="2:118" x14ac:dyDescent="0.2">
      <c r="B96" s="40">
        <v>87</v>
      </c>
      <c r="Q96">
        <f t="shared" ref="Q96:V96" si="202">P95+P94+P93+P92+P91+P90</f>
        <v>680</v>
      </c>
      <c r="R96">
        <f t="shared" si="202"/>
        <v>1294448</v>
      </c>
      <c r="S96">
        <f t="shared" si="202"/>
        <v>265941404</v>
      </c>
      <c r="T96">
        <f t="shared" si="202"/>
        <v>19075260330</v>
      </c>
      <c r="U96">
        <f t="shared" si="202"/>
        <v>703878453505</v>
      </c>
      <c r="V96">
        <f t="shared" si="202"/>
        <v>16136741780240</v>
      </c>
      <c r="AD96" s="40">
        <v>87</v>
      </c>
      <c r="AE96" t="str">
        <f t="shared" si="160"/>
        <v/>
      </c>
      <c r="AF96" t="str">
        <f t="shared" si="187"/>
        <v/>
      </c>
      <c r="AG96" t="str">
        <f t="shared" si="188"/>
        <v/>
      </c>
      <c r="AH96" t="str">
        <f t="shared" si="189"/>
        <v/>
      </c>
      <c r="AI96" t="str">
        <f t="shared" si="190"/>
        <v/>
      </c>
      <c r="AJ96" t="str">
        <f t="shared" si="191"/>
        <v/>
      </c>
      <c r="AK96" t="str">
        <f t="shared" si="192"/>
        <v/>
      </c>
      <c r="AL96" t="str">
        <f t="shared" si="193"/>
        <v/>
      </c>
      <c r="AM96" t="str">
        <f t="shared" si="194"/>
        <v/>
      </c>
      <c r="AN96" t="str">
        <f t="shared" si="167"/>
        <v/>
      </c>
      <c r="AO96" t="str">
        <f t="shared" si="168"/>
        <v/>
      </c>
      <c r="AP96" t="str">
        <f t="shared" si="169"/>
        <v/>
      </c>
      <c r="AQ96" t="str">
        <f t="shared" si="170"/>
        <v/>
      </c>
      <c r="AR96" t="str">
        <f t="shared" si="171"/>
        <v/>
      </c>
      <c r="AS96">
        <f t="shared" si="172"/>
        <v>1.4462392936967255E-9</v>
      </c>
      <c r="AT96">
        <f t="shared" si="173"/>
        <v>4.5884351991351445E-7</v>
      </c>
      <c r="AU96">
        <f t="shared" si="174"/>
        <v>1.5711393312323346E-5</v>
      </c>
      <c r="AV96">
        <f t="shared" si="175"/>
        <v>1.8782265132584672E-4</v>
      </c>
      <c r="AW96">
        <f t="shared" si="176"/>
        <v>1.1551115167091216E-3</v>
      </c>
      <c r="AX96">
        <f t="shared" si="177"/>
        <v>4.4135783623102639E-3</v>
      </c>
      <c r="BA96" s="56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>
        <f t="shared" si="149"/>
        <v>5.8</v>
      </c>
      <c r="BP96" s="57">
        <f t="shared" si="150"/>
        <v>5.4375</v>
      </c>
      <c r="BQ96" s="57">
        <f t="shared" si="150"/>
        <v>5.117647058823529</v>
      </c>
      <c r="BR96" s="57">
        <f t="shared" si="150"/>
        <v>4.833333333333333</v>
      </c>
      <c r="BS96" s="57">
        <f t="shared" si="150"/>
        <v>4.5789473684210522</v>
      </c>
      <c r="BT96" s="58">
        <f t="shared" si="151"/>
        <v>4.3499999999999996</v>
      </c>
      <c r="CK96">
        <f t="shared" si="180"/>
        <v>7.650605863655676E-9</v>
      </c>
      <c r="CL96">
        <f t="shared" si="181"/>
        <v>1.7224555571753414E-6</v>
      </c>
      <c r="CM96">
        <f t="shared" si="182"/>
        <v>4.1113291323337454E-5</v>
      </c>
      <c r="CN96">
        <f t="shared" si="183"/>
        <v>3.3390693569039401E-4</v>
      </c>
      <c r="CO96">
        <f t="shared" si="184"/>
        <v>1.3446969941745372E-3</v>
      </c>
      <c r="CP96">
        <f t="shared" si="185"/>
        <v>3.188810366769163E-3</v>
      </c>
      <c r="DE96">
        <v>5.4</v>
      </c>
      <c r="DF96">
        <v>3.7629308810159291E-8</v>
      </c>
      <c r="DM96">
        <v>89</v>
      </c>
      <c r="DN96">
        <f t="shared" si="147"/>
        <v>9.4339811320566032</v>
      </c>
    </row>
    <row r="97" spans="2:118" x14ac:dyDescent="0.2">
      <c r="B97" s="40">
        <v>88</v>
      </c>
      <c r="Q97">
        <f t="shared" ref="Q97:V97" si="203">P96+P95+P94+P93+P92+P91</f>
        <v>120</v>
      </c>
      <c r="R97">
        <f t="shared" si="203"/>
        <v>488138</v>
      </c>
      <c r="S97">
        <f t="shared" si="203"/>
        <v>132940476</v>
      </c>
      <c r="T97">
        <f t="shared" si="203"/>
        <v>11297424699</v>
      </c>
      <c r="U97">
        <f t="shared" si="203"/>
        <v>470651064939</v>
      </c>
      <c r="V97">
        <f t="shared" si="203"/>
        <v>11864959484010</v>
      </c>
      <c r="AD97" s="40">
        <v>88</v>
      </c>
      <c r="AE97" t="str">
        <f t="shared" si="160"/>
        <v/>
      </c>
      <c r="AF97" t="str">
        <f t="shared" si="187"/>
        <v/>
      </c>
      <c r="AG97" t="str">
        <f t="shared" si="188"/>
        <v/>
      </c>
      <c r="AH97" t="str">
        <f t="shared" si="189"/>
        <v/>
      </c>
      <c r="AI97" t="str">
        <f t="shared" si="190"/>
        <v/>
      </c>
      <c r="AJ97" t="str">
        <f t="shared" si="191"/>
        <v/>
      </c>
      <c r="AK97" t="str">
        <f t="shared" si="192"/>
        <v/>
      </c>
      <c r="AL97" t="str">
        <f t="shared" si="193"/>
        <v/>
      </c>
      <c r="AM97" t="str">
        <f t="shared" si="194"/>
        <v/>
      </c>
      <c r="AN97" t="str">
        <f t="shared" si="167"/>
        <v/>
      </c>
      <c r="AO97" t="str">
        <f t="shared" si="168"/>
        <v/>
      </c>
      <c r="AP97" t="str">
        <f t="shared" si="169"/>
        <v/>
      </c>
      <c r="AQ97" t="str">
        <f t="shared" si="170"/>
        <v/>
      </c>
      <c r="AR97" t="str">
        <f t="shared" si="171"/>
        <v/>
      </c>
      <c r="AS97">
        <f t="shared" si="172"/>
        <v>2.5521869888765743E-10</v>
      </c>
      <c r="AT97">
        <f t="shared" si="173"/>
        <v>1.7303047949669906E-7</v>
      </c>
      <c r="AU97">
        <f t="shared" si="174"/>
        <v>7.853910952367095E-6</v>
      </c>
      <c r="AV97">
        <f t="shared" si="175"/>
        <v>1.1123896730170004E-4</v>
      </c>
      <c r="AW97">
        <f t="shared" si="176"/>
        <v>7.7236980725194158E-4</v>
      </c>
      <c r="AX97">
        <f t="shared" si="177"/>
        <v>3.2451983902004066E-3</v>
      </c>
      <c r="BA97" s="56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>
        <f t="shared" si="149"/>
        <v>5.8666666666666663</v>
      </c>
      <c r="BP97" s="57">
        <f t="shared" si="150"/>
        <v>5.5</v>
      </c>
      <c r="BQ97" s="57">
        <f t="shared" si="150"/>
        <v>5.1764705882352944</v>
      </c>
      <c r="BR97" s="57">
        <f t="shared" si="150"/>
        <v>4.8888888888888893</v>
      </c>
      <c r="BS97" s="57">
        <f t="shared" si="150"/>
        <v>4.6315789473684212</v>
      </c>
      <c r="BT97" s="58">
        <f t="shared" si="151"/>
        <v>4.4000000000000004</v>
      </c>
      <c r="CK97">
        <f t="shared" si="180"/>
        <v>1.4295082901029784E-9</v>
      </c>
      <c r="CL97">
        <f t="shared" si="181"/>
        <v>6.9212191798679624E-7</v>
      </c>
      <c r="CM97">
        <f t="shared" si="182"/>
        <v>2.2073837962145934E-5</v>
      </c>
      <c r="CN97">
        <f t="shared" si="183"/>
        <v>2.1458134124556345E-4</v>
      </c>
      <c r="CO97">
        <f t="shared" si="184"/>
        <v>9.8899707313631615E-4</v>
      </c>
      <c r="CP97">
        <f t="shared" si="185"/>
        <v>2.6286106960623314E-3</v>
      </c>
      <c r="DE97">
        <v>5.45</v>
      </c>
      <c r="DF97">
        <v>1.4708667822140035E-8</v>
      </c>
      <c r="DM97">
        <v>90</v>
      </c>
      <c r="DN97">
        <f t="shared" si="147"/>
        <v>9.4868329805051381</v>
      </c>
    </row>
    <row r="98" spans="2:118" x14ac:dyDescent="0.2">
      <c r="B98" s="40">
        <v>89</v>
      </c>
      <c r="Q98">
        <f t="shared" ref="Q98:V98" si="204">P97+P96+P95+P94+P93+P92</f>
        <v>15</v>
      </c>
      <c r="R98">
        <f t="shared" si="204"/>
        <v>170288</v>
      </c>
      <c r="S98">
        <f t="shared" si="204"/>
        <v>63698558</v>
      </c>
      <c r="T98">
        <f t="shared" si="204"/>
        <v>6494758524</v>
      </c>
      <c r="U98">
        <f t="shared" si="204"/>
        <v>307382593275</v>
      </c>
      <c r="V98">
        <f t="shared" si="204"/>
        <v>8552094731000</v>
      </c>
      <c r="AD98" s="40">
        <v>89</v>
      </c>
      <c r="AE98" t="str">
        <f t="shared" si="160"/>
        <v/>
      </c>
      <c r="AF98" t="str">
        <f t="shared" si="187"/>
        <v/>
      </c>
      <c r="AG98" t="str">
        <f t="shared" si="188"/>
        <v/>
      </c>
      <c r="AH98" t="str">
        <f t="shared" si="189"/>
        <v/>
      </c>
      <c r="AI98" t="str">
        <f t="shared" si="190"/>
        <v/>
      </c>
      <c r="AJ98" t="str">
        <f t="shared" si="191"/>
        <v/>
      </c>
      <c r="AK98" t="str">
        <f t="shared" si="192"/>
        <v/>
      </c>
      <c r="AL98" t="str">
        <f t="shared" si="193"/>
        <v/>
      </c>
      <c r="AM98" t="str">
        <f t="shared" si="194"/>
        <v/>
      </c>
      <c r="AN98" t="str">
        <f t="shared" si="167"/>
        <v/>
      </c>
      <c r="AO98" t="str">
        <f t="shared" si="168"/>
        <v/>
      </c>
      <c r="AP98" t="str">
        <f t="shared" si="169"/>
        <v/>
      </c>
      <c r="AQ98" t="str">
        <f t="shared" si="170"/>
        <v/>
      </c>
      <c r="AR98" t="str">
        <f t="shared" si="171"/>
        <v/>
      </c>
      <c r="AS98">
        <f t="shared" si="172"/>
        <v>3.1902337360957178E-11</v>
      </c>
      <c r="AT98">
        <f t="shared" si="173"/>
        <v>6.0362058050251957E-8</v>
      </c>
      <c r="AU98">
        <f t="shared" si="174"/>
        <v>3.7632090494861071E-6</v>
      </c>
      <c r="AV98">
        <f t="shared" si="175"/>
        <v>6.3949993058827262E-5</v>
      </c>
      <c r="AW98">
        <f t="shared" si="176"/>
        <v>5.0443534925642686E-4</v>
      </c>
      <c r="AX98">
        <f t="shared" si="177"/>
        <v>2.3390930319892519E-3</v>
      </c>
      <c r="BA98" s="56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>
        <f t="shared" si="149"/>
        <v>5.9333333333333336</v>
      </c>
      <c r="BP98" s="57">
        <f t="shared" si="150"/>
        <v>5.5625</v>
      </c>
      <c r="BQ98" s="57">
        <f t="shared" si="150"/>
        <v>5.2352941176470589</v>
      </c>
      <c r="BR98" s="57">
        <f t="shared" si="150"/>
        <v>4.9444444444444446</v>
      </c>
      <c r="BS98" s="57">
        <f t="shared" si="150"/>
        <v>4.6842105263157894</v>
      </c>
      <c r="BT98" s="58">
        <f t="shared" si="151"/>
        <v>4.45</v>
      </c>
      <c r="CK98">
        <f t="shared" si="180"/>
        <v>1.888972842183787E-10</v>
      </c>
      <c r="CL98">
        <f t="shared" si="181"/>
        <v>2.567745360028296E-7</v>
      </c>
      <c r="CM98">
        <f t="shared" si="182"/>
        <v>1.133194697340929E-5</v>
      </c>
      <c r="CN98">
        <f t="shared" si="183"/>
        <v>1.3342652872767665E-4</v>
      </c>
      <c r="CO98">
        <f t="shared" si="184"/>
        <v>7.0739721762068169E-4</v>
      </c>
      <c r="CP98">
        <f t="shared" si="185"/>
        <v>2.1110314613703007E-3</v>
      </c>
      <c r="DE98">
        <v>5.5</v>
      </c>
      <c r="DF98">
        <v>5.4299917045329253E-9</v>
      </c>
      <c r="DM98">
        <v>91</v>
      </c>
      <c r="DN98">
        <f t="shared" si="147"/>
        <v>9.5393920141694561</v>
      </c>
    </row>
    <row r="99" spans="2:118" x14ac:dyDescent="0.2">
      <c r="B99" s="40">
        <v>90</v>
      </c>
      <c r="Q99">
        <f t="shared" ref="Q99:V99" si="205">P98+P97+P96+P95+P94+P93</f>
        <v>1</v>
      </c>
      <c r="R99">
        <f t="shared" si="205"/>
        <v>54248</v>
      </c>
      <c r="S99">
        <f t="shared" si="205"/>
        <v>29153470</v>
      </c>
      <c r="T99">
        <f t="shared" si="205"/>
        <v>3618884895</v>
      </c>
      <c r="U99">
        <f t="shared" si="205"/>
        <v>195929472177</v>
      </c>
      <c r="V99">
        <f t="shared" si="205"/>
        <v>6040016957080</v>
      </c>
      <c r="AD99" s="40">
        <v>90</v>
      </c>
      <c r="AE99" t="str">
        <f t="shared" si="160"/>
        <v/>
      </c>
      <c r="AF99" t="str">
        <f t="shared" si="187"/>
        <v/>
      </c>
      <c r="AG99" t="str">
        <f t="shared" si="188"/>
        <v/>
      </c>
      <c r="AH99" t="str">
        <f t="shared" si="189"/>
        <v/>
      </c>
      <c r="AI99" t="str">
        <f t="shared" si="190"/>
        <v/>
      </c>
      <c r="AJ99" t="str">
        <f t="shared" si="191"/>
        <v/>
      </c>
      <c r="AK99" t="str">
        <f t="shared" si="192"/>
        <v/>
      </c>
      <c r="AL99" t="str">
        <f t="shared" si="193"/>
        <v/>
      </c>
      <c r="AM99" t="str">
        <f t="shared" si="194"/>
        <v/>
      </c>
      <c r="AN99" t="str">
        <f t="shared" si="167"/>
        <v/>
      </c>
      <c r="AO99" t="str">
        <f t="shared" si="168"/>
        <v/>
      </c>
      <c r="AP99" t="str">
        <f t="shared" si="169"/>
        <v/>
      </c>
      <c r="AQ99" t="str">
        <f t="shared" si="170"/>
        <v/>
      </c>
      <c r="AR99" t="str">
        <f t="shared" si="171"/>
        <v/>
      </c>
      <c r="AS99">
        <f t="shared" si="172"/>
        <v>2.1268224907304786E-12</v>
      </c>
      <c r="AT99">
        <f t="shared" si="173"/>
        <v>1.9229311079524502E-8</v>
      </c>
      <c r="AU99">
        <f t="shared" si="174"/>
        <v>1.7223404355232303E-6</v>
      </c>
      <c r="AV99">
        <f t="shared" si="175"/>
        <v>3.5632989750235214E-5</v>
      </c>
      <c r="AW99">
        <f t="shared" si="176"/>
        <v>3.2153333952391602E-4</v>
      </c>
      <c r="AX99">
        <f t="shared" si="177"/>
        <v>1.6520118195359069E-3</v>
      </c>
      <c r="BA99" s="56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>
        <f t="shared" si="149"/>
        <v>6</v>
      </c>
      <c r="BP99" s="57">
        <f t="shared" si="150"/>
        <v>5.625</v>
      </c>
      <c r="BQ99" s="57">
        <f t="shared" si="150"/>
        <v>5.2941176470588234</v>
      </c>
      <c r="BR99" s="57">
        <f t="shared" si="150"/>
        <v>5</v>
      </c>
      <c r="BS99" s="57">
        <f t="shared" si="150"/>
        <v>4.7368421052631575</v>
      </c>
      <c r="BT99" s="58">
        <f t="shared" si="151"/>
        <v>4.5</v>
      </c>
      <c r="CK99">
        <f t="shared" si="180"/>
        <v>1.3292640567065491E-11</v>
      </c>
      <c r="CL99">
        <f t="shared" si="181"/>
        <v>8.6832357843477822E-8</v>
      </c>
      <c r="CM99">
        <f t="shared" si="182"/>
        <v>5.5439695160743413E-6</v>
      </c>
      <c r="CN99">
        <f t="shared" si="183"/>
        <v>8.0174226938029236E-5</v>
      </c>
      <c r="CO99">
        <f t="shared" si="184"/>
        <v>4.9187475554593495E-4</v>
      </c>
      <c r="CP99">
        <f t="shared" si="185"/>
        <v>1.6520118195359069E-3</v>
      </c>
      <c r="DE99">
        <v>5.55</v>
      </c>
      <c r="DF99">
        <v>1.8806898313415438E-9</v>
      </c>
      <c r="DM99">
        <v>92</v>
      </c>
      <c r="DN99">
        <f t="shared" si="147"/>
        <v>9.5916630466254382</v>
      </c>
    </row>
    <row r="100" spans="2:118" x14ac:dyDescent="0.2">
      <c r="B100" s="40">
        <v>91</v>
      </c>
      <c r="R100">
        <f t="shared" ref="R100:V100" si="206">Q99+Q98+Q97+Q96+Q95+Q94</f>
        <v>15504</v>
      </c>
      <c r="S100">
        <f t="shared" si="206"/>
        <v>12691962</v>
      </c>
      <c r="T100">
        <f t="shared" si="206"/>
        <v>1951100082</v>
      </c>
      <c r="U100">
        <f t="shared" si="206"/>
        <v>121782385959</v>
      </c>
      <c r="V100">
        <f t="shared" si="206"/>
        <v>4177796844360</v>
      </c>
      <c r="AD100" s="40">
        <v>91</v>
      </c>
      <c r="AE100" t="str">
        <f t="shared" si="160"/>
        <v/>
      </c>
      <c r="AF100" t="str">
        <f t="shared" si="187"/>
        <v/>
      </c>
      <c r="AG100" t="str">
        <f t="shared" si="188"/>
        <v/>
      </c>
      <c r="AH100" t="str">
        <f t="shared" si="189"/>
        <v/>
      </c>
      <c r="AI100" t="str">
        <f t="shared" si="190"/>
        <v/>
      </c>
      <c r="AJ100" t="str">
        <f t="shared" si="191"/>
        <v/>
      </c>
      <c r="AK100" t="str">
        <f t="shared" si="192"/>
        <v/>
      </c>
      <c r="AL100" t="str">
        <f t="shared" si="193"/>
        <v/>
      </c>
      <c r="AM100" t="str">
        <f t="shared" si="194"/>
        <v/>
      </c>
      <c r="AN100" t="str">
        <f t="shared" si="167"/>
        <v/>
      </c>
      <c r="AO100" t="str">
        <f t="shared" si="168"/>
        <v/>
      </c>
      <c r="AP100" t="str">
        <f t="shared" si="169"/>
        <v/>
      </c>
      <c r="AQ100" t="str">
        <f t="shared" si="170"/>
        <v/>
      </c>
      <c r="AR100" t="str">
        <f t="shared" si="171"/>
        <v/>
      </c>
      <c r="AS100" t="str">
        <f t="shared" si="172"/>
        <v/>
      </c>
      <c r="AT100">
        <f t="shared" si="173"/>
        <v>5.495709316047557E-9</v>
      </c>
      <c r="AU100">
        <f t="shared" si="174"/>
        <v>7.4982083980823852E-7</v>
      </c>
      <c r="AV100">
        <f t="shared" si="175"/>
        <v>1.9211312666961488E-5</v>
      </c>
      <c r="AW100">
        <f t="shared" si="176"/>
        <v>1.9985302271020129E-4</v>
      </c>
      <c r="AX100">
        <f t="shared" si="177"/>
        <v>1.1426739056439904E-3</v>
      </c>
      <c r="BA100" s="56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57">
        <f t="shared" si="150"/>
        <v>5.6875</v>
      </c>
      <c r="BQ100" s="57">
        <f t="shared" si="150"/>
        <v>5.3529411764705879</v>
      </c>
      <c r="BR100" s="57">
        <f t="shared" si="150"/>
        <v>5.0555555555555554</v>
      </c>
      <c r="BS100" s="57">
        <f t="shared" si="150"/>
        <v>4.7894736842105265</v>
      </c>
      <c r="BT100" s="58">
        <f t="shared" si="151"/>
        <v>4.55</v>
      </c>
      <c r="CL100">
        <f t="shared" si="181"/>
        <v>2.6297827781868194E-8</v>
      </c>
      <c r="CM100">
        <f t="shared" si="182"/>
        <v>2.5744281256045826E-6</v>
      </c>
      <c r="CN100">
        <f t="shared" si="183"/>
        <v>4.648663312005494E-5</v>
      </c>
      <c r="CO100">
        <f t="shared" si="184"/>
        <v>3.32304091085314E-4</v>
      </c>
      <c r="CP100">
        <f t="shared" si="185"/>
        <v>1.259797980972499E-3</v>
      </c>
      <c r="DE100">
        <v>5.6</v>
      </c>
      <c r="DF100">
        <v>6.0606645918819441E-10</v>
      </c>
      <c r="DM100">
        <v>93</v>
      </c>
      <c r="DN100">
        <f t="shared" si="147"/>
        <v>9.6436507609929549</v>
      </c>
    </row>
    <row r="101" spans="2:118" x14ac:dyDescent="0.2">
      <c r="B101" s="40">
        <v>92</v>
      </c>
      <c r="R101">
        <f t="shared" ref="R101:V101" si="207">Q100+Q99+Q98+Q97+Q96+Q95</f>
        <v>3876</v>
      </c>
      <c r="S101">
        <f t="shared" si="207"/>
        <v>5229370</v>
      </c>
      <c r="T101">
        <f t="shared" si="207"/>
        <v>1015865685</v>
      </c>
      <c r="U101">
        <f t="shared" si="207"/>
        <v>73741958205</v>
      </c>
      <c r="V101">
        <f t="shared" si="207"/>
        <v>2828541558365</v>
      </c>
      <c r="AD101" s="40">
        <v>92</v>
      </c>
      <c r="AE101" t="str">
        <f t="shared" si="160"/>
        <v/>
      </c>
      <c r="AF101" t="str">
        <f t="shared" si="187"/>
        <v/>
      </c>
      <c r="AG101" t="str">
        <f t="shared" si="188"/>
        <v/>
      </c>
      <c r="AH101" t="str">
        <f t="shared" si="189"/>
        <v/>
      </c>
      <c r="AI101" t="str">
        <f t="shared" si="190"/>
        <v/>
      </c>
      <c r="AJ101" t="str">
        <f t="shared" si="191"/>
        <v/>
      </c>
      <c r="AK101" t="str">
        <f t="shared" si="192"/>
        <v/>
      </c>
      <c r="AL101" t="str">
        <f t="shared" si="193"/>
        <v/>
      </c>
      <c r="AM101" t="str">
        <f t="shared" si="194"/>
        <v/>
      </c>
      <c r="AN101" t="str">
        <f t="shared" si="167"/>
        <v/>
      </c>
      <c r="AO101" t="str">
        <f t="shared" si="168"/>
        <v/>
      </c>
      <c r="AP101" t="str">
        <f t="shared" si="169"/>
        <v/>
      </c>
      <c r="AQ101" t="str">
        <f t="shared" si="170"/>
        <v/>
      </c>
      <c r="AR101" t="str">
        <f t="shared" si="171"/>
        <v/>
      </c>
      <c r="AS101" t="str">
        <f t="shared" si="172"/>
        <v/>
      </c>
      <c r="AT101">
        <f t="shared" si="173"/>
        <v>1.3739273290118893E-9</v>
      </c>
      <c r="AU101">
        <f t="shared" si="174"/>
        <v>3.0894282578753454E-7</v>
      </c>
      <c r="AV101">
        <f t="shared" si="175"/>
        <v>1.0002620307496869E-5</v>
      </c>
      <c r="AW101">
        <f t="shared" si="176"/>
        <v>1.2101547470748531E-4</v>
      </c>
      <c r="AX101">
        <f t="shared" si="177"/>
        <v>7.7363757745582803E-4</v>
      </c>
      <c r="BA101" s="56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57">
        <f t="shared" si="150"/>
        <v>5.75</v>
      </c>
      <c r="BQ101" s="57">
        <f t="shared" si="150"/>
        <v>5.4117647058823533</v>
      </c>
      <c r="BR101" s="57">
        <f t="shared" si="150"/>
        <v>5.1111111111111107</v>
      </c>
      <c r="BS101" s="57">
        <f t="shared" si="150"/>
        <v>4.8421052631578947</v>
      </c>
      <c r="BT101" s="58">
        <f t="shared" si="151"/>
        <v>4.5999999999999996</v>
      </c>
      <c r="CL101">
        <f t="shared" si="181"/>
        <v>6.9555071031226891E-9</v>
      </c>
      <c r="CM101">
        <f t="shared" si="182"/>
        <v>1.129137922969147E-6</v>
      </c>
      <c r="CN101">
        <f t="shared" si="183"/>
        <v>2.5963591600632295E-5</v>
      </c>
      <c r="CO101">
        <f t="shared" si="184"/>
        <v>2.1797870478820587E-4</v>
      </c>
      <c r="CP101">
        <f t="shared" si="185"/>
        <v>9.3610146872155143E-4</v>
      </c>
      <c r="DE101">
        <v>5.65</v>
      </c>
      <c r="DF101">
        <v>1.7980621211499701E-10</v>
      </c>
      <c r="DM101">
        <v>94</v>
      </c>
      <c r="DN101">
        <f t="shared" si="147"/>
        <v>9.6953597148326587</v>
      </c>
    </row>
    <row r="102" spans="2:118" x14ac:dyDescent="0.2">
      <c r="B102" s="40">
        <v>93</v>
      </c>
      <c r="R102">
        <f t="shared" ref="R102:V102" si="208">Q101+Q100+Q99+Q98+Q97+Q96</f>
        <v>816</v>
      </c>
      <c r="S102">
        <f t="shared" si="208"/>
        <v>2026502</v>
      </c>
      <c r="T102">
        <f t="shared" si="208"/>
        <v>509655240</v>
      </c>
      <c r="U102">
        <f t="shared" si="208"/>
        <v>43453294215</v>
      </c>
      <c r="V102">
        <f t="shared" si="208"/>
        <v>1873365928060</v>
      </c>
      <c r="AD102" s="40">
        <v>93</v>
      </c>
      <c r="AE102" t="str">
        <f t="shared" si="160"/>
        <v/>
      </c>
      <c r="AF102" t="str">
        <f t="shared" si="187"/>
        <v/>
      </c>
      <c r="AG102" t="str">
        <f t="shared" si="188"/>
        <v/>
      </c>
      <c r="AH102" t="str">
        <f t="shared" si="189"/>
        <v/>
      </c>
      <c r="AI102" t="str">
        <f t="shared" si="190"/>
        <v/>
      </c>
      <c r="AJ102" t="str">
        <f t="shared" si="191"/>
        <v/>
      </c>
      <c r="AK102" t="str">
        <f t="shared" si="192"/>
        <v/>
      </c>
      <c r="AL102" t="str">
        <f t="shared" si="193"/>
        <v/>
      </c>
      <c r="AM102" t="str">
        <f t="shared" si="194"/>
        <v/>
      </c>
      <c r="AN102" t="str">
        <f t="shared" si="167"/>
        <v/>
      </c>
      <c r="AO102" t="str">
        <f t="shared" si="168"/>
        <v/>
      </c>
      <c r="AP102" t="str">
        <f t="shared" si="169"/>
        <v/>
      </c>
      <c r="AQ102" t="str">
        <f t="shared" si="170"/>
        <v/>
      </c>
      <c r="AR102" t="str">
        <f t="shared" si="171"/>
        <v/>
      </c>
      <c r="AS102" t="str">
        <f t="shared" si="172"/>
        <v/>
      </c>
      <c r="AT102">
        <f t="shared" si="173"/>
        <v>2.892478587393451E-10</v>
      </c>
      <c r="AU102">
        <f t="shared" si="174"/>
        <v>1.1972250086417489E-7</v>
      </c>
      <c r="AV102">
        <f t="shared" si="175"/>
        <v>5.0182695692159256E-6</v>
      </c>
      <c r="AW102">
        <f t="shared" si="176"/>
        <v>7.1309755735177933E-5</v>
      </c>
      <c r="AX102">
        <f t="shared" si="177"/>
        <v>5.123864183598487E-4</v>
      </c>
      <c r="BA102" s="56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57">
        <f t="shared" si="150"/>
        <v>5.8125</v>
      </c>
      <c r="BQ102" s="57">
        <f t="shared" si="150"/>
        <v>5.4705882352941178</v>
      </c>
      <c r="BR102" s="57">
        <f t="shared" si="150"/>
        <v>5.166666666666667</v>
      </c>
      <c r="BS102" s="57">
        <f t="shared" si="150"/>
        <v>4.8947368421052628</v>
      </c>
      <c r="BT102" s="58">
        <f t="shared" si="151"/>
        <v>4.6500000000000004</v>
      </c>
      <c r="CL102">
        <f t="shared" si="181"/>
        <v>1.5467981195865759E-9</v>
      </c>
      <c r="CM102">
        <f t="shared" si="182"/>
        <v>4.6490856953225014E-7</v>
      </c>
      <c r="CN102">
        <f t="shared" si="183"/>
        <v>1.3939637692266464E-5</v>
      </c>
      <c r="CO102">
        <f t="shared" si="184"/>
        <v>1.3871821596960854E-4</v>
      </c>
      <c r="CP102">
        <f t="shared" si="185"/>
        <v>6.7763103828090041E-4</v>
      </c>
      <c r="DE102">
        <v>5.7</v>
      </c>
      <c r="DF102">
        <v>4.8433349621727517E-11</v>
      </c>
      <c r="DM102">
        <v>95</v>
      </c>
      <c r="DN102">
        <f t="shared" si="147"/>
        <v>9.7467943448089631</v>
      </c>
    </row>
    <row r="103" spans="2:118" x14ac:dyDescent="0.2">
      <c r="B103" s="40">
        <v>94</v>
      </c>
      <c r="R103">
        <f t="shared" ref="R103:V103" si="209">Q102+Q101+Q100+Q99+Q98+Q97</f>
        <v>136</v>
      </c>
      <c r="S103">
        <f t="shared" si="209"/>
        <v>732870</v>
      </c>
      <c r="T103">
        <f t="shared" si="209"/>
        <v>245740338</v>
      </c>
      <c r="U103">
        <f t="shared" si="209"/>
        <v>24887689125</v>
      </c>
      <c r="V103">
        <f t="shared" si="209"/>
        <v>1212940768770</v>
      </c>
      <c r="AD103" s="40">
        <v>94</v>
      </c>
      <c r="AE103" t="str">
        <f t="shared" si="160"/>
        <v/>
      </c>
      <c r="AF103" t="str">
        <f t="shared" si="187"/>
        <v/>
      </c>
      <c r="AG103" t="str">
        <f t="shared" si="188"/>
        <v/>
      </c>
      <c r="AH103" t="str">
        <f t="shared" si="189"/>
        <v/>
      </c>
      <c r="AI103" t="str">
        <f t="shared" si="190"/>
        <v/>
      </c>
      <c r="AJ103" t="str">
        <f t="shared" si="191"/>
        <v/>
      </c>
      <c r="AK103" t="str">
        <f t="shared" si="192"/>
        <v/>
      </c>
      <c r="AL103" t="str">
        <f t="shared" si="193"/>
        <v/>
      </c>
      <c r="AM103" t="str">
        <f t="shared" si="194"/>
        <v/>
      </c>
      <c r="AN103" t="str">
        <f t="shared" si="167"/>
        <v/>
      </c>
      <c r="AO103" t="str">
        <f t="shared" si="168"/>
        <v/>
      </c>
      <c r="AP103" t="str">
        <f t="shared" si="169"/>
        <v/>
      </c>
      <c r="AQ103" t="str">
        <f t="shared" si="170"/>
        <v/>
      </c>
      <c r="AR103" t="str">
        <f t="shared" si="171"/>
        <v/>
      </c>
      <c r="AS103" t="str">
        <f t="shared" si="172"/>
        <v/>
      </c>
      <c r="AT103">
        <f t="shared" si="173"/>
        <v>4.8207976456557514E-11</v>
      </c>
      <c r="AU103">
        <f t="shared" si="174"/>
        <v>4.3296788855045719E-8</v>
      </c>
      <c r="AV103">
        <f t="shared" si="175"/>
        <v>2.4196577673060632E-6</v>
      </c>
      <c r="AW103">
        <f t="shared" si="176"/>
        <v>4.0842358775739464E-5</v>
      </c>
      <c r="AX103">
        <f t="shared" si="177"/>
        <v>3.3175279153085816E-4</v>
      </c>
      <c r="BA103" s="56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57">
        <f t="shared" si="150"/>
        <v>5.875</v>
      </c>
      <c r="BQ103" s="57">
        <f t="shared" si="150"/>
        <v>5.5294117647058822</v>
      </c>
      <c r="BR103" s="57">
        <f t="shared" si="150"/>
        <v>5.2222222222222223</v>
      </c>
      <c r="BS103" s="57">
        <f t="shared" si="150"/>
        <v>4.9473684210526319</v>
      </c>
      <c r="BT103" s="58">
        <f t="shared" si="151"/>
        <v>4.7</v>
      </c>
      <c r="CL103">
        <f t="shared" si="181"/>
        <v>2.7192311720026972E-10</v>
      </c>
      <c r="CM103">
        <f t="shared" si="182"/>
        <v>1.7831834925508013E-7</v>
      </c>
      <c r="CN103">
        <f t="shared" si="183"/>
        <v>7.1768244271022439E-6</v>
      </c>
      <c r="CO103">
        <f t="shared" si="184"/>
        <v>8.5559650482418227E-5</v>
      </c>
      <c r="CP103">
        <f t="shared" si="185"/>
        <v>4.7772401980443588E-4</v>
      </c>
      <c r="DE103">
        <v>5.75</v>
      </c>
      <c r="DF103">
        <v>1.1625316762603944E-11</v>
      </c>
      <c r="DM103">
        <v>96</v>
      </c>
      <c r="DN103">
        <f t="shared" si="147"/>
        <v>9.7979589711327115</v>
      </c>
    </row>
    <row r="104" spans="2:118" x14ac:dyDescent="0.2">
      <c r="B104" s="40">
        <v>95</v>
      </c>
      <c r="R104">
        <f t="shared" ref="R104:V104" si="210">Q103+Q102+Q101+Q100+Q99+Q98</f>
        <v>16</v>
      </c>
      <c r="S104">
        <f t="shared" si="210"/>
        <v>244868</v>
      </c>
      <c r="T104">
        <f t="shared" si="210"/>
        <v>113532732</v>
      </c>
      <c r="U104">
        <f t="shared" si="210"/>
        <v>13836004764</v>
      </c>
      <c r="V104">
        <f t="shared" si="210"/>
        <v>767177392956</v>
      </c>
      <c r="AD104" s="40">
        <v>95</v>
      </c>
      <c r="AE104" t="str">
        <f t="shared" si="160"/>
        <v/>
      </c>
      <c r="AF104" t="str">
        <f t="shared" si="187"/>
        <v/>
      </c>
      <c r="AG104" t="str">
        <f t="shared" si="188"/>
        <v/>
      </c>
      <c r="AH104" t="str">
        <f t="shared" si="189"/>
        <v/>
      </c>
      <c r="AI104" t="str">
        <f t="shared" si="190"/>
        <v/>
      </c>
      <c r="AJ104" t="str">
        <f t="shared" si="191"/>
        <v/>
      </c>
      <c r="AK104" t="str">
        <f t="shared" si="192"/>
        <v/>
      </c>
      <c r="AL104" t="str">
        <f t="shared" si="193"/>
        <v/>
      </c>
      <c r="AM104" t="str">
        <f t="shared" si="194"/>
        <v/>
      </c>
      <c r="AN104" t="str">
        <f t="shared" si="167"/>
        <v/>
      </c>
      <c r="AO104" t="str">
        <f t="shared" si="168"/>
        <v/>
      </c>
      <c r="AP104" t="str">
        <f t="shared" si="169"/>
        <v/>
      </c>
      <c r="AQ104" t="str">
        <f t="shared" si="170"/>
        <v/>
      </c>
      <c r="AR104" t="str">
        <f t="shared" si="171"/>
        <v/>
      </c>
      <c r="AS104" t="str">
        <f t="shared" si="172"/>
        <v/>
      </c>
      <c r="AT104">
        <f t="shared" si="173"/>
        <v>5.6715266419479427E-12</v>
      </c>
      <c r="AU104">
        <f t="shared" si="174"/>
        <v>1.4466410268338635E-8</v>
      </c>
      <c r="AV104">
        <f t="shared" si="175"/>
        <v>1.1178887400540553E-6</v>
      </c>
      <c r="AW104">
        <f t="shared" si="176"/>
        <v>2.2705807186673801E-5</v>
      </c>
      <c r="AX104">
        <f t="shared" si="177"/>
        <v>2.0983155011815779E-4</v>
      </c>
      <c r="BA104" s="56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57">
        <f t="shared" si="150"/>
        <v>5.9375</v>
      </c>
      <c r="BQ104" s="57">
        <f t="shared" si="150"/>
        <v>5.5882352941176467</v>
      </c>
      <c r="BR104" s="57">
        <f t="shared" si="150"/>
        <v>5.2777777777777777</v>
      </c>
      <c r="BS104" s="57">
        <f t="shared" si="150"/>
        <v>5</v>
      </c>
      <c r="BT104" s="58">
        <f t="shared" si="151"/>
        <v>4.75</v>
      </c>
      <c r="CL104">
        <f t="shared" si="181"/>
        <v>3.3696843837511017E-11</v>
      </c>
      <c r="CM104">
        <f t="shared" si="182"/>
        <v>6.3084060694372878E-8</v>
      </c>
      <c r="CN104">
        <f t="shared" si="183"/>
        <v>3.5330804623930633E-6</v>
      </c>
      <c r="CO104">
        <f t="shared" si="184"/>
        <v>5.108806617001605E-5</v>
      </c>
      <c r="CP104">
        <f t="shared" si="185"/>
        <v>3.2786179705962158E-4</v>
      </c>
      <c r="DE104">
        <v>5.8</v>
      </c>
      <c r="DF104">
        <v>2.4219409922091548E-12</v>
      </c>
      <c r="DM104">
        <v>97</v>
      </c>
      <c r="DN104">
        <f t="shared" si="147"/>
        <v>9.8488578017961039</v>
      </c>
    </row>
    <row r="105" spans="2:118" x14ac:dyDescent="0.2">
      <c r="B105" s="40">
        <v>96</v>
      </c>
      <c r="R105">
        <f t="shared" ref="R105:V105" si="211">Q104+Q103+Q102+Q101+Q100+Q99</f>
        <v>1</v>
      </c>
      <c r="S105">
        <f t="shared" si="211"/>
        <v>74596</v>
      </c>
      <c r="T105">
        <f t="shared" si="211"/>
        <v>50079042</v>
      </c>
      <c r="U105">
        <f t="shared" si="211"/>
        <v>7454778972</v>
      </c>
      <c r="V105">
        <f t="shared" si="211"/>
        <v>473630804445</v>
      </c>
      <c r="AD105" s="40">
        <v>96</v>
      </c>
      <c r="AE105" t="str">
        <f t="shared" si="160"/>
        <v/>
      </c>
      <c r="AF105" t="str">
        <f t="shared" si="187"/>
        <v/>
      </c>
      <c r="AG105" t="str">
        <f t="shared" si="188"/>
        <v/>
      </c>
      <c r="AH105" t="str">
        <f t="shared" si="189"/>
        <v/>
      </c>
      <c r="AI105" t="str">
        <f t="shared" si="190"/>
        <v/>
      </c>
      <c r="AJ105" t="str">
        <f t="shared" si="191"/>
        <v/>
      </c>
      <c r="AK105" t="str">
        <f t="shared" si="192"/>
        <v/>
      </c>
      <c r="AL105" t="str">
        <f t="shared" si="193"/>
        <v/>
      </c>
      <c r="AM105" t="str">
        <f t="shared" si="194"/>
        <v/>
      </c>
      <c r="AN105" t="str">
        <f t="shared" si="167"/>
        <v/>
      </c>
      <c r="AO105" t="str">
        <f t="shared" si="168"/>
        <v/>
      </c>
      <c r="AP105" t="str">
        <f t="shared" si="169"/>
        <v/>
      </c>
      <c r="AQ105" t="str">
        <f t="shared" si="170"/>
        <v/>
      </c>
      <c r="AR105" t="str">
        <f t="shared" si="171"/>
        <v/>
      </c>
      <c r="AS105" t="str">
        <f t="shared" si="172"/>
        <v/>
      </c>
      <c r="AT105">
        <f t="shared" si="173"/>
        <v>3.5447041512174642E-13</v>
      </c>
      <c r="AU105">
        <f t="shared" si="174"/>
        <v>4.4070125144036332E-9</v>
      </c>
      <c r="AV105">
        <f t="shared" si="175"/>
        <v>4.9309830018442709E-7</v>
      </c>
      <c r="AW105">
        <f t="shared" si="176"/>
        <v>1.2233789800211603E-5</v>
      </c>
      <c r="AX105">
        <f t="shared" si="177"/>
        <v>1.2954329310653229E-4</v>
      </c>
      <c r="BA105" s="56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57">
        <f t="shared" si="150"/>
        <v>6</v>
      </c>
      <c r="BQ105" s="57">
        <f t="shared" si="150"/>
        <v>5.6470588235294121</v>
      </c>
      <c r="BR105" s="57">
        <f t="shared" si="150"/>
        <v>5.333333333333333</v>
      </c>
      <c r="BS105" s="57">
        <f t="shared" si="150"/>
        <v>5.0526315789473681</v>
      </c>
      <c r="BT105" s="58">
        <f t="shared" si="151"/>
        <v>4.8</v>
      </c>
      <c r="CL105">
        <f t="shared" si="181"/>
        <v>2.2154400945109152E-12</v>
      </c>
      <c r="CM105">
        <f t="shared" si="182"/>
        <v>2.0315717724270736E-8</v>
      </c>
      <c r="CN105">
        <f t="shared" si="183"/>
        <v>1.6573581756198793E-6</v>
      </c>
      <c r="CO105">
        <f t="shared" si="184"/>
        <v>2.9491566685967153E-5</v>
      </c>
      <c r="CP105">
        <f t="shared" si="185"/>
        <v>2.189281653500395E-4</v>
      </c>
      <c r="DE105">
        <v>5.85</v>
      </c>
      <c r="DF105">
        <v>4.2120712907985303E-13</v>
      </c>
      <c r="DM105">
        <v>98</v>
      </c>
      <c r="DN105">
        <f t="shared" si="147"/>
        <v>9.8994949366116654</v>
      </c>
    </row>
    <row r="106" spans="2:118" x14ac:dyDescent="0.2">
      <c r="B106" s="40">
        <v>97</v>
      </c>
      <c r="S106">
        <f t="shared" ref="S106:V106" si="212">R105+R104+R103+R102+R101+R100</f>
        <v>20349</v>
      </c>
      <c r="T106">
        <f t="shared" si="212"/>
        <v>21000168</v>
      </c>
      <c r="U106">
        <f t="shared" si="212"/>
        <v>3885973119</v>
      </c>
      <c r="V106">
        <f t="shared" si="212"/>
        <v>285156111240</v>
      </c>
      <c r="AD106" s="40">
        <v>97</v>
      </c>
      <c r="AE106" t="str">
        <f t="shared" si="160"/>
        <v/>
      </c>
      <c r="AF106" t="str">
        <f t="shared" si="187"/>
        <v/>
      </c>
      <c r="AG106" t="str">
        <f t="shared" si="188"/>
        <v/>
      </c>
      <c r="AH106" t="str">
        <f t="shared" si="189"/>
        <v/>
      </c>
      <c r="AI106" t="str">
        <f t="shared" si="190"/>
        <v/>
      </c>
      <c r="AJ106" t="str">
        <f t="shared" si="191"/>
        <v/>
      </c>
      <c r="AK106" t="str">
        <f t="shared" si="192"/>
        <v/>
      </c>
      <c r="AL106" t="str">
        <f t="shared" si="193"/>
        <v/>
      </c>
      <c r="AM106" t="str">
        <f t="shared" si="194"/>
        <v/>
      </c>
      <c r="AN106" t="str">
        <f t="shared" si="167"/>
        <v/>
      </c>
      <c r="AO106" t="str">
        <f t="shared" si="168"/>
        <v/>
      </c>
      <c r="AP106" t="str">
        <f t="shared" si="169"/>
        <v/>
      </c>
      <c r="AQ106" t="str">
        <f t="shared" si="170"/>
        <v/>
      </c>
      <c r="AR106" t="str">
        <f t="shared" si="171"/>
        <v/>
      </c>
      <c r="AS106" t="str">
        <f t="shared" si="172"/>
        <v/>
      </c>
      <c r="AT106" t="str">
        <f t="shared" si="173"/>
        <v/>
      </c>
      <c r="AU106">
        <f t="shared" si="174"/>
        <v>1.2021864128854032E-9</v>
      </c>
      <c r="AV106">
        <f t="shared" si="175"/>
        <v>2.0677606301628933E-7</v>
      </c>
      <c r="AW106">
        <f t="shared" si="176"/>
        <v>6.3771412252031382E-6</v>
      </c>
      <c r="AX106">
        <f t="shared" si="177"/>
        <v>7.7993368152581564E-5</v>
      </c>
      <c r="BA106" s="56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57"/>
      <c r="BQ106" s="57">
        <f t="shared" si="150"/>
        <v>5.7058823529411766</v>
      </c>
      <c r="BR106" s="57">
        <f t="shared" si="150"/>
        <v>5.3888888888888893</v>
      </c>
      <c r="BS106" s="57">
        <f t="shared" si="150"/>
        <v>5.1052631578947372</v>
      </c>
      <c r="BT106" s="58">
        <f t="shared" si="151"/>
        <v>4.8499999999999996</v>
      </c>
      <c r="CM106">
        <f t="shared" si="182"/>
        <v>5.8497392495505141E-9</v>
      </c>
      <c r="CN106">
        <f t="shared" si="183"/>
        <v>7.3775657051490917E-7</v>
      </c>
      <c r="CO106">
        <f t="shared" si="184"/>
        <v>1.6433062672424437E-5</v>
      </c>
      <c r="CP106">
        <f t="shared" si="185"/>
        <v>1.4214291345807984E-4</v>
      </c>
      <c r="DE106">
        <v>5.9</v>
      </c>
      <c r="DF106">
        <v>5.7437335783616318E-14</v>
      </c>
      <c r="DM106">
        <v>99</v>
      </c>
      <c r="DN106">
        <f t="shared" si="147"/>
        <v>9.9498743710661994</v>
      </c>
    </row>
    <row r="107" spans="2:118" x14ac:dyDescent="0.2">
      <c r="B107" s="40">
        <v>98</v>
      </c>
      <c r="S107">
        <f t="shared" ref="S107:V107" si="213">R106+R105+R104+R103+R102+R101</f>
        <v>4845</v>
      </c>
      <c r="T107">
        <f t="shared" si="213"/>
        <v>8328555</v>
      </c>
      <c r="U107">
        <f t="shared" si="213"/>
        <v>1955873205</v>
      </c>
      <c r="V107">
        <f t="shared" si="213"/>
        <v>167259698400</v>
      </c>
      <c r="AD107" s="40">
        <v>98</v>
      </c>
      <c r="AE107" t="str">
        <f t="shared" si="160"/>
        <v/>
      </c>
      <c r="AF107" t="str">
        <f t="shared" si="187"/>
        <v/>
      </c>
      <c r="AG107" t="str">
        <f t="shared" si="188"/>
        <v/>
      </c>
      <c r="AH107" t="str">
        <f t="shared" si="189"/>
        <v/>
      </c>
      <c r="AI107" t="str">
        <f t="shared" si="190"/>
        <v/>
      </c>
      <c r="AJ107" t="str">
        <f t="shared" si="191"/>
        <v/>
      </c>
      <c r="AK107" t="str">
        <f t="shared" si="192"/>
        <v/>
      </c>
      <c r="AL107" t="str">
        <f t="shared" si="193"/>
        <v/>
      </c>
      <c r="AM107" t="str">
        <f t="shared" si="194"/>
        <v/>
      </c>
      <c r="AN107" t="str">
        <f t="shared" si="167"/>
        <v/>
      </c>
      <c r="AO107" t="str">
        <f t="shared" si="168"/>
        <v/>
      </c>
      <c r="AP107" t="str">
        <f t="shared" si="169"/>
        <v/>
      </c>
      <c r="AQ107" t="str">
        <f t="shared" si="170"/>
        <v/>
      </c>
      <c r="AR107" t="str">
        <f t="shared" si="171"/>
        <v/>
      </c>
      <c r="AS107" t="str">
        <f t="shared" si="172"/>
        <v/>
      </c>
      <c r="AT107" t="str">
        <f t="shared" si="173"/>
        <v/>
      </c>
      <c r="AU107">
        <f t="shared" si="174"/>
        <v>2.8623486021081023E-10</v>
      </c>
      <c r="AV107">
        <f t="shared" si="175"/>
        <v>8.2006287450397139E-8</v>
      </c>
      <c r="AW107">
        <f t="shared" si="176"/>
        <v>3.2097184578789384E-6</v>
      </c>
      <c r="AX107">
        <f t="shared" si="177"/>
        <v>4.5747387905081877E-5</v>
      </c>
      <c r="BA107" s="56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57"/>
      <c r="BQ107" s="57">
        <f t="shared" si="150"/>
        <v>5.7647058823529411</v>
      </c>
      <c r="BR107" s="57">
        <f t="shared" si="150"/>
        <v>5.4444444444444446</v>
      </c>
      <c r="BS107" s="57">
        <f t="shared" si="150"/>
        <v>5.1578947368421053</v>
      </c>
      <c r="BT107" s="58">
        <f t="shared" si="151"/>
        <v>4.9000000000000004</v>
      </c>
      <c r="CM107">
        <f t="shared" si="182"/>
        <v>1.4680678946279357E-9</v>
      </c>
      <c r="CN107">
        <f t="shared" si="183"/>
        <v>3.1005463619363118E-7</v>
      </c>
      <c r="CO107">
        <f t="shared" si="184"/>
        <v>8.8222801657351155E-6</v>
      </c>
      <c r="CP107">
        <f t="shared" si="185"/>
        <v>8.9664880293960529E-5</v>
      </c>
      <c r="DE107">
        <v>5.95</v>
      </c>
      <c r="DF107">
        <v>5.470222455582507E-15</v>
      </c>
      <c r="DM107">
        <v>100</v>
      </c>
      <c r="DN107">
        <f t="shared" si="147"/>
        <v>10</v>
      </c>
    </row>
    <row r="108" spans="2:118" x14ac:dyDescent="0.2">
      <c r="B108" s="40">
        <v>99</v>
      </c>
      <c r="S108">
        <f t="shared" ref="S108:V108" si="214">R107+R106+R105+R104+R103+R102</f>
        <v>969</v>
      </c>
      <c r="T108">
        <f t="shared" si="214"/>
        <v>3104030</v>
      </c>
      <c r="U108">
        <f t="shared" si="214"/>
        <v>948336075</v>
      </c>
      <c r="V108">
        <f t="shared" si="214"/>
        <v>95473613400</v>
      </c>
      <c r="AD108" s="40">
        <v>99</v>
      </c>
      <c r="AE108" t="str">
        <f t="shared" si="160"/>
        <v/>
      </c>
      <c r="AF108" t="str">
        <f t="shared" si="187"/>
        <v/>
      </c>
      <c r="AG108" t="str">
        <f t="shared" si="188"/>
        <v/>
      </c>
      <c r="AH108" t="str">
        <f t="shared" si="189"/>
        <v/>
      </c>
      <c r="AI108" t="str">
        <f t="shared" si="190"/>
        <v/>
      </c>
      <c r="AJ108" t="str">
        <f t="shared" si="191"/>
        <v/>
      </c>
      <c r="AK108" t="str">
        <f t="shared" si="192"/>
        <v/>
      </c>
      <c r="AL108" t="str">
        <f t="shared" si="193"/>
        <v/>
      </c>
      <c r="AM108" t="str">
        <f t="shared" si="194"/>
        <v/>
      </c>
      <c r="AN108" t="str">
        <f t="shared" si="167"/>
        <v/>
      </c>
      <c r="AO108" t="str">
        <f t="shared" si="168"/>
        <v/>
      </c>
      <c r="AP108" t="str">
        <f t="shared" si="169"/>
        <v/>
      </c>
      <c r="AQ108" t="str">
        <f t="shared" si="170"/>
        <v/>
      </c>
      <c r="AR108" t="str">
        <f t="shared" si="171"/>
        <v/>
      </c>
      <c r="AS108" t="str">
        <f t="shared" si="172"/>
        <v/>
      </c>
      <c r="AT108" t="str">
        <f t="shared" si="173"/>
        <v/>
      </c>
      <c r="AU108">
        <f t="shared" si="174"/>
        <v>5.7246972042162048E-11</v>
      </c>
      <c r="AV108">
        <f t="shared" si="175"/>
        <v>3.0563522295843186E-8</v>
      </c>
      <c r="AW108">
        <f t="shared" si="176"/>
        <v>1.5562827878711928E-6</v>
      </c>
      <c r="AX108">
        <f t="shared" si="177"/>
        <v>2.6113095196814145E-5</v>
      </c>
      <c r="BA108" s="56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57"/>
      <c r="BQ108" s="57">
        <f t="shared" si="150"/>
        <v>5.8235294117647056</v>
      </c>
      <c r="BR108" s="57">
        <f t="shared" si="150"/>
        <v>5.5</v>
      </c>
      <c r="BS108" s="57">
        <f t="shared" si="150"/>
        <v>5.2105263157894735</v>
      </c>
      <c r="BT108" s="58">
        <f t="shared" si="151"/>
        <v>4.95</v>
      </c>
      <c r="CM108">
        <f t="shared" si="182"/>
        <v>3.0906431878471739E-10</v>
      </c>
      <c r="CN108">
        <f t="shared" si="183"/>
        <v>1.2225408918337274E-7</v>
      </c>
      <c r="CO108">
        <f t="shared" si="184"/>
        <v>4.5535282401355876E-6</v>
      </c>
      <c r="CP108">
        <f t="shared" si="185"/>
        <v>5.4902782651301749E-5</v>
      </c>
      <c r="DE108">
        <v>6</v>
      </c>
      <c r="DF108">
        <v>2.7351112277912534E-16</v>
      </c>
    </row>
    <row r="109" spans="2:118" x14ac:dyDescent="0.2">
      <c r="B109" s="40">
        <v>100</v>
      </c>
      <c r="S109">
        <f t="shared" ref="S109:V109" si="215">R108+R107+R106+R105+R104+R103</f>
        <v>153</v>
      </c>
      <c r="T109">
        <f t="shared" si="215"/>
        <v>1078497</v>
      </c>
      <c r="U109">
        <f t="shared" si="215"/>
        <v>441784865</v>
      </c>
      <c r="V109">
        <f t="shared" si="215"/>
        <v>52968655260</v>
      </c>
      <c r="AD109" s="40">
        <v>100</v>
      </c>
      <c r="AE109" t="str">
        <f t="shared" si="160"/>
        <v/>
      </c>
      <c r="AF109" t="str">
        <f t="shared" si="187"/>
        <v/>
      </c>
      <c r="AG109" t="str">
        <f t="shared" si="188"/>
        <v/>
      </c>
      <c r="AH109" t="str">
        <f t="shared" si="189"/>
        <v/>
      </c>
      <c r="AI109" t="str">
        <f t="shared" si="190"/>
        <v/>
      </c>
      <c r="AJ109" t="str">
        <f t="shared" si="191"/>
        <v/>
      </c>
      <c r="AK109" t="str">
        <f t="shared" si="192"/>
        <v/>
      </c>
      <c r="AL109" t="str">
        <f t="shared" si="193"/>
        <v/>
      </c>
      <c r="AM109" t="str">
        <f t="shared" si="194"/>
        <v/>
      </c>
      <c r="AN109" t="str">
        <f t="shared" si="167"/>
        <v/>
      </c>
      <c r="AO109" t="str">
        <f t="shared" si="168"/>
        <v/>
      </c>
      <c r="AP109" t="str">
        <f t="shared" si="169"/>
        <v/>
      </c>
      <c r="AQ109" t="str">
        <f t="shared" si="170"/>
        <v/>
      </c>
      <c r="AR109" t="str">
        <f t="shared" si="171"/>
        <v/>
      </c>
      <c r="AS109" t="str">
        <f t="shared" si="172"/>
        <v/>
      </c>
      <c r="AT109" t="str">
        <f t="shared" si="173"/>
        <v/>
      </c>
      <c r="AU109">
        <f t="shared" si="174"/>
        <v>9.0389955856045342E-12</v>
      </c>
      <c r="AV109">
        <f t="shared" si="175"/>
        <v>1.0619313313821061E-8</v>
      </c>
      <c r="AW109">
        <f t="shared" si="176"/>
        <v>7.2499844671784583E-7</v>
      </c>
      <c r="AX109">
        <f t="shared" si="177"/>
        <v>1.4487516372263024E-5</v>
      </c>
      <c r="BA109" s="56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57"/>
      <c r="BQ109" s="57">
        <f t="shared" si="150"/>
        <v>5.882352941176471</v>
      </c>
      <c r="BR109" s="57">
        <f t="shared" si="150"/>
        <v>5.5555555555555554</v>
      </c>
      <c r="BS109" s="57">
        <f t="shared" si="150"/>
        <v>5.2631578947368425</v>
      </c>
      <c r="BT109" s="58">
        <f t="shared" si="151"/>
        <v>5</v>
      </c>
      <c r="CM109">
        <f t="shared" si="182"/>
        <v>5.1301773388539247E-11</v>
      </c>
      <c r="CN109">
        <f t="shared" si="183"/>
        <v>4.486987631673157E-8</v>
      </c>
      <c r="CO109">
        <f t="shared" si="184"/>
        <v>2.2538213485570714E-6</v>
      </c>
      <c r="CP109">
        <f t="shared" si="185"/>
        <v>3.2596911837591806E-5</v>
      </c>
    </row>
    <row r="110" spans="2:118" x14ac:dyDescent="0.2">
      <c r="B110" s="40">
        <v>101</v>
      </c>
      <c r="S110">
        <f t="shared" ref="S110:V110" si="216">R109+R108+R107+R106+R105+R104</f>
        <v>17</v>
      </c>
      <c r="T110">
        <f t="shared" si="216"/>
        <v>345780</v>
      </c>
      <c r="U110">
        <f t="shared" si="216"/>
        <v>197123024</v>
      </c>
      <c r="V110">
        <f t="shared" si="216"/>
        <v>28522751000</v>
      </c>
      <c r="AD110" s="40">
        <v>101</v>
      </c>
      <c r="AE110" t="str">
        <f t="shared" si="160"/>
        <v/>
      </c>
      <c r="AF110" t="str">
        <f t="shared" si="187"/>
        <v/>
      </c>
      <c r="AG110" t="str">
        <f t="shared" si="188"/>
        <v/>
      </c>
      <c r="AH110" t="str">
        <f t="shared" si="189"/>
        <v/>
      </c>
      <c r="AI110" t="str">
        <f t="shared" si="190"/>
        <v/>
      </c>
      <c r="AJ110" t="str">
        <f t="shared" si="191"/>
        <v/>
      </c>
      <c r="AK110" t="str">
        <f t="shared" si="192"/>
        <v/>
      </c>
      <c r="AL110" t="str">
        <f t="shared" si="193"/>
        <v/>
      </c>
      <c r="AM110" t="str">
        <f t="shared" si="194"/>
        <v/>
      </c>
      <c r="AN110" t="str">
        <f t="shared" si="167"/>
        <v/>
      </c>
      <c r="AO110" t="str">
        <f t="shared" si="168"/>
        <v/>
      </c>
      <c r="AP110" t="str">
        <f t="shared" si="169"/>
        <v/>
      </c>
      <c r="AQ110" t="str">
        <f t="shared" si="170"/>
        <v/>
      </c>
      <c r="AR110" t="str">
        <f t="shared" si="171"/>
        <v/>
      </c>
      <c r="AS110" t="str">
        <f t="shared" si="172"/>
        <v/>
      </c>
      <c r="AT110" t="str">
        <f t="shared" si="173"/>
        <v/>
      </c>
      <c r="AU110">
        <f t="shared" si="174"/>
        <v>1.0043328428449483E-12</v>
      </c>
      <c r="AV110">
        <f t="shared" si="175"/>
        <v>3.4046883372443746E-9</v>
      </c>
      <c r="AW110">
        <f t="shared" si="176"/>
        <v>3.2349203771913883E-7</v>
      </c>
      <c r="AX110">
        <f t="shared" si="177"/>
        <v>7.8012896507594206E-6</v>
      </c>
      <c r="BA110" s="56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57"/>
      <c r="BQ110" s="57">
        <f t="shared" si="150"/>
        <v>5.9411764705882355</v>
      </c>
      <c r="BR110" s="57">
        <f t="shared" si="150"/>
        <v>5.6111111111111107</v>
      </c>
      <c r="BS110" s="57">
        <f t="shared" si="150"/>
        <v>5.3157894736842106</v>
      </c>
      <c r="BT110" s="58">
        <f t="shared" si="151"/>
        <v>5.05</v>
      </c>
      <c r="CM110">
        <f t="shared" si="182"/>
        <v>5.9851634553277248E-12</v>
      </c>
      <c r="CN110">
        <f t="shared" si="183"/>
        <v>1.5173981354879245E-8</v>
      </c>
      <c r="CO110">
        <f t="shared" si="184"/>
        <v>1.0665828196543075E-6</v>
      </c>
      <c r="CP110">
        <f t="shared" si="185"/>
        <v>1.8742598385949502E-5</v>
      </c>
    </row>
    <row r="111" spans="2:118" x14ac:dyDescent="0.2">
      <c r="B111" s="40">
        <v>102</v>
      </c>
      <c r="S111">
        <f t="shared" ref="S111:V111" si="217">R110+R109+R108+R107+R106+R105</f>
        <v>1</v>
      </c>
      <c r="T111">
        <f t="shared" si="217"/>
        <v>100929</v>
      </c>
      <c r="U111">
        <f t="shared" si="217"/>
        <v>83936072</v>
      </c>
      <c r="V111">
        <f t="shared" si="217"/>
        <v>14883869260</v>
      </c>
      <c r="AD111" s="40">
        <v>102</v>
      </c>
      <c r="AE111" t="str">
        <f t="shared" si="160"/>
        <v/>
      </c>
      <c r="AF111" t="str">
        <f t="shared" si="187"/>
        <v/>
      </c>
      <c r="AG111" t="str">
        <f t="shared" si="188"/>
        <v/>
      </c>
      <c r="AH111" t="str">
        <f t="shared" si="189"/>
        <v/>
      </c>
      <c r="AI111" t="str">
        <f t="shared" si="190"/>
        <v/>
      </c>
      <c r="AJ111" t="str">
        <f t="shared" si="191"/>
        <v/>
      </c>
      <c r="AK111" t="str">
        <f t="shared" si="192"/>
        <v/>
      </c>
      <c r="AL111" t="str">
        <f t="shared" si="193"/>
        <v/>
      </c>
      <c r="AM111" t="str">
        <f t="shared" si="194"/>
        <v/>
      </c>
      <c r="AN111" t="str">
        <f t="shared" si="167"/>
        <v/>
      </c>
      <c r="AO111" t="str">
        <f t="shared" si="168"/>
        <v/>
      </c>
      <c r="AP111" t="str">
        <f t="shared" si="169"/>
        <v/>
      </c>
      <c r="AQ111" t="str">
        <f t="shared" si="170"/>
        <v/>
      </c>
      <c r="AR111" t="str">
        <f t="shared" si="171"/>
        <v/>
      </c>
      <c r="AS111" t="str">
        <f t="shared" si="172"/>
        <v/>
      </c>
      <c r="AT111" t="str">
        <f t="shared" si="173"/>
        <v/>
      </c>
      <c r="AU111">
        <f t="shared" si="174"/>
        <v>5.9078402520291074E-14</v>
      </c>
      <c r="AV111">
        <f t="shared" si="175"/>
        <v>9.9378734799507624E-10</v>
      </c>
      <c r="AW111">
        <f t="shared" si="176"/>
        <v>1.3774469576633702E-7</v>
      </c>
      <c r="AX111">
        <f t="shared" si="177"/>
        <v>4.0709037926003097E-6</v>
      </c>
      <c r="BA111" s="56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57"/>
      <c r="BQ111" s="57">
        <f t="shared" si="150"/>
        <v>6</v>
      </c>
      <c r="BR111" s="57">
        <f t="shared" si="150"/>
        <v>5.666666666666667</v>
      </c>
      <c r="BS111" s="57">
        <f t="shared" si="150"/>
        <v>5.3684210526315788</v>
      </c>
      <c r="BT111" s="58">
        <f t="shared" si="151"/>
        <v>5.0999999999999996</v>
      </c>
      <c r="CM111">
        <f t="shared" si="182"/>
        <v>3.6924001575181921E-13</v>
      </c>
      <c r="CN111">
        <f t="shared" si="183"/>
        <v>4.6652794947546646E-9</v>
      </c>
      <c r="CO111">
        <f t="shared" si="184"/>
        <v>4.8086635135602821E-7</v>
      </c>
      <c r="CP111">
        <f t="shared" si="185"/>
        <v>1.0421513709056788E-5</v>
      </c>
    </row>
    <row r="112" spans="2:118" x14ac:dyDescent="0.2">
      <c r="B112" s="40">
        <v>103</v>
      </c>
      <c r="T112">
        <f t="shared" ref="T112:V112" si="218">S111+S110+S109+S108+S107+S106</f>
        <v>26334</v>
      </c>
      <c r="U112">
        <f t="shared" si="218"/>
        <v>33957959</v>
      </c>
      <c r="V112">
        <f t="shared" si="218"/>
        <v>7513026360</v>
      </c>
      <c r="AD112" s="40">
        <v>103</v>
      </c>
      <c r="AE112" t="str">
        <f t="shared" si="160"/>
        <v/>
      </c>
      <c r="AF112" t="str">
        <f t="shared" si="187"/>
        <v/>
      </c>
      <c r="AG112" t="str">
        <f t="shared" si="188"/>
        <v/>
      </c>
      <c r="AH112" t="str">
        <f t="shared" si="189"/>
        <v/>
      </c>
      <c r="AI112" t="str">
        <f t="shared" si="190"/>
        <v/>
      </c>
      <c r="AJ112" t="str">
        <f t="shared" si="191"/>
        <v/>
      </c>
      <c r="AK112" t="str">
        <f t="shared" si="192"/>
        <v/>
      </c>
      <c r="AL112" t="str">
        <f t="shared" si="193"/>
        <v/>
      </c>
      <c r="AM112" t="str">
        <f t="shared" si="194"/>
        <v/>
      </c>
      <c r="AN112" t="str">
        <f t="shared" si="167"/>
        <v/>
      </c>
      <c r="AO112" t="str">
        <f t="shared" si="168"/>
        <v/>
      </c>
      <c r="AP112" t="str">
        <f t="shared" si="169"/>
        <v/>
      </c>
      <c r="AQ112" t="str">
        <f t="shared" si="170"/>
        <v/>
      </c>
      <c r="AR112" t="str">
        <f t="shared" si="171"/>
        <v/>
      </c>
      <c r="AS112" t="str">
        <f t="shared" si="172"/>
        <v/>
      </c>
      <c r="AT112" t="str">
        <f t="shared" si="173"/>
        <v/>
      </c>
      <c r="AU112" t="str">
        <f t="shared" si="174"/>
        <v/>
      </c>
      <c r="AV112">
        <f t="shared" si="175"/>
        <v>2.5929510866155751E-10</v>
      </c>
      <c r="AW112">
        <f t="shared" si="176"/>
        <v>5.5727276960265028E-8</v>
      </c>
      <c r="AX112">
        <f t="shared" si="177"/>
        <v>2.054896275192765E-6</v>
      </c>
      <c r="BA112" s="56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57"/>
      <c r="BQ112" s="57"/>
      <c r="BR112" s="57">
        <f t="shared" si="150"/>
        <v>5.7222222222222223</v>
      </c>
      <c r="BS112" s="57">
        <f t="shared" si="150"/>
        <v>5.4210526315789478</v>
      </c>
      <c r="BT112" s="58">
        <f t="shared" si="151"/>
        <v>5.15</v>
      </c>
      <c r="CN112">
        <f t="shared" si="183"/>
        <v>1.2804696724027533E-9</v>
      </c>
      <c r="CO112">
        <f t="shared" si="184"/>
        <v>2.0565835105349895E-7</v>
      </c>
      <c r="CP112">
        <f t="shared" si="185"/>
        <v>5.5944551092123046E-6</v>
      </c>
    </row>
    <row r="113" spans="2:94" x14ac:dyDescent="0.2">
      <c r="B113" s="40">
        <v>104</v>
      </c>
      <c r="T113">
        <f t="shared" ref="T113:V113" si="219">S112+S111+S110+S109+S108+S107</f>
        <v>5985</v>
      </c>
      <c r="U113">
        <f t="shared" si="219"/>
        <v>12984125</v>
      </c>
      <c r="V113">
        <f t="shared" si="219"/>
        <v>3661011200</v>
      </c>
      <c r="AD113" s="40">
        <v>104</v>
      </c>
      <c r="AE113" t="str">
        <f t="shared" si="160"/>
        <v/>
      </c>
      <c r="AF113" t="str">
        <f t="shared" si="187"/>
        <v/>
      </c>
      <c r="AG113" t="str">
        <f t="shared" si="188"/>
        <v/>
      </c>
      <c r="AH113" t="str">
        <f t="shared" si="189"/>
        <v/>
      </c>
      <c r="AI113" t="str">
        <f t="shared" si="190"/>
        <v/>
      </c>
      <c r="AJ113" t="str">
        <f t="shared" si="191"/>
        <v/>
      </c>
      <c r="AK113" t="str">
        <f t="shared" si="192"/>
        <v/>
      </c>
      <c r="AL113" t="str">
        <f t="shared" si="193"/>
        <v/>
      </c>
      <c r="AM113" t="str">
        <f t="shared" si="194"/>
        <v/>
      </c>
      <c r="AN113" t="str">
        <f t="shared" si="167"/>
        <v/>
      </c>
      <c r="AO113" t="str">
        <f t="shared" si="168"/>
        <v/>
      </c>
      <c r="AP113" t="str">
        <f t="shared" si="169"/>
        <v/>
      </c>
      <c r="AQ113" t="str">
        <f t="shared" si="170"/>
        <v/>
      </c>
      <c r="AR113" t="str">
        <f t="shared" si="171"/>
        <v/>
      </c>
      <c r="AS113" t="str">
        <f t="shared" si="172"/>
        <v/>
      </c>
      <c r="AT113" t="str">
        <f t="shared" si="173"/>
        <v/>
      </c>
      <c r="AU113" t="str">
        <f t="shared" si="174"/>
        <v/>
      </c>
      <c r="AV113">
        <f t="shared" si="175"/>
        <v>5.8930706513990339E-11</v>
      </c>
      <c r="AW113">
        <f t="shared" si="176"/>
        <v>2.1307815642327066E-8</v>
      </c>
      <c r="AX113">
        <f t="shared" si="177"/>
        <v>1.001327283818953E-6</v>
      </c>
      <c r="BA113" s="56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57"/>
      <c r="BQ113" s="57"/>
      <c r="BR113" s="57">
        <f t="shared" si="150"/>
        <v>5.7777777777777777</v>
      </c>
      <c r="BS113" s="57">
        <f t="shared" si="150"/>
        <v>5.4736842105263159</v>
      </c>
      <c r="BT113" s="58">
        <f t="shared" si="151"/>
        <v>5.2</v>
      </c>
      <c r="CN113">
        <f t="shared" si="183"/>
        <v>3.057485112654869E-10</v>
      </c>
      <c r="CO113">
        <f t="shared" si="184"/>
        <v>8.3003090711973518E-8</v>
      </c>
      <c r="CP113">
        <f t="shared" si="185"/>
        <v>2.8938358502367749E-6</v>
      </c>
    </row>
    <row r="114" spans="2:94" x14ac:dyDescent="0.2">
      <c r="B114" s="40">
        <v>105</v>
      </c>
      <c r="T114">
        <f t="shared" ref="T114:V114" si="220">S113+S112+S111+S110+S109+S108</f>
        <v>1140</v>
      </c>
      <c r="U114">
        <f t="shared" si="220"/>
        <v>4661555</v>
      </c>
      <c r="V114">
        <f t="shared" si="220"/>
        <v>1718122120</v>
      </c>
      <c r="AD114" s="40">
        <v>105</v>
      </c>
      <c r="AE114" t="str">
        <f t="shared" si="160"/>
        <v/>
      </c>
      <c r="AF114" t="str">
        <f t="shared" si="187"/>
        <v/>
      </c>
      <c r="AG114" t="str">
        <f t="shared" si="188"/>
        <v/>
      </c>
      <c r="AH114" t="str">
        <f t="shared" si="189"/>
        <v/>
      </c>
      <c r="AI114" t="str">
        <f t="shared" si="190"/>
        <v/>
      </c>
      <c r="AJ114" t="str">
        <f t="shared" si="191"/>
        <v/>
      </c>
      <c r="AK114" t="str">
        <f t="shared" si="192"/>
        <v/>
      </c>
      <c r="AL114" t="str">
        <f t="shared" si="193"/>
        <v/>
      </c>
      <c r="AM114" t="str">
        <f t="shared" si="194"/>
        <v/>
      </c>
      <c r="AN114" t="str">
        <f t="shared" si="167"/>
        <v/>
      </c>
      <c r="AO114" t="str">
        <f t="shared" si="168"/>
        <v/>
      </c>
      <c r="AP114" t="str">
        <f t="shared" si="169"/>
        <v/>
      </c>
      <c r="AQ114" t="str">
        <f t="shared" si="170"/>
        <v/>
      </c>
      <c r="AR114" t="str">
        <f t="shared" si="171"/>
        <v/>
      </c>
      <c r="AS114" t="str">
        <f t="shared" si="172"/>
        <v/>
      </c>
      <c r="AT114" t="str">
        <f t="shared" si="173"/>
        <v/>
      </c>
      <c r="AU114" t="str">
        <f t="shared" si="174"/>
        <v/>
      </c>
      <c r="AV114">
        <f t="shared" si="175"/>
        <v>1.1224896478855304E-11</v>
      </c>
      <c r="AW114">
        <f t="shared" si="176"/>
        <v>7.6499228516798732E-9</v>
      </c>
      <c r="AX114">
        <f t="shared" si="177"/>
        <v>4.6992551011285114E-7</v>
      </c>
      <c r="BA114" s="56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57"/>
      <c r="BQ114" s="57"/>
      <c r="BR114" s="57">
        <f t="shared" si="150"/>
        <v>5.833333333333333</v>
      </c>
      <c r="BS114" s="57">
        <f t="shared" si="150"/>
        <v>5.5263157894736841</v>
      </c>
      <c r="BT114" s="58">
        <f t="shared" si="151"/>
        <v>5.25</v>
      </c>
      <c r="CN114">
        <f t="shared" si="183"/>
        <v>6.111332527376775E-11</v>
      </c>
      <c r="CO114">
        <f t="shared" si="184"/>
        <v>3.1410244174245126E-8</v>
      </c>
      <c r="CP114">
        <f t="shared" si="185"/>
        <v>1.4391468747206066E-6</v>
      </c>
    </row>
    <row r="115" spans="2:94" x14ac:dyDescent="0.2">
      <c r="B115" s="40">
        <v>106</v>
      </c>
      <c r="T115">
        <f t="shared" ref="T115:V115" si="221">S114+S113+S112+S111+S110+S109</f>
        <v>171</v>
      </c>
      <c r="U115">
        <f t="shared" si="221"/>
        <v>1558665</v>
      </c>
      <c r="V115">
        <f t="shared" si="221"/>
        <v>774447600</v>
      </c>
      <c r="AD115" s="40">
        <v>106</v>
      </c>
      <c r="AE115" t="str">
        <f t="shared" si="160"/>
        <v/>
      </c>
      <c r="AF115" t="str">
        <f t="shared" si="187"/>
        <v/>
      </c>
      <c r="AG115" t="str">
        <f t="shared" si="188"/>
        <v/>
      </c>
      <c r="AH115" t="str">
        <f t="shared" si="189"/>
        <v/>
      </c>
      <c r="AI115" t="str">
        <f t="shared" si="190"/>
        <v/>
      </c>
      <c r="AJ115" t="str">
        <f t="shared" si="191"/>
        <v/>
      </c>
      <c r="AK115" t="str">
        <f t="shared" si="192"/>
        <v/>
      </c>
      <c r="AL115" t="str">
        <f t="shared" si="193"/>
        <v/>
      </c>
      <c r="AM115" t="str">
        <f t="shared" si="194"/>
        <v/>
      </c>
      <c r="AN115" t="str">
        <f t="shared" si="167"/>
        <v/>
      </c>
      <c r="AO115" t="str">
        <f t="shared" si="168"/>
        <v/>
      </c>
      <c r="AP115" t="str">
        <f t="shared" si="169"/>
        <v/>
      </c>
      <c r="AQ115" t="str">
        <f t="shared" si="170"/>
        <v/>
      </c>
      <c r="AR115" t="str">
        <f t="shared" si="171"/>
        <v/>
      </c>
      <c r="AS115" t="str">
        <f t="shared" si="172"/>
        <v/>
      </c>
      <c r="AT115" t="str">
        <f t="shared" si="173"/>
        <v/>
      </c>
      <c r="AU115" t="str">
        <f t="shared" si="174"/>
        <v/>
      </c>
      <c r="AV115">
        <f t="shared" si="175"/>
        <v>1.6837344718282956E-12</v>
      </c>
      <c r="AW115">
        <f t="shared" si="176"/>
        <v>2.5578732851191525E-9</v>
      </c>
      <c r="AX115">
        <f t="shared" si="177"/>
        <v>2.1182003260959896E-7</v>
      </c>
      <c r="BA115" s="56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57"/>
      <c r="BQ115" s="57"/>
      <c r="BR115" s="57">
        <f t="shared" si="150"/>
        <v>5.8888888888888893</v>
      </c>
      <c r="BS115" s="57">
        <f t="shared" si="150"/>
        <v>5.5789473684210522</v>
      </c>
      <c r="BT115" s="58">
        <f t="shared" si="151"/>
        <v>5.3</v>
      </c>
      <c r="CN115">
        <f t="shared" si="183"/>
        <v>9.608719254353455E-12</v>
      </c>
      <c r="CO115">
        <f t="shared" si="184"/>
        <v>1.1055185022457495E-8</v>
      </c>
      <c r="CP115">
        <f t="shared" si="185"/>
        <v>6.8629690565510046E-7</v>
      </c>
    </row>
    <row r="116" spans="2:94" x14ac:dyDescent="0.2">
      <c r="B116" s="40">
        <v>107</v>
      </c>
      <c r="T116">
        <f t="shared" ref="T116:V116" si="222">S115+S114+S113+S112+S111+S110</f>
        <v>18</v>
      </c>
      <c r="U116">
        <f t="shared" si="222"/>
        <v>480339</v>
      </c>
      <c r="V116">
        <f t="shared" si="222"/>
        <v>334221400</v>
      </c>
      <c r="AD116" s="40">
        <v>107</v>
      </c>
      <c r="AE116" t="str">
        <f t="shared" si="160"/>
        <v/>
      </c>
      <c r="AF116" t="str">
        <f t="shared" si="187"/>
        <v/>
      </c>
      <c r="AG116" t="str">
        <f t="shared" si="188"/>
        <v/>
      </c>
      <c r="AH116" t="str">
        <f t="shared" si="189"/>
        <v/>
      </c>
      <c r="AI116" t="str">
        <f t="shared" si="190"/>
        <v/>
      </c>
      <c r="AJ116" t="str">
        <f t="shared" si="191"/>
        <v/>
      </c>
      <c r="AK116" t="str">
        <f t="shared" si="192"/>
        <v/>
      </c>
      <c r="AL116" t="str">
        <f t="shared" si="193"/>
        <v/>
      </c>
      <c r="AM116" t="str">
        <f t="shared" si="194"/>
        <v/>
      </c>
      <c r="AN116" t="str">
        <f t="shared" si="167"/>
        <v/>
      </c>
      <c r="AO116" t="str">
        <f t="shared" si="168"/>
        <v/>
      </c>
      <c r="AP116" t="str">
        <f t="shared" si="169"/>
        <v/>
      </c>
      <c r="AQ116" t="str">
        <f t="shared" si="170"/>
        <v/>
      </c>
      <c r="AR116" t="str">
        <f t="shared" si="171"/>
        <v/>
      </c>
      <c r="AS116" t="str">
        <f t="shared" si="172"/>
        <v/>
      </c>
      <c r="AT116" t="str">
        <f t="shared" si="173"/>
        <v/>
      </c>
      <c r="AU116" t="str">
        <f t="shared" si="174"/>
        <v/>
      </c>
      <c r="AV116">
        <f t="shared" si="175"/>
        <v>1.7723520756087321E-13</v>
      </c>
      <c r="AW116">
        <f t="shared" si="176"/>
        <v>7.8826835522761376E-10</v>
      </c>
      <c r="AX116">
        <f t="shared" si="177"/>
        <v>9.1413270370811158E-8</v>
      </c>
      <c r="BA116" s="56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57"/>
      <c r="BQ116" s="57"/>
      <c r="BR116" s="57">
        <f t="shared" si="150"/>
        <v>5.9444444444444446</v>
      </c>
      <c r="BS116" s="57">
        <f t="shared" si="150"/>
        <v>5.6315789473684212</v>
      </c>
      <c r="BT116" s="58">
        <f t="shared" si="151"/>
        <v>5.35</v>
      </c>
      <c r="CN116">
        <f t="shared" si="183"/>
        <v>1.0590350674007734E-12</v>
      </c>
      <c r="CO116">
        <f t="shared" si="184"/>
        <v>3.5815988079282376E-9</v>
      </c>
      <c r="CP116">
        <f t="shared" si="185"/>
        <v>3.1286191784410108E-7</v>
      </c>
    </row>
    <row r="117" spans="2:94" x14ac:dyDescent="0.2">
      <c r="B117" s="40">
        <v>108</v>
      </c>
      <c r="T117">
        <f t="shared" ref="T117:V117" si="223">S116+S115+S114+S113+S112+S111</f>
        <v>1</v>
      </c>
      <c r="U117">
        <f t="shared" si="223"/>
        <v>134577</v>
      </c>
      <c r="V117">
        <f t="shared" si="223"/>
        <v>137578715</v>
      </c>
      <c r="AD117" s="40">
        <v>108</v>
      </c>
      <c r="AE117" t="str">
        <f t="shared" si="160"/>
        <v/>
      </c>
      <c r="AF117" t="str">
        <f t="shared" si="187"/>
        <v/>
      </c>
      <c r="AG117" t="str">
        <f t="shared" si="188"/>
        <v/>
      </c>
      <c r="AH117" t="str">
        <f t="shared" si="189"/>
        <v/>
      </c>
      <c r="AI117" t="str">
        <f t="shared" si="190"/>
        <v/>
      </c>
      <c r="AJ117" t="str">
        <f t="shared" si="191"/>
        <v/>
      </c>
      <c r="AK117" t="str">
        <f t="shared" si="192"/>
        <v/>
      </c>
      <c r="AL117" t="str">
        <f t="shared" si="193"/>
        <v/>
      </c>
      <c r="AM117" t="str">
        <f t="shared" si="194"/>
        <v/>
      </c>
      <c r="AN117" t="str">
        <f t="shared" si="167"/>
        <v/>
      </c>
      <c r="AO117" t="str">
        <f t="shared" si="168"/>
        <v/>
      </c>
      <c r="AP117" t="str">
        <f t="shared" si="169"/>
        <v/>
      </c>
      <c r="AQ117" t="str">
        <f t="shared" si="170"/>
        <v/>
      </c>
      <c r="AR117" t="str">
        <f t="shared" si="171"/>
        <v/>
      </c>
      <c r="AS117" t="str">
        <f t="shared" si="172"/>
        <v/>
      </c>
      <c r="AT117" t="str">
        <f t="shared" si="173"/>
        <v/>
      </c>
      <c r="AU117" t="str">
        <f t="shared" si="174"/>
        <v/>
      </c>
      <c r="AV117">
        <f t="shared" si="175"/>
        <v>9.8464004200485117E-15</v>
      </c>
      <c r="AW117">
        <f t="shared" si="176"/>
        <v>2.2084983822147812E-10</v>
      </c>
      <c r="AX117">
        <f t="shared" si="177"/>
        <v>3.7629308810159291E-8</v>
      </c>
      <c r="BA117" s="56"/>
      <c r="BB117" s="57"/>
      <c r="BC117" s="57"/>
      <c r="BD117" s="57"/>
      <c r="BE117" s="57"/>
      <c r="BF117" s="57"/>
      <c r="BG117" s="57"/>
      <c r="BH117" s="57"/>
      <c r="BI117" s="57"/>
      <c r="BJ117" s="57"/>
      <c r="BK117" s="57"/>
      <c r="BL117" s="57"/>
      <c r="BM117" s="57"/>
      <c r="BN117" s="57"/>
      <c r="BO117" s="57"/>
      <c r="BP117" s="57"/>
      <c r="BQ117" s="57"/>
      <c r="BR117" s="57">
        <f t="shared" si="150"/>
        <v>6</v>
      </c>
      <c r="BS117" s="57">
        <f t="shared" si="150"/>
        <v>5.6842105263157894</v>
      </c>
      <c r="BT117" s="58">
        <f t="shared" si="151"/>
        <v>5.4</v>
      </c>
      <c r="CN117">
        <f t="shared" si="183"/>
        <v>6.1540002625303201E-14</v>
      </c>
      <c r="CO117">
        <f t="shared" si="184"/>
        <v>1.0536250245898633E-9</v>
      </c>
      <c r="CP117">
        <f t="shared" si="185"/>
        <v>1.3584180480467509E-7</v>
      </c>
    </row>
    <row r="118" spans="2:94" x14ac:dyDescent="0.2">
      <c r="B118" s="40">
        <v>109</v>
      </c>
      <c r="U118">
        <f t="shared" ref="U118:V118" si="224">T117+T116+T115+T114+T113+T112</f>
        <v>33649</v>
      </c>
      <c r="V118">
        <f t="shared" si="224"/>
        <v>53777220</v>
      </c>
      <c r="AD118" s="40">
        <v>109</v>
      </c>
      <c r="AE118" t="str">
        <f t="shared" si="160"/>
        <v/>
      </c>
      <c r="AF118" t="str">
        <f t="shared" si="187"/>
        <v/>
      </c>
      <c r="AG118" t="str">
        <f t="shared" si="188"/>
        <v/>
      </c>
      <c r="AH118" t="str">
        <f t="shared" si="189"/>
        <v/>
      </c>
      <c r="AI118" t="str">
        <f t="shared" si="190"/>
        <v/>
      </c>
      <c r="AJ118" t="str">
        <f t="shared" si="191"/>
        <v/>
      </c>
      <c r="AK118" t="str">
        <f t="shared" si="192"/>
        <v/>
      </c>
      <c r="AL118" t="str">
        <f t="shared" si="193"/>
        <v/>
      </c>
      <c r="AM118" t="str">
        <f t="shared" si="194"/>
        <v/>
      </c>
      <c r="AN118" t="str">
        <f t="shared" si="167"/>
        <v/>
      </c>
      <c r="AO118" t="str">
        <f t="shared" si="168"/>
        <v/>
      </c>
      <c r="AP118" t="str">
        <f t="shared" si="169"/>
        <v/>
      </c>
      <c r="AQ118" t="str">
        <f t="shared" si="170"/>
        <v/>
      </c>
      <c r="AR118" t="str">
        <f t="shared" si="171"/>
        <v/>
      </c>
      <c r="AS118" t="str">
        <f t="shared" si="172"/>
        <v/>
      </c>
      <c r="AT118" t="str">
        <f t="shared" si="173"/>
        <v/>
      </c>
      <c r="AU118" t="str">
        <f t="shared" si="174"/>
        <v/>
      </c>
      <c r="AV118" t="str">
        <f t="shared" si="175"/>
        <v/>
      </c>
      <c r="AW118">
        <f t="shared" si="176"/>
        <v>5.5220254622368731E-11</v>
      </c>
      <c r="AX118">
        <f t="shared" si="177"/>
        <v>1.4708667822140035E-8</v>
      </c>
      <c r="BA118" s="56"/>
      <c r="BB118" s="57"/>
      <c r="BC118" s="57"/>
      <c r="BD118" s="57"/>
      <c r="BE118" s="57"/>
      <c r="BF118" s="57"/>
      <c r="BG118" s="57"/>
      <c r="BH118" s="57"/>
      <c r="BI118" s="57"/>
      <c r="BJ118" s="57"/>
      <c r="BK118" s="57"/>
      <c r="BL118" s="57"/>
      <c r="BM118" s="57"/>
      <c r="BN118" s="57"/>
      <c r="BO118" s="57"/>
      <c r="BP118" s="57"/>
      <c r="BQ118" s="57"/>
      <c r="BR118" s="57"/>
      <c r="BS118" s="57">
        <f t="shared" si="150"/>
        <v>5.7368421052631575</v>
      </c>
      <c r="BT118" s="58">
        <f t="shared" si="151"/>
        <v>5.45</v>
      </c>
      <c r="CO118">
        <f t="shared" si="184"/>
        <v>2.7629247897964952E-10</v>
      </c>
      <c r="CP118">
        <f t="shared" si="185"/>
        <v>5.5929709393687489E-8</v>
      </c>
    </row>
    <row r="119" spans="2:94" x14ac:dyDescent="0.2">
      <c r="B119" s="40">
        <v>110</v>
      </c>
      <c r="U119">
        <f t="shared" ref="U119:V119" si="225">T118+T117+T116+T115+T114+T113</f>
        <v>7315</v>
      </c>
      <c r="V119">
        <f t="shared" si="225"/>
        <v>19852910</v>
      </c>
      <c r="AD119" s="40">
        <v>110</v>
      </c>
      <c r="AE119" t="str">
        <f t="shared" si="160"/>
        <v/>
      </c>
      <c r="AF119" t="str">
        <f t="shared" si="187"/>
        <v/>
      </c>
      <c r="AG119" t="str">
        <f t="shared" si="188"/>
        <v/>
      </c>
      <c r="AH119" t="str">
        <f t="shared" si="189"/>
        <v/>
      </c>
      <c r="AI119" t="str">
        <f t="shared" si="190"/>
        <v/>
      </c>
      <c r="AJ119" t="str">
        <f t="shared" si="191"/>
        <v/>
      </c>
      <c r="AK119" t="str">
        <f t="shared" si="192"/>
        <v/>
      </c>
      <c r="AL119" t="str">
        <f t="shared" si="193"/>
        <v/>
      </c>
      <c r="AM119" t="str">
        <f t="shared" si="194"/>
        <v/>
      </c>
      <c r="AN119" t="str">
        <f t="shared" si="167"/>
        <v/>
      </c>
      <c r="AO119" t="str">
        <f t="shared" si="168"/>
        <v/>
      </c>
      <c r="AP119" t="str">
        <f t="shared" si="169"/>
        <v/>
      </c>
      <c r="AQ119" t="str">
        <f t="shared" si="170"/>
        <v/>
      </c>
      <c r="AR119" t="str">
        <f t="shared" si="171"/>
        <v/>
      </c>
      <c r="AS119" t="str">
        <f t="shared" si="172"/>
        <v/>
      </c>
      <c r="AT119" t="str">
        <f t="shared" si="173"/>
        <v/>
      </c>
      <c r="AU119" t="str">
        <f t="shared" si="174"/>
        <v/>
      </c>
      <c r="AV119" t="str">
        <f t="shared" si="175"/>
        <v/>
      </c>
      <c r="AW119">
        <f t="shared" si="176"/>
        <v>1.2004403178775812E-11</v>
      </c>
      <c r="AX119">
        <f t="shared" si="177"/>
        <v>5.4299917045329253E-9</v>
      </c>
      <c r="BA119" s="56"/>
      <c r="BB119" s="57"/>
      <c r="BC119" s="57"/>
      <c r="BD119" s="57"/>
      <c r="BE119" s="57"/>
      <c r="BF119" s="57"/>
      <c r="BG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>
        <f t="shared" si="150"/>
        <v>5.7894736842105265</v>
      </c>
      <c r="BT119" s="58">
        <f t="shared" si="151"/>
        <v>5.5</v>
      </c>
      <c r="CO119">
        <f t="shared" si="184"/>
        <v>6.2923357105369892E-11</v>
      </c>
      <c r="CP119">
        <f t="shared" si="185"/>
        <v>2.1719966818131701E-8</v>
      </c>
    </row>
    <row r="120" spans="2:94" x14ac:dyDescent="0.2">
      <c r="B120" s="40">
        <v>111</v>
      </c>
      <c r="U120">
        <f t="shared" ref="U120:V120" si="226">T119+T118+T117+T116+T115+T114</f>
        <v>1330</v>
      </c>
      <c r="V120">
        <f t="shared" si="226"/>
        <v>6876100</v>
      </c>
      <c r="AD120" s="40">
        <v>111</v>
      </c>
      <c r="AE120" t="str">
        <f t="shared" si="160"/>
        <v/>
      </c>
      <c r="AF120" t="str">
        <f t="shared" si="187"/>
        <v/>
      </c>
      <c r="AG120" t="str">
        <f t="shared" si="188"/>
        <v/>
      </c>
      <c r="AH120" t="str">
        <f t="shared" si="189"/>
        <v/>
      </c>
      <c r="AI120" t="str">
        <f t="shared" si="190"/>
        <v/>
      </c>
      <c r="AJ120" t="str">
        <f t="shared" si="191"/>
        <v/>
      </c>
      <c r="AK120" t="str">
        <f t="shared" si="192"/>
        <v/>
      </c>
      <c r="AL120" t="str">
        <f t="shared" si="193"/>
        <v/>
      </c>
      <c r="AM120" t="str">
        <f t="shared" si="194"/>
        <v/>
      </c>
      <c r="AN120" t="str">
        <f t="shared" si="167"/>
        <v/>
      </c>
      <c r="AO120" t="str">
        <f t="shared" si="168"/>
        <v/>
      </c>
      <c r="AP120" t="str">
        <f t="shared" si="169"/>
        <v/>
      </c>
      <c r="AQ120" t="str">
        <f t="shared" si="170"/>
        <v/>
      </c>
      <c r="AR120" t="str">
        <f t="shared" si="171"/>
        <v/>
      </c>
      <c r="AS120" t="str">
        <f t="shared" si="172"/>
        <v/>
      </c>
      <c r="AT120" t="str">
        <f t="shared" si="173"/>
        <v/>
      </c>
      <c r="AU120" t="str">
        <f t="shared" si="174"/>
        <v/>
      </c>
      <c r="AV120" t="str">
        <f t="shared" si="175"/>
        <v/>
      </c>
      <c r="AW120">
        <f t="shared" si="176"/>
        <v>2.1826187597774202E-12</v>
      </c>
      <c r="AX120">
        <f t="shared" si="177"/>
        <v>1.8806898313415438E-9</v>
      </c>
      <c r="BA120" s="56"/>
      <c r="BB120" s="57"/>
      <c r="BC120" s="57"/>
      <c r="BD120" s="57"/>
      <c r="BE120" s="57"/>
      <c r="BF120" s="57"/>
      <c r="BG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>
        <f t="shared" si="150"/>
        <v>5.8421052631578947</v>
      </c>
      <c r="BT120" s="58">
        <f t="shared" si="151"/>
        <v>5.55</v>
      </c>
      <c r="CO120">
        <f t="shared" si="184"/>
        <v>1.1972661493211182E-11</v>
      </c>
      <c r="CP120">
        <f t="shared" si="185"/>
        <v>7.9035990162128363E-9</v>
      </c>
    </row>
    <row r="121" spans="2:94" x14ac:dyDescent="0.2">
      <c r="B121" s="40">
        <v>112</v>
      </c>
      <c r="U121">
        <f t="shared" ref="U121:V121" si="227">T120+T119+T118+T117+T116+T115</f>
        <v>190</v>
      </c>
      <c r="V121">
        <f t="shared" si="227"/>
        <v>2215875</v>
      </c>
      <c r="AD121" s="40">
        <v>112</v>
      </c>
      <c r="AE121" t="str">
        <f t="shared" si="160"/>
        <v/>
      </c>
      <c r="AF121" t="str">
        <f t="shared" si="187"/>
        <v/>
      </c>
      <c r="AG121" t="str">
        <f t="shared" si="188"/>
        <v/>
      </c>
      <c r="AH121" t="str">
        <f t="shared" si="189"/>
        <v/>
      </c>
      <c r="AI121" t="str">
        <f t="shared" si="190"/>
        <v/>
      </c>
      <c r="AJ121" t="str">
        <f t="shared" si="191"/>
        <v/>
      </c>
      <c r="AK121" t="str">
        <f t="shared" si="192"/>
        <v/>
      </c>
      <c r="AL121" t="str">
        <f t="shared" si="193"/>
        <v/>
      </c>
      <c r="AM121" t="str">
        <f t="shared" si="194"/>
        <v/>
      </c>
      <c r="AN121" t="str">
        <f t="shared" si="167"/>
        <v/>
      </c>
      <c r="AO121" t="str">
        <f t="shared" si="168"/>
        <v/>
      </c>
      <c r="AP121" t="str">
        <f t="shared" si="169"/>
        <v/>
      </c>
      <c r="AQ121" t="str">
        <f t="shared" si="170"/>
        <v/>
      </c>
      <c r="AR121" t="str">
        <f t="shared" si="171"/>
        <v/>
      </c>
      <c r="AS121" t="str">
        <f t="shared" si="172"/>
        <v/>
      </c>
      <c r="AT121" t="str">
        <f t="shared" si="173"/>
        <v/>
      </c>
      <c r="AU121" t="str">
        <f t="shared" si="174"/>
        <v/>
      </c>
      <c r="AV121" t="str">
        <f t="shared" si="175"/>
        <v/>
      </c>
      <c r="AW121">
        <f t="shared" si="176"/>
        <v>3.1180267996820289E-13</v>
      </c>
      <c r="AX121">
        <f t="shared" si="177"/>
        <v>6.0606645918819441E-10</v>
      </c>
      <c r="BA121" s="56"/>
      <c r="BB121" s="57"/>
      <c r="BC121" s="57"/>
      <c r="BD121" s="57"/>
      <c r="BE121" s="57"/>
      <c r="BF121" s="57"/>
      <c r="BG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>
        <f t="shared" si="150"/>
        <v>5.8947368421052628</v>
      </c>
      <c r="BT121" s="58">
        <f t="shared" si="151"/>
        <v>5.6</v>
      </c>
      <c r="CO121">
        <f t="shared" si="184"/>
        <v>1.7881149534741602E-12</v>
      </c>
      <c r="CP121">
        <f t="shared" si="185"/>
        <v>2.6727530850199362E-9</v>
      </c>
    </row>
    <row r="122" spans="2:94" x14ac:dyDescent="0.2">
      <c r="B122" s="40">
        <v>113</v>
      </c>
      <c r="U122">
        <f t="shared" ref="U122:V122" si="228">T121+T120+T119+T118+T117+T116</f>
        <v>19</v>
      </c>
      <c r="V122">
        <f t="shared" si="228"/>
        <v>657400</v>
      </c>
      <c r="AD122" s="40">
        <v>113</v>
      </c>
      <c r="AE122" t="str">
        <f t="shared" si="160"/>
        <v/>
      </c>
      <c r="AF122" t="str">
        <f t="shared" si="187"/>
        <v/>
      </c>
      <c r="AG122" t="str">
        <f t="shared" si="188"/>
        <v/>
      </c>
      <c r="AH122" t="str">
        <f t="shared" si="189"/>
        <v/>
      </c>
      <c r="AI122" t="str">
        <f t="shared" si="190"/>
        <v/>
      </c>
      <c r="AJ122" t="str">
        <f t="shared" si="191"/>
        <v/>
      </c>
      <c r="AK122" t="str">
        <f t="shared" si="192"/>
        <v/>
      </c>
      <c r="AL122" t="str">
        <f t="shared" si="193"/>
        <v/>
      </c>
      <c r="AM122" t="str">
        <f t="shared" si="194"/>
        <v/>
      </c>
      <c r="AN122" t="str">
        <f t="shared" si="167"/>
        <v/>
      </c>
      <c r="AO122" t="str">
        <f t="shared" si="168"/>
        <v/>
      </c>
      <c r="AP122" t="str">
        <f t="shared" si="169"/>
        <v/>
      </c>
      <c r="AQ122" t="str">
        <f t="shared" si="170"/>
        <v/>
      </c>
      <c r="AR122" t="str">
        <f t="shared" si="171"/>
        <v/>
      </c>
      <c r="AS122" t="str">
        <f t="shared" si="172"/>
        <v/>
      </c>
      <c r="AT122" t="str">
        <f t="shared" si="173"/>
        <v/>
      </c>
      <c r="AU122" t="str">
        <f t="shared" si="174"/>
        <v/>
      </c>
      <c r="AV122" t="str">
        <f t="shared" si="175"/>
        <v/>
      </c>
      <c r="AW122">
        <f t="shared" si="176"/>
        <v>3.1180267996820286E-14</v>
      </c>
      <c r="AX122">
        <f t="shared" si="177"/>
        <v>1.7980621211499701E-10</v>
      </c>
      <c r="BA122" s="56"/>
      <c r="BB122" s="57"/>
      <c r="BC122" s="57"/>
      <c r="BD122" s="57"/>
      <c r="BE122" s="57"/>
      <c r="BF122" s="57"/>
      <c r="BG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>
        <f t="shared" si="150"/>
        <v>5.9473684210526319</v>
      </c>
      <c r="BT122" s="58">
        <f t="shared" si="151"/>
        <v>5.65</v>
      </c>
      <c r="CO122">
        <f t="shared" si="184"/>
        <v>1.8675771323026227E-13</v>
      </c>
      <c r="CP122">
        <f t="shared" si="185"/>
        <v>8.3115421550157392E-10</v>
      </c>
    </row>
    <row r="123" spans="2:94" x14ac:dyDescent="0.2">
      <c r="B123" s="40">
        <v>114</v>
      </c>
      <c r="U123">
        <f t="shared" ref="U123:V123" si="229">T122+T121+T120+T119+T118+T117</f>
        <v>1</v>
      </c>
      <c r="V123">
        <f t="shared" si="229"/>
        <v>177080</v>
      </c>
      <c r="AD123" s="40">
        <v>114</v>
      </c>
      <c r="AE123" t="str">
        <f t="shared" si="160"/>
        <v/>
      </c>
      <c r="AF123" t="str">
        <f t="shared" si="187"/>
        <v/>
      </c>
      <c r="AG123" t="str">
        <f t="shared" si="188"/>
        <v/>
      </c>
      <c r="AH123" t="str">
        <f t="shared" si="189"/>
        <v/>
      </c>
      <c r="AI123" t="str">
        <f t="shared" si="190"/>
        <v/>
      </c>
      <c r="AJ123" t="str">
        <f t="shared" si="191"/>
        <v/>
      </c>
      <c r="AK123" t="str">
        <f t="shared" si="192"/>
        <v/>
      </c>
      <c r="AL123" t="str">
        <f t="shared" si="193"/>
        <v/>
      </c>
      <c r="AM123" t="str">
        <f t="shared" si="194"/>
        <v/>
      </c>
      <c r="AN123" t="str">
        <f t="shared" si="167"/>
        <v/>
      </c>
      <c r="AO123" t="str">
        <f t="shared" si="168"/>
        <v/>
      </c>
      <c r="AP123" t="str">
        <f t="shared" si="169"/>
        <v/>
      </c>
      <c r="AQ123" t="str">
        <f t="shared" si="170"/>
        <v/>
      </c>
      <c r="AR123" t="str">
        <f t="shared" si="171"/>
        <v/>
      </c>
      <c r="AS123" t="str">
        <f t="shared" si="172"/>
        <v/>
      </c>
      <c r="AT123" t="str">
        <f t="shared" si="173"/>
        <v/>
      </c>
      <c r="AU123" t="str">
        <f t="shared" si="174"/>
        <v/>
      </c>
      <c r="AV123" t="str">
        <f t="shared" si="175"/>
        <v/>
      </c>
      <c r="AW123">
        <f t="shared" si="176"/>
        <v>1.641066736674752E-15</v>
      </c>
      <c r="AX123">
        <f t="shared" si="177"/>
        <v>4.8433349621727517E-11</v>
      </c>
      <c r="BA123" s="56"/>
      <c r="BB123" s="57"/>
      <c r="BC123" s="57"/>
      <c r="BD123" s="57"/>
      <c r="BE123" s="57"/>
      <c r="BF123" s="57"/>
      <c r="BG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>
        <f t="shared" si="150"/>
        <v>6</v>
      </c>
      <c r="BT123" s="58">
        <f t="shared" si="151"/>
        <v>5.7</v>
      </c>
      <c r="CO123">
        <f t="shared" si="184"/>
        <v>1.0256667104217199E-14</v>
      </c>
      <c r="CP123">
        <f t="shared" si="185"/>
        <v>2.3441741216916121E-10</v>
      </c>
    </row>
    <row r="124" spans="2:94" x14ac:dyDescent="0.2">
      <c r="B124" s="40">
        <v>115</v>
      </c>
      <c r="V124">
        <f t="shared" ref="V124" si="230">U123+U122+U121+U120+U119+U118</f>
        <v>42504</v>
      </c>
      <c r="AD124" s="40">
        <v>115</v>
      </c>
      <c r="AE124" t="str">
        <f t="shared" si="160"/>
        <v/>
      </c>
      <c r="AF124" t="str">
        <f t="shared" si="187"/>
        <v/>
      </c>
      <c r="AG124" t="str">
        <f t="shared" si="188"/>
        <v/>
      </c>
      <c r="AH124" t="str">
        <f t="shared" si="189"/>
        <v/>
      </c>
      <c r="AI124" t="str">
        <f t="shared" si="190"/>
        <v/>
      </c>
      <c r="AJ124" t="str">
        <f t="shared" si="191"/>
        <v/>
      </c>
      <c r="AK124" t="str">
        <f t="shared" si="192"/>
        <v/>
      </c>
      <c r="AL124" t="str">
        <f t="shared" si="193"/>
        <v/>
      </c>
      <c r="AM124" t="str">
        <f t="shared" si="194"/>
        <v/>
      </c>
      <c r="AN124" t="str">
        <f t="shared" si="167"/>
        <v/>
      </c>
      <c r="AO124" t="str">
        <f t="shared" si="168"/>
        <v/>
      </c>
      <c r="AP124" t="str">
        <f t="shared" si="169"/>
        <v/>
      </c>
      <c r="AQ124" t="str">
        <f t="shared" si="170"/>
        <v/>
      </c>
      <c r="AR124" t="str">
        <f t="shared" si="171"/>
        <v/>
      </c>
      <c r="AS124" t="str">
        <f t="shared" si="172"/>
        <v/>
      </c>
      <c r="AT124" t="str">
        <f t="shared" si="173"/>
        <v/>
      </c>
      <c r="AU124" t="str">
        <f t="shared" si="174"/>
        <v/>
      </c>
      <c r="AV124" t="str">
        <f t="shared" si="175"/>
        <v/>
      </c>
      <c r="AW124" t="str">
        <f t="shared" si="176"/>
        <v/>
      </c>
      <c r="AX124">
        <f t="shared" si="177"/>
        <v>1.1625316762603944E-11</v>
      </c>
      <c r="BA124" s="56"/>
      <c r="BB124" s="57"/>
      <c r="BC124" s="57"/>
      <c r="BD124" s="57"/>
      <c r="BE124" s="57"/>
      <c r="BF124" s="57"/>
      <c r="BG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8">
        <f t="shared" si="151"/>
        <v>5.75</v>
      </c>
      <c r="CP124">
        <f t="shared" si="185"/>
        <v>5.8853166110682467E-11</v>
      </c>
    </row>
    <row r="125" spans="2:94" x14ac:dyDescent="0.2">
      <c r="B125" s="40">
        <v>116</v>
      </c>
      <c r="V125">
        <f t="shared" ref="V125" si="231">U124+U123+U122+U121+U120+U119</f>
        <v>8855</v>
      </c>
      <c r="AD125" s="40">
        <v>116</v>
      </c>
      <c r="AE125" t="str">
        <f t="shared" si="160"/>
        <v/>
      </c>
      <c r="AF125" t="str">
        <f t="shared" si="187"/>
        <v/>
      </c>
      <c r="AG125" t="str">
        <f t="shared" si="188"/>
        <v/>
      </c>
      <c r="AH125" t="str">
        <f t="shared" si="189"/>
        <v/>
      </c>
      <c r="AI125" t="str">
        <f t="shared" si="190"/>
        <v/>
      </c>
      <c r="AJ125" t="str">
        <f t="shared" si="191"/>
        <v/>
      </c>
      <c r="AK125" t="str">
        <f t="shared" si="192"/>
        <v/>
      </c>
      <c r="AL125" t="str">
        <f t="shared" si="193"/>
        <v/>
      </c>
      <c r="AM125" t="str">
        <f t="shared" si="194"/>
        <v/>
      </c>
      <c r="AN125" t="str">
        <f t="shared" si="167"/>
        <v/>
      </c>
      <c r="AO125" t="str">
        <f t="shared" si="168"/>
        <v/>
      </c>
      <c r="AP125" t="str">
        <f t="shared" si="169"/>
        <v/>
      </c>
      <c r="AQ125" t="str">
        <f t="shared" si="170"/>
        <v/>
      </c>
      <c r="AR125" t="str">
        <f t="shared" si="171"/>
        <v/>
      </c>
      <c r="AS125" t="str">
        <f t="shared" si="172"/>
        <v/>
      </c>
      <c r="AT125" t="str">
        <f t="shared" si="173"/>
        <v/>
      </c>
      <c r="AU125" t="str">
        <f t="shared" si="174"/>
        <v/>
      </c>
      <c r="AV125" t="str">
        <f t="shared" si="175"/>
        <v/>
      </c>
      <c r="AW125" t="str">
        <f t="shared" si="176"/>
        <v/>
      </c>
      <c r="AX125">
        <f t="shared" si="177"/>
        <v>2.4219409922091548E-12</v>
      </c>
      <c r="BA125" s="56"/>
      <c r="BB125" s="57"/>
      <c r="BC125" s="57"/>
      <c r="BD125" s="57"/>
      <c r="BE125" s="57"/>
      <c r="BF125" s="57"/>
      <c r="BG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8">
        <f t="shared" si="151"/>
        <v>5.8</v>
      </c>
      <c r="CP125">
        <f t="shared" si="185"/>
        <v>1.2812067848786426E-11</v>
      </c>
    </row>
    <row r="126" spans="2:94" x14ac:dyDescent="0.2">
      <c r="B126" s="40">
        <v>117</v>
      </c>
      <c r="V126">
        <f t="shared" ref="V126" si="232">U125+U124+U123+U122+U121+U120</f>
        <v>1540</v>
      </c>
      <c r="AD126" s="40">
        <v>117</v>
      </c>
      <c r="AE126" t="str">
        <f t="shared" si="160"/>
        <v/>
      </c>
      <c r="AF126" t="str">
        <f t="shared" si="187"/>
        <v/>
      </c>
      <c r="AG126" t="str">
        <f t="shared" si="188"/>
        <v/>
      </c>
      <c r="AH126" t="str">
        <f t="shared" si="189"/>
        <v/>
      </c>
      <c r="AI126" t="str">
        <f t="shared" si="190"/>
        <v/>
      </c>
      <c r="AJ126" t="str">
        <f t="shared" si="191"/>
        <v/>
      </c>
      <c r="AK126" t="str">
        <f t="shared" si="192"/>
        <v/>
      </c>
      <c r="AL126" t="str">
        <f t="shared" si="193"/>
        <v/>
      </c>
      <c r="AM126" t="str">
        <f t="shared" si="194"/>
        <v/>
      </c>
      <c r="AN126" t="str">
        <f t="shared" si="167"/>
        <v/>
      </c>
      <c r="AO126" t="str">
        <f t="shared" si="168"/>
        <v/>
      </c>
      <c r="AP126" t="str">
        <f t="shared" si="169"/>
        <v/>
      </c>
      <c r="AQ126" t="str">
        <f t="shared" si="170"/>
        <v/>
      </c>
      <c r="AR126" t="str">
        <f t="shared" si="171"/>
        <v/>
      </c>
      <c r="AS126" t="str">
        <f t="shared" si="172"/>
        <v/>
      </c>
      <c r="AT126" t="str">
        <f t="shared" si="173"/>
        <v/>
      </c>
      <c r="AU126" t="str">
        <f t="shared" si="174"/>
        <v/>
      </c>
      <c r="AV126" t="str">
        <f t="shared" si="175"/>
        <v/>
      </c>
      <c r="AW126" t="str">
        <f t="shared" si="176"/>
        <v/>
      </c>
      <c r="AX126">
        <f t="shared" si="177"/>
        <v>4.2120712907985303E-13</v>
      </c>
      <c r="BA126" s="56"/>
      <c r="BB126" s="57"/>
      <c r="BC126" s="57"/>
      <c r="BD126" s="57"/>
      <c r="BE126" s="57"/>
      <c r="BF126" s="57"/>
      <c r="BG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8">
        <f t="shared" si="151"/>
        <v>5.85</v>
      </c>
      <c r="CP126">
        <f t="shared" si="185"/>
        <v>2.3261163703434874E-12</v>
      </c>
    </row>
    <row r="127" spans="2:94" x14ac:dyDescent="0.2">
      <c r="B127" s="40">
        <v>118</v>
      </c>
      <c r="V127">
        <f t="shared" ref="V127" si="233">U126+U125+U124+U123+U122+U121</f>
        <v>210</v>
      </c>
      <c r="AD127" s="40">
        <v>118</v>
      </c>
      <c r="AE127" t="str">
        <f t="shared" si="160"/>
        <v/>
      </c>
      <c r="AF127" t="str">
        <f t="shared" si="187"/>
        <v/>
      </c>
      <c r="AG127" t="str">
        <f t="shared" si="188"/>
        <v/>
      </c>
      <c r="AH127" t="str">
        <f t="shared" si="189"/>
        <v/>
      </c>
      <c r="AI127" t="str">
        <f t="shared" si="190"/>
        <v/>
      </c>
      <c r="AJ127" t="str">
        <f t="shared" si="191"/>
        <v/>
      </c>
      <c r="AK127" t="str">
        <f t="shared" si="192"/>
        <v/>
      </c>
      <c r="AL127" t="str">
        <f t="shared" si="193"/>
        <v/>
      </c>
      <c r="AM127" t="str">
        <f t="shared" si="194"/>
        <v/>
      </c>
      <c r="AN127" t="str">
        <f t="shared" si="167"/>
        <v/>
      </c>
      <c r="AO127" t="str">
        <f t="shared" si="168"/>
        <v/>
      </c>
      <c r="AP127" t="str">
        <f t="shared" si="169"/>
        <v/>
      </c>
      <c r="AQ127" t="str">
        <f t="shared" si="170"/>
        <v/>
      </c>
      <c r="AR127" t="str">
        <f t="shared" si="171"/>
        <v/>
      </c>
      <c r="AS127" t="str">
        <f t="shared" si="172"/>
        <v/>
      </c>
      <c r="AT127" t="str">
        <f t="shared" si="173"/>
        <v/>
      </c>
      <c r="AU127" t="str">
        <f t="shared" si="174"/>
        <v/>
      </c>
      <c r="AV127" t="str">
        <f t="shared" si="175"/>
        <v/>
      </c>
      <c r="AW127" t="str">
        <f t="shared" si="176"/>
        <v/>
      </c>
      <c r="AX127">
        <f t="shared" si="177"/>
        <v>5.7437335783616318E-14</v>
      </c>
      <c r="BA127" s="56"/>
      <c r="BB127" s="57"/>
      <c r="BC127" s="57"/>
      <c r="BD127" s="57"/>
      <c r="BE127" s="57"/>
      <c r="BF127" s="57"/>
      <c r="BG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8">
        <f t="shared" si="151"/>
        <v>5.9</v>
      </c>
      <c r="CP127">
        <f t="shared" si="185"/>
        <v>3.3083905411363006E-13</v>
      </c>
    </row>
    <row r="128" spans="2:94" x14ac:dyDescent="0.2">
      <c r="B128" s="40">
        <v>119</v>
      </c>
      <c r="V128">
        <f t="shared" ref="V128" si="234">U127+U126+U125+U124+U123+U122</f>
        <v>20</v>
      </c>
      <c r="AD128" s="40">
        <v>119</v>
      </c>
      <c r="AE128" t="str">
        <f t="shared" si="160"/>
        <v/>
      </c>
      <c r="AF128" t="str">
        <f t="shared" si="187"/>
        <v/>
      </c>
      <c r="AG128" t="str">
        <f t="shared" si="188"/>
        <v/>
      </c>
      <c r="AH128" t="str">
        <f t="shared" si="189"/>
        <v/>
      </c>
      <c r="AI128" t="str">
        <f t="shared" si="190"/>
        <v/>
      </c>
      <c r="AJ128" t="str">
        <f t="shared" si="191"/>
        <v/>
      </c>
      <c r="AK128" t="str">
        <f t="shared" si="192"/>
        <v/>
      </c>
      <c r="AL128" t="str">
        <f t="shared" si="193"/>
        <v/>
      </c>
      <c r="AM128" t="str">
        <f t="shared" si="194"/>
        <v/>
      </c>
      <c r="AN128" t="str">
        <f t="shared" si="167"/>
        <v/>
      </c>
      <c r="AO128" t="str">
        <f t="shared" si="168"/>
        <v/>
      </c>
      <c r="AP128" t="str">
        <f t="shared" si="169"/>
        <v/>
      </c>
      <c r="AQ128" t="str">
        <f t="shared" si="170"/>
        <v/>
      </c>
      <c r="AR128" t="str">
        <f t="shared" si="171"/>
        <v/>
      </c>
      <c r="AS128" t="str">
        <f t="shared" si="172"/>
        <v/>
      </c>
      <c r="AT128" t="str">
        <f t="shared" si="173"/>
        <v/>
      </c>
      <c r="AU128" t="str">
        <f t="shared" si="174"/>
        <v/>
      </c>
      <c r="AV128" t="str">
        <f t="shared" si="175"/>
        <v/>
      </c>
      <c r="AW128" t="str">
        <f t="shared" si="176"/>
        <v/>
      </c>
      <c r="AX128">
        <f t="shared" si="177"/>
        <v>5.470222455582507E-15</v>
      </c>
      <c r="BA128" s="56"/>
      <c r="BB128" s="57"/>
      <c r="BC128" s="57"/>
      <c r="BD128" s="57"/>
      <c r="BE128" s="57"/>
      <c r="BF128" s="57"/>
      <c r="BG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8">
        <f t="shared" si="151"/>
        <v>5.95</v>
      </c>
      <c r="CP128">
        <f t="shared" si="185"/>
        <v>3.2835010289634003E-14</v>
      </c>
    </row>
    <row r="129" spans="2:94" ht="16" thickBot="1" x14ac:dyDescent="0.25">
      <c r="B129" s="40">
        <v>120</v>
      </c>
      <c r="V129">
        <f t="shared" ref="V129" si="235">U128+U127+U126+U125+U124+U123</f>
        <v>1</v>
      </c>
      <c r="AD129" s="40">
        <v>120</v>
      </c>
      <c r="AE129" t="str">
        <f t="shared" si="160"/>
        <v/>
      </c>
      <c r="AF129" t="str">
        <f t="shared" si="187"/>
        <v/>
      </c>
      <c r="AG129" t="str">
        <f t="shared" si="188"/>
        <v/>
      </c>
      <c r="AH129" t="str">
        <f t="shared" si="189"/>
        <v/>
      </c>
      <c r="AI129" t="str">
        <f t="shared" si="190"/>
        <v/>
      </c>
      <c r="AJ129" t="str">
        <f t="shared" si="191"/>
        <v/>
      </c>
      <c r="AK129" t="str">
        <f t="shared" si="192"/>
        <v/>
      </c>
      <c r="AL129" t="str">
        <f t="shared" si="193"/>
        <v/>
      </c>
      <c r="AM129" t="str">
        <f t="shared" si="194"/>
        <v/>
      </c>
      <c r="AN129" t="str">
        <f t="shared" si="167"/>
        <v/>
      </c>
      <c r="AO129" t="str">
        <f t="shared" si="168"/>
        <v/>
      </c>
      <c r="AP129" t="str">
        <f t="shared" si="169"/>
        <v/>
      </c>
      <c r="AQ129" t="str">
        <f t="shared" si="170"/>
        <v/>
      </c>
      <c r="AR129" t="str">
        <f t="shared" si="171"/>
        <v/>
      </c>
      <c r="AS129" t="str">
        <f t="shared" si="172"/>
        <v/>
      </c>
      <c r="AT129" t="str">
        <f t="shared" si="173"/>
        <v/>
      </c>
      <c r="AU129" t="str">
        <f t="shared" si="174"/>
        <v/>
      </c>
      <c r="AV129" t="str">
        <f t="shared" si="175"/>
        <v/>
      </c>
      <c r="AW129" t="str">
        <f t="shared" si="176"/>
        <v/>
      </c>
      <c r="AX129">
        <f t="shared" si="177"/>
        <v>2.7351112277912534E-16</v>
      </c>
      <c r="BA129" s="59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1">
        <f t="shared" si="151"/>
        <v>6</v>
      </c>
      <c r="CP129">
        <f t="shared" si="185"/>
        <v>1.7094445173695335E-15</v>
      </c>
    </row>
    <row r="130" spans="2:94" ht="16" thickTop="1" x14ac:dyDescent="0.2"/>
  </sheetData>
  <mergeCells count="2">
    <mergeCell ref="BW1:CP1"/>
    <mergeCell ref="BA5:BT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04"/>
  <sheetViews>
    <sheetView showGridLines="0" zoomScale="40" zoomScaleNormal="40" zoomScalePageLayoutView="40" workbookViewId="0"/>
  </sheetViews>
  <sheetFormatPr baseColWidth="10" defaultColWidth="8.83203125" defaultRowHeight="15" x14ac:dyDescent="0.2"/>
  <sheetData>
    <row r="2" spans="1:34" x14ac:dyDescent="0.2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N2">
        <f>_xlfn.STDEV.P(C2:L2)</f>
        <v>2.8722813232690143</v>
      </c>
    </row>
    <row r="3" spans="1:34" x14ac:dyDescent="0.2">
      <c r="AC3" s="149" t="s">
        <v>107</v>
      </c>
      <c r="AD3" s="149"/>
    </row>
    <row r="4" spans="1:34" ht="16" thickBot="1" x14ac:dyDescent="0.25">
      <c r="C4" t="s">
        <v>104</v>
      </c>
    </row>
    <row r="5" spans="1:34" x14ac:dyDescent="0.2">
      <c r="A5">
        <v>1</v>
      </c>
      <c r="C5" s="69">
        <f ca="1">RANDBETWEEN(1,10)</f>
        <v>3</v>
      </c>
      <c r="D5" s="69">
        <f t="shared" ref="D5:L20" ca="1" si="0">RANDBETWEEN(1,10)</f>
        <v>3</v>
      </c>
      <c r="E5" s="69">
        <f t="shared" ca="1" si="0"/>
        <v>10</v>
      </c>
      <c r="F5" s="69">
        <f t="shared" ca="1" si="0"/>
        <v>4</v>
      </c>
      <c r="G5" s="69">
        <f t="shared" ca="1" si="0"/>
        <v>10</v>
      </c>
      <c r="H5" s="69">
        <f t="shared" ca="1" si="0"/>
        <v>8</v>
      </c>
      <c r="I5" s="69">
        <f t="shared" ca="1" si="0"/>
        <v>1</v>
      </c>
      <c r="J5" s="69">
        <f t="shared" ca="1" si="0"/>
        <v>6</v>
      </c>
      <c r="K5" s="69">
        <f t="shared" ca="1" si="0"/>
        <v>7</v>
      </c>
      <c r="L5" s="69">
        <f t="shared" ca="1" si="0"/>
        <v>7</v>
      </c>
      <c r="M5" s="69"/>
      <c r="N5" s="69">
        <f ca="1">_xlfn.STDEV.P(C5:L5)</f>
        <v>2.9137604568666933</v>
      </c>
      <c r="Q5" s="70">
        <f ca="1">RANDBETWEEN(1,10)</f>
        <v>9</v>
      </c>
      <c r="R5" s="70">
        <f t="shared" ref="R5:U20" ca="1" si="1">RANDBETWEEN(1,10)</f>
        <v>3</v>
      </c>
      <c r="S5" s="70">
        <f t="shared" ca="1" si="1"/>
        <v>1</v>
      </c>
      <c r="T5" s="70">
        <f t="shared" ca="1" si="1"/>
        <v>4</v>
      </c>
      <c r="U5" s="70">
        <f t="shared" ca="1" si="1"/>
        <v>5</v>
      </c>
      <c r="V5" s="70"/>
      <c r="W5" s="70">
        <f ca="1">_xlfn.STDEV.P(Q5:U5)</f>
        <v>2.6532998322843198</v>
      </c>
      <c r="Z5">
        <v>1</v>
      </c>
      <c r="AC5" s="32" t="s">
        <v>100</v>
      </c>
      <c r="AD5" s="32" t="s">
        <v>106</v>
      </c>
      <c r="AG5" s="32" t="s">
        <v>100</v>
      </c>
      <c r="AH5" s="32" t="s">
        <v>106</v>
      </c>
    </row>
    <row r="6" spans="1:34" x14ac:dyDescent="0.2">
      <c r="A6">
        <v>2</v>
      </c>
      <c r="C6" s="69">
        <f ca="1">RANDBETWEEN(1,10)</f>
        <v>9</v>
      </c>
      <c r="D6" s="69">
        <f t="shared" ca="1" si="0"/>
        <v>1</v>
      </c>
      <c r="E6" s="69">
        <f t="shared" ca="1" si="0"/>
        <v>3</v>
      </c>
      <c r="F6" s="69">
        <f t="shared" ca="1" si="0"/>
        <v>7</v>
      </c>
      <c r="G6" s="69">
        <f t="shared" ca="1" si="0"/>
        <v>2</v>
      </c>
      <c r="H6" s="69">
        <f t="shared" ca="1" si="0"/>
        <v>7</v>
      </c>
      <c r="I6" s="69">
        <f t="shared" ca="1" si="0"/>
        <v>7</v>
      </c>
      <c r="J6" s="69">
        <f t="shared" ca="1" si="0"/>
        <v>5</v>
      </c>
      <c r="K6" s="69">
        <f t="shared" ca="1" si="0"/>
        <v>4</v>
      </c>
      <c r="L6" s="69">
        <f t="shared" ca="1" si="0"/>
        <v>1</v>
      </c>
      <c r="M6" s="69"/>
      <c r="N6" s="69">
        <f t="shared" ref="N6:N69" ca="1" si="2">_xlfn.STDEV.P(C6:L6)</f>
        <v>2.6907248094147422</v>
      </c>
      <c r="Q6" s="70">
        <f t="shared" ref="Q6:U68" ca="1" si="3">RANDBETWEEN(1,10)</f>
        <v>9</v>
      </c>
      <c r="R6" s="70">
        <f t="shared" ca="1" si="1"/>
        <v>6</v>
      </c>
      <c r="S6" s="70">
        <f t="shared" ca="1" si="1"/>
        <v>7</v>
      </c>
      <c r="T6" s="70">
        <f t="shared" ca="1" si="1"/>
        <v>2</v>
      </c>
      <c r="U6" s="70">
        <f t="shared" ca="1" si="1"/>
        <v>1</v>
      </c>
      <c r="V6" s="70"/>
      <c r="W6" s="70">
        <f t="shared" ref="W6:W69" ca="1" si="4">_xlfn.STDEV.P(Q6:U6)</f>
        <v>3.03315017762062</v>
      </c>
      <c r="Z6">
        <v>1.2</v>
      </c>
      <c r="AC6" s="68">
        <v>1</v>
      </c>
      <c r="AD6" s="30">
        <v>0</v>
      </c>
      <c r="AG6" s="68">
        <v>1</v>
      </c>
      <c r="AH6" s="30">
        <v>13</v>
      </c>
    </row>
    <row r="7" spans="1:34" x14ac:dyDescent="0.2">
      <c r="A7">
        <v>3</v>
      </c>
      <c r="C7" s="69">
        <f t="shared" ref="C7:L38" ca="1" si="5">RANDBETWEEN(1,10)</f>
        <v>10</v>
      </c>
      <c r="D7" s="69">
        <f t="shared" ca="1" si="0"/>
        <v>1</v>
      </c>
      <c r="E7" s="69">
        <f t="shared" ca="1" si="0"/>
        <v>9</v>
      </c>
      <c r="F7" s="69">
        <f t="shared" ca="1" si="0"/>
        <v>7</v>
      </c>
      <c r="G7" s="69">
        <f t="shared" ca="1" si="0"/>
        <v>9</v>
      </c>
      <c r="H7" s="69">
        <f t="shared" ca="1" si="0"/>
        <v>2</v>
      </c>
      <c r="I7" s="69">
        <f t="shared" ca="1" si="0"/>
        <v>3</v>
      </c>
      <c r="J7" s="69">
        <f t="shared" ca="1" si="0"/>
        <v>10</v>
      </c>
      <c r="K7" s="69">
        <f t="shared" ca="1" si="0"/>
        <v>2</v>
      </c>
      <c r="L7" s="69">
        <f t="shared" ca="1" si="0"/>
        <v>9</v>
      </c>
      <c r="M7" s="69"/>
      <c r="N7" s="69">
        <f t="shared" ca="1" si="2"/>
        <v>3.54400902933387</v>
      </c>
      <c r="Q7" s="70">
        <f t="shared" ca="1" si="3"/>
        <v>7</v>
      </c>
      <c r="R7" s="70">
        <f t="shared" ca="1" si="1"/>
        <v>6</v>
      </c>
      <c r="S7" s="70">
        <f t="shared" ca="1" si="1"/>
        <v>7</v>
      </c>
      <c r="T7" s="70">
        <f t="shared" ca="1" si="1"/>
        <v>6</v>
      </c>
      <c r="U7" s="70">
        <f t="shared" ca="1" si="1"/>
        <v>7</v>
      </c>
      <c r="V7" s="70"/>
      <c r="W7" s="70">
        <f t="shared" ca="1" si="4"/>
        <v>0.48989794855663565</v>
      </c>
      <c r="Z7">
        <v>1.4</v>
      </c>
      <c r="AC7" s="68">
        <v>1.2</v>
      </c>
      <c r="AD7" s="30">
        <v>1</v>
      </c>
      <c r="AG7" s="68">
        <v>1.2</v>
      </c>
      <c r="AH7" s="30">
        <v>21</v>
      </c>
    </row>
    <row r="8" spans="1:34" x14ac:dyDescent="0.2">
      <c r="A8">
        <v>4</v>
      </c>
      <c r="C8" s="69">
        <f t="shared" ca="1" si="5"/>
        <v>7</v>
      </c>
      <c r="D8" s="69">
        <f t="shared" ca="1" si="0"/>
        <v>2</v>
      </c>
      <c r="E8" s="69">
        <f t="shared" ca="1" si="0"/>
        <v>1</v>
      </c>
      <c r="F8" s="69">
        <f t="shared" ca="1" si="0"/>
        <v>1</v>
      </c>
      <c r="G8" s="69">
        <f t="shared" ca="1" si="0"/>
        <v>4</v>
      </c>
      <c r="H8" s="69">
        <f t="shared" ca="1" si="0"/>
        <v>6</v>
      </c>
      <c r="I8" s="69">
        <f t="shared" ca="1" si="0"/>
        <v>3</v>
      </c>
      <c r="J8" s="69">
        <f t="shared" ca="1" si="0"/>
        <v>2</v>
      </c>
      <c r="K8" s="69">
        <f t="shared" ca="1" si="0"/>
        <v>2</v>
      </c>
      <c r="L8" s="69">
        <f t="shared" ca="1" si="0"/>
        <v>2</v>
      </c>
      <c r="M8" s="69"/>
      <c r="N8" s="69">
        <f t="shared" ca="1" si="2"/>
        <v>1.9493588689617927</v>
      </c>
      <c r="Q8" s="70">
        <f t="shared" ca="1" si="3"/>
        <v>2</v>
      </c>
      <c r="R8" s="70">
        <f t="shared" ca="1" si="1"/>
        <v>4</v>
      </c>
      <c r="S8" s="70">
        <f t="shared" ca="1" si="1"/>
        <v>8</v>
      </c>
      <c r="T8" s="70">
        <f t="shared" ca="1" si="1"/>
        <v>5</v>
      </c>
      <c r="U8" s="70">
        <f t="shared" ca="1" si="1"/>
        <v>10</v>
      </c>
      <c r="V8" s="70"/>
      <c r="W8" s="70">
        <f t="shared" ca="1" si="4"/>
        <v>2.8565713714171399</v>
      </c>
      <c r="Z8">
        <v>1.6</v>
      </c>
      <c r="AC8" s="68">
        <v>1.4</v>
      </c>
      <c r="AD8" s="30">
        <v>4</v>
      </c>
      <c r="AG8" s="68">
        <v>1.4</v>
      </c>
      <c r="AH8" s="30">
        <v>16</v>
      </c>
    </row>
    <row r="9" spans="1:34" x14ac:dyDescent="0.2">
      <c r="A9">
        <v>5</v>
      </c>
      <c r="C9" s="69">
        <f t="shared" ca="1" si="5"/>
        <v>6</v>
      </c>
      <c r="D9" s="69">
        <f t="shared" ca="1" si="0"/>
        <v>4</v>
      </c>
      <c r="E9" s="69">
        <f t="shared" ca="1" si="0"/>
        <v>8</v>
      </c>
      <c r="F9" s="69">
        <f t="shared" ca="1" si="0"/>
        <v>1</v>
      </c>
      <c r="G9" s="69">
        <f t="shared" ca="1" si="0"/>
        <v>2</v>
      </c>
      <c r="H9" s="69">
        <f t="shared" ca="1" si="0"/>
        <v>1</v>
      </c>
      <c r="I9" s="69">
        <f t="shared" ca="1" si="0"/>
        <v>5</v>
      </c>
      <c r="J9" s="69">
        <f t="shared" ca="1" si="0"/>
        <v>5</v>
      </c>
      <c r="K9" s="69">
        <f t="shared" ca="1" si="0"/>
        <v>7</v>
      </c>
      <c r="L9" s="69">
        <f t="shared" ca="1" si="0"/>
        <v>4</v>
      </c>
      <c r="M9" s="69"/>
      <c r="N9" s="69">
        <f t="shared" ca="1" si="2"/>
        <v>2.2825424421026654</v>
      </c>
      <c r="Q9" s="70">
        <f t="shared" ca="1" si="3"/>
        <v>6</v>
      </c>
      <c r="R9" s="70">
        <f t="shared" ca="1" si="1"/>
        <v>10</v>
      </c>
      <c r="S9" s="70">
        <f t="shared" ca="1" si="1"/>
        <v>4</v>
      </c>
      <c r="T9" s="70">
        <f t="shared" ca="1" si="1"/>
        <v>5</v>
      </c>
      <c r="U9" s="70">
        <f t="shared" ca="1" si="1"/>
        <v>2</v>
      </c>
      <c r="V9" s="70"/>
      <c r="W9" s="70">
        <f t="shared" ca="1" si="4"/>
        <v>2.6532998322843198</v>
      </c>
      <c r="Z9">
        <v>1.8</v>
      </c>
      <c r="AC9" s="68">
        <v>1.6</v>
      </c>
      <c r="AD9" s="30">
        <v>8</v>
      </c>
      <c r="AG9" s="68">
        <v>1.6</v>
      </c>
      <c r="AH9" s="30">
        <v>31</v>
      </c>
    </row>
    <row r="10" spans="1:34" x14ac:dyDescent="0.2">
      <c r="A10">
        <v>6</v>
      </c>
      <c r="C10" s="69">
        <f t="shared" ca="1" si="5"/>
        <v>7</v>
      </c>
      <c r="D10" s="69">
        <f t="shared" ca="1" si="0"/>
        <v>6</v>
      </c>
      <c r="E10" s="69">
        <f t="shared" ca="1" si="0"/>
        <v>3</v>
      </c>
      <c r="F10" s="69">
        <f t="shared" ca="1" si="0"/>
        <v>1</v>
      </c>
      <c r="G10" s="69">
        <f t="shared" ca="1" si="0"/>
        <v>6</v>
      </c>
      <c r="H10" s="69">
        <f t="shared" ca="1" si="0"/>
        <v>5</v>
      </c>
      <c r="I10" s="69">
        <f t="shared" ca="1" si="0"/>
        <v>8</v>
      </c>
      <c r="J10" s="69">
        <f t="shared" ca="1" si="0"/>
        <v>2</v>
      </c>
      <c r="K10" s="69">
        <f t="shared" ca="1" si="0"/>
        <v>5</v>
      </c>
      <c r="L10" s="69">
        <f t="shared" ca="1" si="0"/>
        <v>7</v>
      </c>
      <c r="M10" s="69"/>
      <c r="N10" s="69">
        <f t="shared" ca="1" si="2"/>
        <v>2.1908902300206643</v>
      </c>
      <c r="Q10" s="70">
        <f t="shared" ca="1" si="3"/>
        <v>1</v>
      </c>
      <c r="R10" s="70">
        <f t="shared" ca="1" si="1"/>
        <v>2</v>
      </c>
      <c r="S10" s="70">
        <f t="shared" ca="1" si="1"/>
        <v>8</v>
      </c>
      <c r="T10" s="70">
        <f t="shared" ca="1" si="1"/>
        <v>7</v>
      </c>
      <c r="U10" s="70">
        <f t="shared" ca="1" si="1"/>
        <v>9</v>
      </c>
      <c r="V10" s="70"/>
      <c r="W10" s="70">
        <f t="shared" ca="1" si="4"/>
        <v>3.2619012860600183</v>
      </c>
      <c r="Z10">
        <v>2</v>
      </c>
      <c r="AC10" s="68">
        <v>1.8</v>
      </c>
      <c r="AD10" s="30">
        <v>14</v>
      </c>
      <c r="AG10" s="68">
        <v>1.8</v>
      </c>
      <c r="AH10" s="30">
        <v>61</v>
      </c>
    </row>
    <row r="11" spans="1:34" x14ac:dyDescent="0.2">
      <c r="A11">
        <v>7</v>
      </c>
      <c r="C11" s="69">
        <f t="shared" ca="1" si="5"/>
        <v>3</v>
      </c>
      <c r="D11" s="69">
        <f t="shared" ca="1" si="0"/>
        <v>1</v>
      </c>
      <c r="E11" s="69">
        <f t="shared" ca="1" si="0"/>
        <v>9</v>
      </c>
      <c r="F11" s="69">
        <f t="shared" ca="1" si="0"/>
        <v>2</v>
      </c>
      <c r="G11" s="69">
        <f t="shared" ca="1" si="0"/>
        <v>2</v>
      </c>
      <c r="H11" s="69">
        <f t="shared" ca="1" si="0"/>
        <v>7</v>
      </c>
      <c r="I11" s="69">
        <f t="shared" ca="1" si="0"/>
        <v>10</v>
      </c>
      <c r="J11" s="69">
        <f t="shared" ca="1" si="0"/>
        <v>6</v>
      </c>
      <c r="K11" s="69">
        <f t="shared" ca="1" si="0"/>
        <v>9</v>
      </c>
      <c r="L11" s="69">
        <f t="shared" ca="1" si="0"/>
        <v>9</v>
      </c>
      <c r="M11" s="69"/>
      <c r="N11" s="69">
        <f t="shared" ca="1" si="2"/>
        <v>3.3105890714493698</v>
      </c>
      <c r="Q11" s="70">
        <f t="shared" ca="1" si="3"/>
        <v>6</v>
      </c>
      <c r="R11" s="70">
        <f t="shared" ca="1" si="1"/>
        <v>8</v>
      </c>
      <c r="S11" s="70">
        <f t="shared" ca="1" si="1"/>
        <v>2</v>
      </c>
      <c r="T11" s="70">
        <f t="shared" ca="1" si="1"/>
        <v>7</v>
      </c>
      <c r="U11" s="70">
        <f t="shared" ca="1" si="1"/>
        <v>3</v>
      </c>
      <c r="V11" s="70"/>
      <c r="W11" s="70">
        <f t="shared" ca="1" si="4"/>
        <v>2.3151673805580453</v>
      </c>
      <c r="Z11">
        <v>2.2000000000000002</v>
      </c>
      <c r="AC11" s="68">
        <v>2</v>
      </c>
      <c r="AD11" s="30">
        <v>39</v>
      </c>
      <c r="AG11" s="68">
        <v>2</v>
      </c>
      <c r="AH11" s="30">
        <v>88</v>
      </c>
    </row>
    <row r="12" spans="1:34" x14ac:dyDescent="0.2">
      <c r="A12">
        <v>8</v>
      </c>
      <c r="C12" s="69">
        <f t="shared" ca="1" si="5"/>
        <v>10</v>
      </c>
      <c r="D12" s="69">
        <f t="shared" ca="1" si="0"/>
        <v>8</v>
      </c>
      <c r="E12" s="69">
        <f t="shared" ca="1" si="0"/>
        <v>6</v>
      </c>
      <c r="F12" s="69">
        <f t="shared" ca="1" si="0"/>
        <v>8</v>
      </c>
      <c r="G12" s="69">
        <f t="shared" ca="1" si="0"/>
        <v>10</v>
      </c>
      <c r="H12" s="69">
        <f t="shared" ca="1" si="0"/>
        <v>7</v>
      </c>
      <c r="I12" s="69">
        <f t="shared" ca="1" si="0"/>
        <v>1</v>
      </c>
      <c r="J12" s="69">
        <f t="shared" ca="1" si="0"/>
        <v>3</v>
      </c>
      <c r="K12" s="69">
        <f t="shared" ca="1" si="0"/>
        <v>4</v>
      </c>
      <c r="L12" s="69">
        <f t="shared" ca="1" si="0"/>
        <v>2</v>
      </c>
      <c r="M12" s="69"/>
      <c r="N12" s="69">
        <f t="shared" ca="1" si="2"/>
        <v>3.0805843601498726</v>
      </c>
      <c r="Q12" s="70">
        <f t="shared" ca="1" si="3"/>
        <v>2</v>
      </c>
      <c r="R12" s="70">
        <f t="shared" ca="1" si="1"/>
        <v>10</v>
      </c>
      <c r="S12" s="70">
        <f t="shared" ca="1" si="1"/>
        <v>1</v>
      </c>
      <c r="T12" s="70">
        <f t="shared" ca="1" si="1"/>
        <v>6</v>
      </c>
      <c r="U12" s="70">
        <f t="shared" ca="1" si="1"/>
        <v>5</v>
      </c>
      <c r="V12" s="70"/>
      <c r="W12" s="70">
        <f t="shared" ca="1" si="4"/>
        <v>3.1874754901018454</v>
      </c>
      <c r="Z12">
        <v>2.4</v>
      </c>
      <c r="AC12" s="68">
        <v>2.2000000000000002</v>
      </c>
      <c r="AD12" s="30">
        <v>91</v>
      </c>
      <c r="AG12" s="68">
        <v>2.2000000000000002</v>
      </c>
      <c r="AH12" s="30">
        <v>97</v>
      </c>
    </row>
    <row r="13" spans="1:34" x14ac:dyDescent="0.2">
      <c r="A13">
        <v>9</v>
      </c>
      <c r="C13" s="69">
        <f t="shared" ca="1" si="5"/>
        <v>4</v>
      </c>
      <c r="D13" s="69">
        <f t="shared" ca="1" si="0"/>
        <v>2</v>
      </c>
      <c r="E13" s="69">
        <f t="shared" ca="1" si="0"/>
        <v>7</v>
      </c>
      <c r="F13" s="69">
        <f t="shared" ca="1" si="0"/>
        <v>5</v>
      </c>
      <c r="G13" s="69">
        <f t="shared" ca="1" si="0"/>
        <v>9</v>
      </c>
      <c r="H13" s="69">
        <f t="shared" ca="1" si="0"/>
        <v>3</v>
      </c>
      <c r="I13" s="69">
        <f t="shared" ca="1" si="0"/>
        <v>3</v>
      </c>
      <c r="J13" s="69">
        <f t="shared" ca="1" si="0"/>
        <v>5</v>
      </c>
      <c r="K13" s="69">
        <f t="shared" ca="1" si="0"/>
        <v>5</v>
      </c>
      <c r="L13" s="69">
        <f t="shared" ca="1" si="0"/>
        <v>7</v>
      </c>
      <c r="M13" s="69"/>
      <c r="N13" s="69">
        <f t="shared" ca="1" si="2"/>
        <v>2.0493901531919199</v>
      </c>
      <c r="Q13" s="70">
        <f t="shared" ca="1" si="3"/>
        <v>4</v>
      </c>
      <c r="R13" s="70">
        <f t="shared" ca="1" si="1"/>
        <v>3</v>
      </c>
      <c r="S13" s="70">
        <f t="shared" ca="1" si="1"/>
        <v>9</v>
      </c>
      <c r="T13" s="70">
        <f t="shared" ca="1" si="1"/>
        <v>2</v>
      </c>
      <c r="U13" s="70">
        <f t="shared" ca="1" si="1"/>
        <v>2</v>
      </c>
      <c r="V13" s="70"/>
      <c r="W13" s="70">
        <f t="shared" ca="1" si="4"/>
        <v>2.6076809620810595</v>
      </c>
      <c r="Z13">
        <v>2.6</v>
      </c>
      <c r="AC13" s="68">
        <v>2.4</v>
      </c>
      <c r="AD13" s="30">
        <v>101</v>
      </c>
      <c r="AG13" s="68">
        <v>2.4</v>
      </c>
      <c r="AH13" s="30">
        <v>110</v>
      </c>
    </row>
    <row r="14" spans="1:34" x14ac:dyDescent="0.2">
      <c r="A14">
        <v>10</v>
      </c>
      <c r="C14" s="69">
        <f t="shared" ca="1" si="5"/>
        <v>1</v>
      </c>
      <c r="D14" s="69">
        <f t="shared" ca="1" si="0"/>
        <v>1</v>
      </c>
      <c r="E14" s="69">
        <f t="shared" ca="1" si="0"/>
        <v>9</v>
      </c>
      <c r="F14" s="69">
        <f t="shared" ca="1" si="0"/>
        <v>1</v>
      </c>
      <c r="G14" s="69">
        <f t="shared" ca="1" si="0"/>
        <v>8</v>
      </c>
      <c r="H14" s="69">
        <f t="shared" ca="1" si="0"/>
        <v>1</v>
      </c>
      <c r="I14" s="69">
        <f t="shared" ca="1" si="0"/>
        <v>9</v>
      </c>
      <c r="J14" s="69">
        <f t="shared" ca="1" si="0"/>
        <v>4</v>
      </c>
      <c r="K14" s="69">
        <f t="shared" ca="1" si="0"/>
        <v>6</v>
      </c>
      <c r="L14" s="69">
        <f t="shared" ca="1" si="0"/>
        <v>10</v>
      </c>
      <c r="M14" s="69"/>
      <c r="N14" s="69">
        <f t="shared" ca="1" si="2"/>
        <v>3.6331804249169899</v>
      </c>
      <c r="Q14" s="70">
        <f t="shared" ca="1" si="3"/>
        <v>7</v>
      </c>
      <c r="R14" s="70">
        <f t="shared" ca="1" si="1"/>
        <v>5</v>
      </c>
      <c r="S14" s="70">
        <f t="shared" ca="1" si="1"/>
        <v>3</v>
      </c>
      <c r="T14" s="70">
        <f t="shared" ca="1" si="1"/>
        <v>2</v>
      </c>
      <c r="U14" s="70">
        <f t="shared" ca="1" si="1"/>
        <v>8</v>
      </c>
      <c r="V14" s="70"/>
      <c r="W14" s="70">
        <f t="shared" ca="1" si="4"/>
        <v>2.2803508501982761</v>
      </c>
      <c r="Z14">
        <v>2.8</v>
      </c>
      <c r="AC14" s="68">
        <v>2.6</v>
      </c>
      <c r="AD14" s="30">
        <v>147</v>
      </c>
      <c r="AG14" s="68">
        <v>2.6</v>
      </c>
      <c r="AH14" s="30">
        <v>105</v>
      </c>
    </row>
    <row r="15" spans="1:34" x14ac:dyDescent="0.2">
      <c r="A15">
        <v>11</v>
      </c>
      <c r="C15" s="69">
        <f t="shared" ca="1" si="5"/>
        <v>5</v>
      </c>
      <c r="D15" s="69">
        <f t="shared" ca="1" si="0"/>
        <v>9</v>
      </c>
      <c r="E15" s="69">
        <f t="shared" ca="1" si="0"/>
        <v>7</v>
      </c>
      <c r="F15" s="69">
        <f t="shared" ca="1" si="0"/>
        <v>7</v>
      </c>
      <c r="G15" s="69">
        <f t="shared" ca="1" si="0"/>
        <v>2</v>
      </c>
      <c r="H15" s="69">
        <f t="shared" ca="1" si="0"/>
        <v>7</v>
      </c>
      <c r="I15" s="69">
        <f t="shared" ca="1" si="0"/>
        <v>5</v>
      </c>
      <c r="J15" s="69">
        <f t="shared" ca="1" si="0"/>
        <v>1</v>
      </c>
      <c r="K15" s="69">
        <f t="shared" ca="1" si="0"/>
        <v>9</v>
      </c>
      <c r="L15" s="69">
        <f t="shared" ca="1" si="0"/>
        <v>3</v>
      </c>
      <c r="M15" s="69"/>
      <c r="N15" s="69">
        <f t="shared" ca="1" si="2"/>
        <v>2.6551836094703507</v>
      </c>
      <c r="Q15" s="70">
        <f t="shared" ca="1" si="3"/>
        <v>8</v>
      </c>
      <c r="R15" s="70">
        <f t="shared" ca="1" si="1"/>
        <v>6</v>
      </c>
      <c r="S15" s="70">
        <f t="shared" ca="1" si="1"/>
        <v>1</v>
      </c>
      <c r="T15" s="70">
        <f t="shared" ca="1" si="1"/>
        <v>10</v>
      </c>
      <c r="U15" s="70">
        <f t="shared" ca="1" si="1"/>
        <v>10</v>
      </c>
      <c r="V15" s="70"/>
      <c r="W15" s="70">
        <f t="shared" ca="1" si="4"/>
        <v>3.3466401061363023</v>
      </c>
      <c r="Z15">
        <v>3</v>
      </c>
      <c r="AC15" s="68">
        <v>2.8</v>
      </c>
      <c r="AD15" s="30">
        <v>184</v>
      </c>
      <c r="AG15" s="68">
        <v>2.8</v>
      </c>
      <c r="AH15" s="30">
        <v>138</v>
      </c>
    </row>
    <row r="16" spans="1:34" x14ac:dyDescent="0.2">
      <c r="A16">
        <v>12</v>
      </c>
      <c r="C16" s="69">
        <f t="shared" ca="1" si="5"/>
        <v>9</v>
      </c>
      <c r="D16" s="69">
        <f t="shared" ca="1" si="0"/>
        <v>4</v>
      </c>
      <c r="E16" s="69">
        <f t="shared" ca="1" si="0"/>
        <v>1</v>
      </c>
      <c r="F16" s="69">
        <f t="shared" ca="1" si="0"/>
        <v>5</v>
      </c>
      <c r="G16" s="69">
        <f t="shared" ca="1" si="0"/>
        <v>2</v>
      </c>
      <c r="H16" s="69">
        <f t="shared" ca="1" si="0"/>
        <v>4</v>
      </c>
      <c r="I16" s="69">
        <f t="shared" ca="1" si="0"/>
        <v>1</v>
      </c>
      <c r="J16" s="69">
        <f t="shared" ca="1" si="0"/>
        <v>5</v>
      </c>
      <c r="K16" s="69">
        <f t="shared" ca="1" si="0"/>
        <v>1</v>
      </c>
      <c r="L16" s="69">
        <f t="shared" ca="1" si="0"/>
        <v>9</v>
      </c>
      <c r="M16" s="69"/>
      <c r="N16" s="69">
        <f t="shared" ca="1" si="2"/>
        <v>2.8792360097775935</v>
      </c>
      <c r="Q16" s="70">
        <f t="shared" ca="1" si="3"/>
        <v>7</v>
      </c>
      <c r="R16" s="70">
        <f t="shared" ca="1" si="1"/>
        <v>6</v>
      </c>
      <c r="S16" s="70">
        <f t="shared" ca="1" si="1"/>
        <v>7</v>
      </c>
      <c r="T16" s="70">
        <f t="shared" ca="1" si="1"/>
        <v>1</v>
      </c>
      <c r="U16" s="70">
        <f t="shared" ca="1" si="1"/>
        <v>8</v>
      </c>
      <c r="V16" s="70"/>
      <c r="W16" s="70">
        <f t="shared" ca="1" si="4"/>
        <v>2.4819347291981715</v>
      </c>
      <c r="Z16">
        <v>3.2</v>
      </c>
      <c r="AC16" s="68">
        <v>3</v>
      </c>
      <c r="AD16" s="30">
        <v>157</v>
      </c>
      <c r="AG16" s="68">
        <v>3</v>
      </c>
      <c r="AH16" s="30">
        <v>98</v>
      </c>
    </row>
    <row r="17" spans="1:34" x14ac:dyDescent="0.2">
      <c r="A17">
        <v>13</v>
      </c>
      <c r="C17" s="69">
        <f t="shared" ca="1" si="5"/>
        <v>3</v>
      </c>
      <c r="D17" s="69">
        <f t="shared" ca="1" si="0"/>
        <v>3</v>
      </c>
      <c r="E17" s="69">
        <f t="shared" ca="1" si="0"/>
        <v>3</v>
      </c>
      <c r="F17" s="69">
        <f t="shared" ca="1" si="0"/>
        <v>3</v>
      </c>
      <c r="G17" s="69">
        <f t="shared" ca="1" si="0"/>
        <v>4</v>
      </c>
      <c r="H17" s="69">
        <f t="shared" ca="1" si="0"/>
        <v>7</v>
      </c>
      <c r="I17" s="69">
        <f t="shared" ca="1" si="0"/>
        <v>6</v>
      </c>
      <c r="J17" s="69">
        <f t="shared" ca="1" si="0"/>
        <v>5</v>
      </c>
      <c r="K17" s="69">
        <f t="shared" ca="1" si="0"/>
        <v>3</v>
      </c>
      <c r="L17" s="69">
        <f t="shared" ca="1" si="0"/>
        <v>10</v>
      </c>
      <c r="M17" s="69"/>
      <c r="N17" s="69">
        <f t="shared" ca="1" si="2"/>
        <v>2.2383029285599392</v>
      </c>
      <c r="Q17" s="70">
        <f t="shared" ca="1" si="3"/>
        <v>7</v>
      </c>
      <c r="R17" s="70">
        <f t="shared" ca="1" si="1"/>
        <v>1</v>
      </c>
      <c r="S17" s="70">
        <f t="shared" ca="1" si="1"/>
        <v>1</v>
      </c>
      <c r="T17" s="70">
        <f t="shared" ca="1" si="1"/>
        <v>6</v>
      </c>
      <c r="U17" s="70">
        <f t="shared" ca="1" si="1"/>
        <v>5</v>
      </c>
      <c r="V17" s="70"/>
      <c r="W17" s="70">
        <f t="shared" ca="1" si="4"/>
        <v>2.5298221281347035</v>
      </c>
      <c r="Z17">
        <v>3.4</v>
      </c>
      <c r="AC17" s="68">
        <v>3.2</v>
      </c>
      <c r="AD17" s="30">
        <v>130</v>
      </c>
      <c r="AG17" s="68">
        <v>3.2</v>
      </c>
      <c r="AH17" s="30">
        <v>102</v>
      </c>
    </row>
    <row r="18" spans="1:34" x14ac:dyDescent="0.2">
      <c r="A18">
        <v>14</v>
      </c>
      <c r="C18" s="69">
        <f t="shared" ca="1" si="5"/>
        <v>3</v>
      </c>
      <c r="D18" s="69">
        <f t="shared" ca="1" si="0"/>
        <v>1</v>
      </c>
      <c r="E18" s="69">
        <f t="shared" ca="1" si="0"/>
        <v>5</v>
      </c>
      <c r="F18" s="69">
        <f t="shared" ca="1" si="0"/>
        <v>3</v>
      </c>
      <c r="G18" s="69">
        <f t="shared" ca="1" si="0"/>
        <v>5</v>
      </c>
      <c r="H18" s="69">
        <f t="shared" ca="1" si="0"/>
        <v>2</v>
      </c>
      <c r="I18" s="69">
        <f t="shared" ca="1" si="0"/>
        <v>4</v>
      </c>
      <c r="J18" s="69">
        <f t="shared" ca="1" si="0"/>
        <v>6</v>
      </c>
      <c r="K18" s="69">
        <f t="shared" ca="1" si="0"/>
        <v>3</v>
      </c>
      <c r="L18" s="69">
        <f t="shared" ca="1" si="0"/>
        <v>3</v>
      </c>
      <c r="M18" s="69"/>
      <c r="N18" s="69">
        <f t="shared" ca="1" si="2"/>
        <v>1.4317821063276353</v>
      </c>
      <c r="Q18" s="70">
        <f t="shared" ca="1" si="3"/>
        <v>6</v>
      </c>
      <c r="R18" s="70">
        <f t="shared" ca="1" si="1"/>
        <v>10</v>
      </c>
      <c r="S18" s="70">
        <f t="shared" ca="1" si="1"/>
        <v>4</v>
      </c>
      <c r="T18" s="70">
        <f t="shared" ca="1" si="1"/>
        <v>7</v>
      </c>
      <c r="U18" s="70">
        <f t="shared" ca="1" si="1"/>
        <v>8</v>
      </c>
      <c r="V18" s="70"/>
      <c r="W18" s="70">
        <f t="shared" ca="1" si="4"/>
        <v>2</v>
      </c>
      <c r="Z18">
        <v>3.6</v>
      </c>
      <c r="AC18" s="68">
        <v>3.4</v>
      </c>
      <c r="AD18" s="30">
        <v>68</v>
      </c>
      <c r="AG18" s="68">
        <v>3.4</v>
      </c>
      <c r="AH18" s="30">
        <v>55</v>
      </c>
    </row>
    <row r="19" spans="1:34" x14ac:dyDescent="0.2">
      <c r="A19">
        <v>15</v>
      </c>
      <c r="C19" s="69">
        <f t="shared" ca="1" si="5"/>
        <v>3</v>
      </c>
      <c r="D19" s="69">
        <f t="shared" ca="1" si="0"/>
        <v>9</v>
      </c>
      <c r="E19" s="69">
        <f t="shared" ca="1" si="0"/>
        <v>5</v>
      </c>
      <c r="F19" s="69">
        <f t="shared" ca="1" si="0"/>
        <v>9</v>
      </c>
      <c r="G19" s="69">
        <f t="shared" ca="1" si="0"/>
        <v>3</v>
      </c>
      <c r="H19" s="69">
        <f t="shared" ca="1" si="0"/>
        <v>1</v>
      </c>
      <c r="I19" s="69">
        <f t="shared" ca="1" si="0"/>
        <v>8</v>
      </c>
      <c r="J19" s="69">
        <f t="shared" ca="1" si="0"/>
        <v>3</v>
      </c>
      <c r="K19" s="69">
        <f t="shared" ca="1" si="0"/>
        <v>4</v>
      </c>
      <c r="L19" s="69">
        <f t="shared" ca="1" si="0"/>
        <v>9</v>
      </c>
      <c r="M19" s="69"/>
      <c r="N19" s="69">
        <f t="shared" ca="1" si="2"/>
        <v>2.9051678092667901</v>
      </c>
      <c r="Q19" s="70">
        <f t="shared" ca="1" si="3"/>
        <v>5</v>
      </c>
      <c r="R19" s="70">
        <f t="shared" ca="1" si="1"/>
        <v>1</v>
      </c>
      <c r="S19" s="70">
        <f t="shared" ca="1" si="1"/>
        <v>1</v>
      </c>
      <c r="T19" s="70">
        <f t="shared" ca="1" si="1"/>
        <v>2</v>
      </c>
      <c r="U19" s="70">
        <f t="shared" ca="1" si="1"/>
        <v>3</v>
      </c>
      <c r="V19" s="70"/>
      <c r="W19" s="70">
        <f t="shared" ca="1" si="4"/>
        <v>1.4966629547095767</v>
      </c>
      <c r="Z19">
        <v>3.8</v>
      </c>
      <c r="AC19" s="68">
        <v>3.6</v>
      </c>
      <c r="AD19" s="30">
        <v>45</v>
      </c>
      <c r="AG19" s="68">
        <v>3.6</v>
      </c>
      <c r="AH19" s="30">
        <v>25</v>
      </c>
    </row>
    <row r="20" spans="1:34" x14ac:dyDescent="0.2">
      <c r="A20">
        <v>16</v>
      </c>
      <c r="C20" s="69">
        <f t="shared" ca="1" si="5"/>
        <v>7</v>
      </c>
      <c r="D20" s="69">
        <f t="shared" ca="1" si="0"/>
        <v>7</v>
      </c>
      <c r="E20" s="69">
        <f t="shared" ca="1" si="0"/>
        <v>7</v>
      </c>
      <c r="F20" s="69">
        <f t="shared" ca="1" si="0"/>
        <v>9</v>
      </c>
      <c r="G20" s="69">
        <f t="shared" ca="1" si="0"/>
        <v>9</v>
      </c>
      <c r="H20" s="69">
        <f t="shared" ca="1" si="0"/>
        <v>7</v>
      </c>
      <c r="I20" s="69">
        <f t="shared" ca="1" si="0"/>
        <v>4</v>
      </c>
      <c r="J20" s="69">
        <f t="shared" ca="1" si="0"/>
        <v>4</v>
      </c>
      <c r="K20" s="69">
        <f t="shared" ca="1" si="0"/>
        <v>6</v>
      </c>
      <c r="L20" s="69">
        <f t="shared" ca="1" si="0"/>
        <v>6</v>
      </c>
      <c r="M20" s="69"/>
      <c r="N20" s="69">
        <f t="shared" ca="1" si="2"/>
        <v>1.6248076809271921</v>
      </c>
      <c r="Q20" s="70">
        <f t="shared" ca="1" si="3"/>
        <v>8</v>
      </c>
      <c r="R20" s="70">
        <f t="shared" ca="1" si="1"/>
        <v>10</v>
      </c>
      <c r="S20" s="70">
        <f t="shared" ca="1" si="1"/>
        <v>5</v>
      </c>
      <c r="T20" s="70">
        <f t="shared" ca="1" si="1"/>
        <v>9</v>
      </c>
      <c r="U20" s="70">
        <f t="shared" ca="1" si="1"/>
        <v>4</v>
      </c>
      <c r="V20" s="70"/>
      <c r="W20" s="70">
        <f t="shared" ca="1" si="4"/>
        <v>2.3151673805580453</v>
      </c>
      <c r="Z20">
        <v>4</v>
      </c>
      <c r="AC20" s="68">
        <v>3.8</v>
      </c>
      <c r="AD20" s="30">
        <v>10</v>
      </c>
      <c r="AG20" s="68">
        <v>3.8</v>
      </c>
      <c r="AH20" s="30">
        <v>27</v>
      </c>
    </row>
    <row r="21" spans="1:34" x14ac:dyDescent="0.2">
      <c r="A21">
        <v>17</v>
      </c>
      <c r="C21" s="69">
        <f t="shared" ca="1" si="5"/>
        <v>10</v>
      </c>
      <c r="D21" s="69">
        <f t="shared" ca="1" si="5"/>
        <v>10</v>
      </c>
      <c r="E21" s="69">
        <f t="shared" ca="1" si="5"/>
        <v>10</v>
      </c>
      <c r="F21" s="69">
        <f t="shared" ca="1" si="5"/>
        <v>5</v>
      </c>
      <c r="G21" s="69">
        <f t="shared" ca="1" si="5"/>
        <v>2</v>
      </c>
      <c r="H21" s="69">
        <f t="shared" ca="1" si="5"/>
        <v>6</v>
      </c>
      <c r="I21" s="69">
        <f t="shared" ca="1" si="5"/>
        <v>1</v>
      </c>
      <c r="J21" s="69">
        <f t="shared" ca="1" si="5"/>
        <v>1</v>
      </c>
      <c r="K21" s="69">
        <f t="shared" ca="1" si="5"/>
        <v>3</v>
      </c>
      <c r="L21" s="69">
        <f t="shared" ca="1" si="5"/>
        <v>6</v>
      </c>
      <c r="M21" s="69"/>
      <c r="N21" s="69">
        <f t="shared" ca="1" si="2"/>
        <v>3.4698703145794942</v>
      </c>
      <c r="Q21" s="70">
        <f t="shared" ca="1" si="3"/>
        <v>9</v>
      </c>
      <c r="R21" s="70">
        <f t="shared" ca="1" si="3"/>
        <v>6</v>
      </c>
      <c r="S21" s="70">
        <f t="shared" ca="1" si="3"/>
        <v>2</v>
      </c>
      <c r="T21" s="70">
        <f t="shared" ca="1" si="3"/>
        <v>8</v>
      </c>
      <c r="U21" s="70">
        <f t="shared" ca="1" si="3"/>
        <v>3</v>
      </c>
      <c r="V21" s="70"/>
      <c r="W21" s="70">
        <f t="shared" ca="1" si="4"/>
        <v>2.7276363393971712</v>
      </c>
      <c r="Z21">
        <v>4.2</v>
      </c>
      <c r="AC21" s="68">
        <v>4</v>
      </c>
      <c r="AD21" s="30">
        <v>1</v>
      </c>
      <c r="AG21" s="68">
        <v>4</v>
      </c>
      <c r="AH21" s="30">
        <v>9</v>
      </c>
    </row>
    <row r="22" spans="1:34" x14ac:dyDescent="0.2">
      <c r="A22">
        <v>18</v>
      </c>
      <c r="C22" s="69">
        <f t="shared" ca="1" si="5"/>
        <v>1</v>
      </c>
      <c r="D22" s="69">
        <f t="shared" ca="1" si="5"/>
        <v>6</v>
      </c>
      <c r="E22" s="69">
        <f t="shared" ca="1" si="5"/>
        <v>8</v>
      </c>
      <c r="F22" s="69">
        <f t="shared" ca="1" si="5"/>
        <v>4</v>
      </c>
      <c r="G22" s="69">
        <f t="shared" ca="1" si="5"/>
        <v>2</v>
      </c>
      <c r="H22" s="69">
        <f t="shared" ca="1" si="5"/>
        <v>10</v>
      </c>
      <c r="I22" s="69">
        <f t="shared" ca="1" si="5"/>
        <v>5</v>
      </c>
      <c r="J22" s="69">
        <f t="shared" ca="1" si="5"/>
        <v>4</v>
      </c>
      <c r="K22" s="69">
        <f t="shared" ca="1" si="5"/>
        <v>8</v>
      </c>
      <c r="L22" s="69">
        <f t="shared" ca="1" si="5"/>
        <v>6</v>
      </c>
      <c r="M22" s="69"/>
      <c r="N22" s="69">
        <f t="shared" ca="1" si="2"/>
        <v>2.6532998322843198</v>
      </c>
      <c r="Q22" s="70">
        <f t="shared" ca="1" si="3"/>
        <v>4</v>
      </c>
      <c r="R22" s="70">
        <f t="shared" ca="1" si="3"/>
        <v>3</v>
      </c>
      <c r="S22" s="70">
        <f t="shared" ca="1" si="3"/>
        <v>5</v>
      </c>
      <c r="T22" s="70">
        <f t="shared" ca="1" si="3"/>
        <v>5</v>
      </c>
      <c r="U22" s="70">
        <f t="shared" ca="1" si="3"/>
        <v>5</v>
      </c>
      <c r="V22" s="70"/>
      <c r="W22" s="70">
        <f t="shared" ca="1" si="4"/>
        <v>0.8</v>
      </c>
      <c r="Z22">
        <v>4.4000000000000004</v>
      </c>
      <c r="AC22" s="68">
        <v>4.2</v>
      </c>
      <c r="AD22" s="30">
        <v>0</v>
      </c>
      <c r="AG22" s="68">
        <v>4.2</v>
      </c>
      <c r="AH22" s="30">
        <v>2</v>
      </c>
    </row>
    <row r="23" spans="1:34" x14ac:dyDescent="0.2">
      <c r="A23">
        <v>19</v>
      </c>
      <c r="C23" s="69">
        <f t="shared" ca="1" si="5"/>
        <v>5</v>
      </c>
      <c r="D23" s="69">
        <f t="shared" ca="1" si="5"/>
        <v>10</v>
      </c>
      <c r="E23" s="69">
        <f t="shared" ca="1" si="5"/>
        <v>7</v>
      </c>
      <c r="F23" s="69">
        <f t="shared" ca="1" si="5"/>
        <v>6</v>
      </c>
      <c r="G23" s="69">
        <f t="shared" ca="1" si="5"/>
        <v>9</v>
      </c>
      <c r="H23" s="69">
        <f t="shared" ca="1" si="5"/>
        <v>8</v>
      </c>
      <c r="I23" s="69">
        <f t="shared" ca="1" si="5"/>
        <v>2</v>
      </c>
      <c r="J23" s="69">
        <f t="shared" ca="1" si="5"/>
        <v>8</v>
      </c>
      <c r="K23" s="69">
        <f t="shared" ca="1" si="5"/>
        <v>8</v>
      </c>
      <c r="L23" s="69">
        <f t="shared" ca="1" si="5"/>
        <v>3</v>
      </c>
      <c r="M23" s="69"/>
      <c r="N23" s="69">
        <f t="shared" ca="1" si="2"/>
        <v>2.4576411454889016</v>
      </c>
      <c r="Q23" s="70">
        <f t="shared" ca="1" si="3"/>
        <v>9</v>
      </c>
      <c r="R23" s="70">
        <f t="shared" ca="1" si="3"/>
        <v>1</v>
      </c>
      <c r="S23" s="70">
        <f t="shared" ca="1" si="3"/>
        <v>10</v>
      </c>
      <c r="T23" s="70">
        <f t="shared" ca="1" si="3"/>
        <v>2</v>
      </c>
      <c r="U23" s="70">
        <f t="shared" ca="1" si="3"/>
        <v>8</v>
      </c>
      <c r="V23" s="70"/>
      <c r="W23" s="70">
        <f t="shared" ca="1" si="4"/>
        <v>3.7416573867739413</v>
      </c>
      <c r="Z23">
        <v>4.5999999999999996</v>
      </c>
      <c r="AC23" s="68">
        <v>4.4000000000000004</v>
      </c>
      <c r="AD23" s="30">
        <v>0</v>
      </c>
      <c r="AG23" s="68">
        <v>4.4000000000000004</v>
      </c>
      <c r="AH23" s="30">
        <v>2</v>
      </c>
    </row>
    <row r="24" spans="1:34" x14ac:dyDescent="0.2">
      <c r="A24">
        <v>20</v>
      </c>
      <c r="C24" s="69">
        <f t="shared" ca="1" si="5"/>
        <v>7</v>
      </c>
      <c r="D24" s="69">
        <f t="shared" ca="1" si="5"/>
        <v>1</v>
      </c>
      <c r="E24" s="69">
        <f t="shared" ca="1" si="5"/>
        <v>7</v>
      </c>
      <c r="F24" s="69">
        <f t="shared" ca="1" si="5"/>
        <v>7</v>
      </c>
      <c r="G24" s="69">
        <f t="shared" ca="1" si="5"/>
        <v>3</v>
      </c>
      <c r="H24" s="69">
        <f t="shared" ca="1" si="5"/>
        <v>4</v>
      </c>
      <c r="I24" s="69">
        <f t="shared" ca="1" si="5"/>
        <v>4</v>
      </c>
      <c r="J24" s="69">
        <f t="shared" ca="1" si="5"/>
        <v>10</v>
      </c>
      <c r="K24" s="69">
        <f t="shared" ca="1" si="5"/>
        <v>4</v>
      </c>
      <c r="L24" s="69">
        <f t="shared" ca="1" si="5"/>
        <v>7</v>
      </c>
      <c r="M24" s="69"/>
      <c r="N24" s="69">
        <f t="shared" ca="1" si="2"/>
        <v>2.4979991993593593</v>
      </c>
      <c r="Q24" s="70">
        <f t="shared" ca="1" si="3"/>
        <v>9</v>
      </c>
      <c r="R24" s="70">
        <f t="shared" ca="1" si="3"/>
        <v>8</v>
      </c>
      <c r="S24" s="70">
        <f t="shared" ca="1" si="3"/>
        <v>7</v>
      </c>
      <c r="T24" s="70">
        <f t="shared" ca="1" si="3"/>
        <v>6</v>
      </c>
      <c r="U24" s="70">
        <f t="shared" ca="1" si="3"/>
        <v>10</v>
      </c>
      <c r="V24" s="70"/>
      <c r="W24" s="70">
        <f t="shared" ca="1" si="4"/>
        <v>1.4142135623730951</v>
      </c>
      <c r="Z24">
        <v>4.8</v>
      </c>
      <c r="AC24" s="68">
        <v>4.5999999999999996</v>
      </c>
      <c r="AD24" s="30">
        <v>0</v>
      </c>
      <c r="AG24" s="68">
        <v>4.5999999999999996</v>
      </c>
      <c r="AH24" s="30">
        <v>0</v>
      </c>
    </row>
    <row r="25" spans="1:34" x14ac:dyDescent="0.2">
      <c r="A25">
        <v>21</v>
      </c>
      <c r="C25" s="69">
        <f t="shared" ca="1" si="5"/>
        <v>1</v>
      </c>
      <c r="D25" s="69">
        <f t="shared" ca="1" si="5"/>
        <v>4</v>
      </c>
      <c r="E25" s="69">
        <f t="shared" ca="1" si="5"/>
        <v>1</v>
      </c>
      <c r="F25" s="69">
        <f t="shared" ca="1" si="5"/>
        <v>8</v>
      </c>
      <c r="G25" s="69">
        <f t="shared" ca="1" si="5"/>
        <v>4</v>
      </c>
      <c r="H25" s="69">
        <f t="shared" ca="1" si="5"/>
        <v>9</v>
      </c>
      <c r="I25" s="69">
        <f t="shared" ca="1" si="5"/>
        <v>7</v>
      </c>
      <c r="J25" s="69">
        <f t="shared" ca="1" si="5"/>
        <v>1</v>
      </c>
      <c r="K25" s="69">
        <f t="shared" ca="1" si="5"/>
        <v>6</v>
      </c>
      <c r="L25" s="69">
        <f t="shared" ca="1" si="5"/>
        <v>8</v>
      </c>
      <c r="M25" s="69"/>
      <c r="N25" s="69">
        <f t="shared" ca="1" si="2"/>
        <v>2.9816103031751151</v>
      </c>
      <c r="Q25" s="70">
        <f t="shared" ca="1" si="3"/>
        <v>9</v>
      </c>
      <c r="R25" s="70">
        <f t="shared" ca="1" si="3"/>
        <v>8</v>
      </c>
      <c r="S25" s="70">
        <f t="shared" ca="1" si="3"/>
        <v>3</v>
      </c>
      <c r="T25" s="70">
        <f t="shared" ca="1" si="3"/>
        <v>2</v>
      </c>
      <c r="U25" s="70">
        <f t="shared" ca="1" si="3"/>
        <v>2</v>
      </c>
      <c r="V25" s="70"/>
      <c r="W25" s="70">
        <f t="shared" ca="1" si="4"/>
        <v>3.0594117081556709</v>
      </c>
      <c r="Z25">
        <v>5</v>
      </c>
      <c r="AC25" s="68">
        <v>4.8</v>
      </c>
      <c r="AD25" s="30">
        <v>0</v>
      </c>
      <c r="AG25" s="68">
        <v>4.8</v>
      </c>
      <c r="AH25" s="30">
        <v>0</v>
      </c>
    </row>
    <row r="26" spans="1:34" x14ac:dyDescent="0.2">
      <c r="A26">
        <v>22</v>
      </c>
      <c r="C26" s="69">
        <f t="shared" ca="1" si="5"/>
        <v>10</v>
      </c>
      <c r="D26" s="69">
        <f t="shared" ca="1" si="5"/>
        <v>2</v>
      </c>
      <c r="E26" s="69">
        <f t="shared" ca="1" si="5"/>
        <v>5</v>
      </c>
      <c r="F26" s="69">
        <f t="shared" ca="1" si="5"/>
        <v>2</v>
      </c>
      <c r="G26" s="69">
        <f t="shared" ca="1" si="5"/>
        <v>8</v>
      </c>
      <c r="H26" s="69">
        <f t="shared" ca="1" si="5"/>
        <v>10</v>
      </c>
      <c r="I26" s="69">
        <f t="shared" ca="1" si="5"/>
        <v>5</v>
      </c>
      <c r="J26" s="69">
        <f t="shared" ca="1" si="5"/>
        <v>6</v>
      </c>
      <c r="K26" s="69">
        <f t="shared" ca="1" si="5"/>
        <v>7</v>
      </c>
      <c r="L26" s="69">
        <f t="shared" ca="1" si="5"/>
        <v>8</v>
      </c>
      <c r="M26" s="69"/>
      <c r="N26" s="69">
        <f t="shared" ca="1" si="2"/>
        <v>2.7221315177632399</v>
      </c>
      <c r="Q26" s="70">
        <f t="shared" ca="1" si="3"/>
        <v>9</v>
      </c>
      <c r="R26" s="70">
        <f t="shared" ca="1" si="3"/>
        <v>7</v>
      </c>
      <c r="S26" s="70">
        <f t="shared" ca="1" si="3"/>
        <v>10</v>
      </c>
      <c r="T26" s="70">
        <f t="shared" ca="1" si="3"/>
        <v>2</v>
      </c>
      <c r="U26" s="70">
        <f t="shared" ca="1" si="3"/>
        <v>7</v>
      </c>
      <c r="V26" s="70"/>
      <c r="W26" s="70">
        <f t="shared" ca="1" si="4"/>
        <v>2.7568097504180442</v>
      </c>
      <c r="AC26" s="68">
        <v>5</v>
      </c>
      <c r="AD26" s="30">
        <v>0</v>
      </c>
      <c r="AG26" s="68">
        <v>5</v>
      </c>
      <c r="AH26" s="30">
        <v>0</v>
      </c>
    </row>
    <row r="27" spans="1:34" ht="16" thickBot="1" x14ac:dyDescent="0.25">
      <c r="A27">
        <v>23</v>
      </c>
      <c r="C27" s="69">
        <f t="shared" ca="1" si="5"/>
        <v>9</v>
      </c>
      <c r="D27" s="69">
        <f t="shared" ca="1" si="5"/>
        <v>4</v>
      </c>
      <c r="E27" s="69">
        <f t="shared" ca="1" si="5"/>
        <v>3</v>
      </c>
      <c r="F27" s="69">
        <f t="shared" ca="1" si="5"/>
        <v>6</v>
      </c>
      <c r="G27" s="69">
        <f t="shared" ca="1" si="5"/>
        <v>10</v>
      </c>
      <c r="H27" s="69">
        <f t="shared" ca="1" si="5"/>
        <v>7</v>
      </c>
      <c r="I27" s="69">
        <f t="shared" ca="1" si="5"/>
        <v>3</v>
      </c>
      <c r="J27" s="69">
        <f t="shared" ca="1" si="5"/>
        <v>8</v>
      </c>
      <c r="K27" s="69">
        <f t="shared" ca="1" si="5"/>
        <v>5</v>
      </c>
      <c r="L27" s="69">
        <f t="shared" ca="1" si="5"/>
        <v>2</v>
      </c>
      <c r="M27" s="69"/>
      <c r="N27" s="69">
        <f t="shared" ca="1" si="2"/>
        <v>2.6095976701399777</v>
      </c>
      <c r="Q27" s="70">
        <f t="shared" ca="1" si="3"/>
        <v>10</v>
      </c>
      <c r="R27" s="70">
        <f t="shared" ca="1" si="3"/>
        <v>10</v>
      </c>
      <c r="S27" s="70">
        <f t="shared" ca="1" si="3"/>
        <v>6</v>
      </c>
      <c r="T27" s="70">
        <f t="shared" ca="1" si="3"/>
        <v>9</v>
      </c>
      <c r="U27" s="70">
        <f t="shared" ca="1" si="3"/>
        <v>8</v>
      </c>
      <c r="V27" s="70"/>
      <c r="W27" s="70">
        <f t="shared" ca="1" si="4"/>
        <v>1.4966629547095767</v>
      </c>
      <c r="AC27" s="31" t="s">
        <v>105</v>
      </c>
      <c r="AD27" s="31">
        <v>0</v>
      </c>
      <c r="AG27" s="31" t="s">
        <v>105</v>
      </c>
      <c r="AH27" s="31">
        <v>0</v>
      </c>
    </row>
    <row r="28" spans="1:34" x14ac:dyDescent="0.2">
      <c r="A28">
        <v>24</v>
      </c>
      <c r="C28" s="69">
        <f t="shared" ca="1" si="5"/>
        <v>3</v>
      </c>
      <c r="D28" s="69">
        <f t="shared" ca="1" si="5"/>
        <v>10</v>
      </c>
      <c r="E28" s="69">
        <f t="shared" ca="1" si="5"/>
        <v>9</v>
      </c>
      <c r="F28" s="69">
        <f t="shared" ca="1" si="5"/>
        <v>1</v>
      </c>
      <c r="G28" s="69">
        <f t="shared" ca="1" si="5"/>
        <v>3</v>
      </c>
      <c r="H28" s="69">
        <f t="shared" ca="1" si="5"/>
        <v>9</v>
      </c>
      <c r="I28" s="69">
        <f t="shared" ca="1" si="5"/>
        <v>6</v>
      </c>
      <c r="J28" s="69">
        <f t="shared" ca="1" si="5"/>
        <v>6</v>
      </c>
      <c r="K28" s="69">
        <f t="shared" ca="1" si="5"/>
        <v>6</v>
      </c>
      <c r="L28" s="69">
        <f t="shared" ca="1" si="5"/>
        <v>2</v>
      </c>
      <c r="M28" s="69"/>
      <c r="N28" s="69">
        <f t="shared" ca="1" si="2"/>
        <v>3.0083217912982647</v>
      </c>
      <c r="Q28" s="70">
        <f t="shared" ca="1" si="3"/>
        <v>10</v>
      </c>
      <c r="R28" s="70">
        <f t="shared" ca="1" si="3"/>
        <v>2</v>
      </c>
      <c r="S28" s="70">
        <f t="shared" ca="1" si="3"/>
        <v>7</v>
      </c>
      <c r="T28" s="70">
        <f t="shared" ca="1" si="3"/>
        <v>3</v>
      </c>
      <c r="U28" s="70">
        <f t="shared" ca="1" si="3"/>
        <v>2</v>
      </c>
      <c r="V28" s="70"/>
      <c r="W28" s="70">
        <f t="shared" ca="1" si="4"/>
        <v>3.1874754901018454</v>
      </c>
    </row>
    <row r="29" spans="1:34" x14ac:dyDescent="0.2">
      <c r="A29">
        <v>25</v>
      </c>
      <c r="C29" s="69">
        <f t="shared" ca="1" si="5"/>
        <v>10</v>
      </c>
      <c r="D29" s="69">
        <f t="shared" ca="1" si="5"/>
        <v>5</v>
      </c>
      <c r="E29" s="69">
        <f t="shared" ca="1" si="5"/>
        <v>9</v>
      </c>
      <c r="F29" s="69">
        <f t="shared" ca="1" si="5"/>
        <v>8</v>
      </c>
      <c r="G29" s="69">
        <f t="shared" ca="1" si="5"/>
        <v>8</v>
      </c>
      <c r="H29" s="69">
        <f t="shared" ca="1" si="5"/>
        <v>7</v>
      </c>
      <c r="I29" s="69">
        <f t="shared" ca="1" si="5"/>
        <v>6</v>
      </c>
      <c r="J29" s="69">
        <f t="shared" ca="1" si="5"/>
        <v>10</v>
      </c>
      <c r="K29" s="69">
        <f t="shared" ca="1" si="5"/>
        <v>8</v>
      </c>
      <c r="L29" s="69">
        <f t="shared" ca="1" si="5"/>
        <v>10</v>
      </c>
      <c r="M29" s="69"/>
      <c r="N29" s="69">
        <f t="shared" ca="1" si="2"/>
        <v>1.6401219466856725</v>
      </c>
      <c r="Q29" s="70">
        <f t="shared" ca="1" si="3"/>
        <v>6</v>
      </c>
      <c r="R29" s="70">
        <f t="shared" ca="1" si="3"/>
        <v>9</v>
      </c>
      <c r="S29" s="70">
        <f t="shared" ca="1" si="3"/>
        <v>10</v>
      </c>
      <c r="T29" s="70">
        <f t="shared" ca="1" si="3"/>
        <v>7</v>
      </c>
      <c r="U29" s="70">
        <f t="shared" ca="1" si="3"/>
        <v>10</v>
      </c>
      <c r="V29" s="70"/>
      <c r="W29" s="70">
        <f t="shared" ca="1" si="4"/>
        <v>1.6248076809271921</v>
      </c>
    </row>
    <row r="30" spans="1:34" x14ac:dyDescent="0.2">
      <c r="A30">
        <v>26</v>
      </c>
      <c r="C30" s="69">
        <f t="shared" ca="1" si="5"/>
        <v>5</v>
      </c>
      <c r="D30" s="69">
        <f t="shared" ca="1" si="5"/>
        <v>7</v>
      </c>
      <c r="E30" s="69">
        <f t="shared" ca="1" si="5"/>
        <v>6</v>
      </c>
      <c r="F30" s="69">
        <f t="shared" ca="1" si="5"/>
        <v>1</v>
      </c>
      <c r="G30" s="69">
        <f t="shared" ca="1" si="5"/>
        <v>3</v>
      </c>
      <c r="H30" s="69">
        <f t="shared" ca="1" si="5"/>
        <v>10</v>
      </c>
      <c r="I30" s="69">
        <f t="shared" ca="1" si="5"/>
        <v>7</v>
      </c>
      <c r="J30" s="69">
        <f t="shared" ca="1" si="5"/>
        <v>6</v>
      </c>
      <c r="K30" s="69">
        <f t="shared" ca="1" si="5"/>
        <v>4</v>
      </c>
      <c r="L30" s="69">
        <f t="shared" ca="1" si="5"/>
        <v>1</v>
      </c>
      <c r="M30" s="69"/>
      <c r="N30" s="69">
        <f t="shared" ca="1" si="2"/>
        <v>2.6832815729997477</v>
      </c>
      <c r="Q30" s="70">
        <f t="shared" ca="1" si="3"/>
        <v>10</v>
      </c>
      <c r="R30" s="70">
        <f t="shared" ca="1" si="3"/>
        <v>9</v>
      </c>
      <c r="S30" s="70">
        <f t="shared" ca="1" si="3"/>
        <v>3</v>
      </c>
      <c r="T30" s="70">
        <f t="shared" ca="1" si="3"/>
        <v>10</v>
      </c>
      <c r="U30" s="70">
        <f t="shared" ca="1" si="3"/>
        <v>9</v>
      </c>
      <c r="V30" s="70"/>
      <c r="W30" s="70">
        <f t="shared" ca="1" si="4"/>
        <v>2.6381811916545836</v>
      </c>
    </row>
    <row r="31" spans="1:34" x14ac:dyDescent="0.2">
      <c r="A31">
        <v>27</v>
      </c>
      <c r="C31" s="69">
        <f t="shared" ca="1" si="5"/>
        <v>4</v>
      </c>
      <c r="D31" s="69">
        <f t="shared" ca="1" si="5"/>
        <v>4</v>
      </c>
      <c r="E31" s="69">
        <f t="shared" ca="1" si="5"/>
        <v>2</v>
      </c>
      <c r="F31" s="69">
        <f t="shared" ca="1" si="5"/>
        <v>3</v>
      </c>
      <c r="G31" s="69">
        <f t="shared" ca="1" si="5"/>
        <v>7</v>
      </c>
      <c r="H31" s="69">
        <f t="shared" ca="1" si="5"/>
        <v>5</v>
      </c>
      <c r="I31" s="69">
        <f t="shared" ca="1" si="5"/>
        <v>4</v>
      </c>
      <c r="J31" s="69">
        <f t="shared" ca="1" si="5"/>
        <v>6</v>
      </c>
      <c r="K31" s="69">
        <f t="shared" ca="1" si="5"/>
        <v>10</v>
      </c>
      <c r="L31" s="69">
        <f t="shared" ca="1" si="5"/>
        <v>1</v>
      </c>
      <c r="M31" s="69"/>
      <c r="N31" s="69">
        <f t="shared" ca="1" si="2"/>
        <v>2.4576411454889016</v>
      </c>
      <c r="Q31" s="70">
        <f t="shared" ca="1" si="3"/>
        <v>3</v>
      </c>
      <c r="R31" s="70">
        <f t="shared" ca="1" si="3"/>
        <v>2</v>
      </c>
      <c r="S31" s="70">
        <f t="shared" ca="1" si="3"/>
        <v>7</v>
      </c>
      <c r="T31" s="70">
        <f t="shared" ca="1" si="3"/>
        <v>10</v>
      </c>
      <c r="U31" s="70">
        <f t="shared" ca="1" si="3"/>
        <v>6</v>
      </c>
      <c r="V31" s="70"/>
      <c r="W31" s="70">
        <f t="shared" ca="1" si="4"/>
        <v>2.8705400188814649</v>
      </c>
    </row>
    <row r="32" spans="1:34" x14ac:dyDescent="0.2">
      <c r="A32">
        <v>28</v>
      </c>
      <c r="C32" s="69">
        <f t="shared" ca="1" si="5"/>
        <v>8</v>
      </c>
      <c r="D32" s="69">
        <f t="shared" ca="1" si="5"/>
        <v>4</v>
      </c>
      <c r="E32" s="69">
        <f t="shared" ca="1" si="5"/>
        <v>9</v>
      </c>
      <c r="F32" s="69">
        <f t="shared" ca="1" si="5"/>
        <v>5</v>
      </c>
      <c r="G32" s="69">
        <f t="shared" ca="1" si="5"/>
        <v>9</v>
      </c>
      <c r="H32" s="69">
        <f t="shared" ca="1" si="5"/>
        <v>1</v>
      </c>
      <c r="I32" s="69">
        <f t="shared" ca="1" si="5"/>
        <v>10</v>
      </c>
      <c r="J32" s="69">
        <f t="shared" ca="1" si="5"/>
        <v>1</v>
      </c>
      <c r="K32" s="69">
        <f t="shared" ca="1" si="5"/>
        <v>4</v>
      </c>
      <c r="L32" s="69">
        <f t="shared" ca="1" si="5"/>
        <v>8</v>
      </c>
      <c r="M32" s="69"/>
      <c r="N32" s="69">
        <f t="shared" ca="1" si="2"/>
        <v>3.1764760348537182</v>
      </c>
      <c r="Q32" s="70">
        <f t="shared" ca="1" si="3"/>
        <v>8</v>
      </c>
      <c r="R32" s="70">
        <f t="shared" ca="1" si="3"/>
        <v>1</v>
      </c>
      <c r="S32" s="70">
        <f t="shared" ca="1" si="3"/>
        <v>7</v>
      </c>
      <c r="T32" s="70">
        <f t="shared" ca="1" si="3"/>
        <v>4</v>
      </c>
      <c r="U32" s="70">
        <f t="shared" ca="1" si="3"/>
        <v>1</v>
      </c>
      <c r="V32" s="70"/>
      <c r="W32" s="70">
        <f t="shared" ca="1" si="4"/>
        <v>2.925747767665559</v>
      </c>
    </row>
    <row r="33" spans="1:23" x14ac:dyDescent="0.2">
      <c r="A33">
        <v>29</v>
      </c>
      <c r="C33" s="69">
        <f t="shared" ca="1" si="5"/>
        <v>3</v>
      </c>
      <c r="D33" s="69">
        <f t="shared" ca="1" si="5"/>
        <v>7</v>
      </c>
      <c r="E33" s="69">
        <f t="shared" ca="1" si="5"/>
        <v>3</v>
      </c>
      <c r="F33" s="69">
        <f t="shared" ca="1" si="5"/>
        <v>8</v>
      </c>
      <c r="G33" s="69">
        <f t="shared" ca="1" si="5"/>
        <v>2</v>
      </c>
      <c r="H33" s="69">
        <f t="shared" ca="1" si="5"/>
        <v>10</v>
      </c>
      <c r="I33" s="69">
        <f t="shared" ca="1" si="5"/>
        <v>4</v>
      </c>
      <c r="J33" s="69">
        <f t="shared" ca="1" si="5"/>
        <v>3</v>
      </c>
      <c r="K33" s="69">
        <f t="shared" ca="1" si="5"/>
        <v>2</v>
      </c>
      <c r="L33" s="69">
        <f t="shared" ca="1" si="5"/>
        <v>1</v>
      </c>
      <c r="M33" s="69"/>
      <c r="N33" s="69">
        <f t="shared" ca="1" si="2"/>
        <v>2.8301943396169813</v>
      </c>
      <c r="Q33" s="70">
        <f t="shared" ca="1" si="3"/>
        <v>2</v>
      </c>
      <c r="R33" s="70">
        <f t="shared" ca="1" si="3"/>
        <v>9</v>
      </c>
      <c r="S33" s="70">
        <f t="shared" ca="1" si="3"/>
        <v>2</v>
      </c>
      <c r="T33" s="70">
        <f t="shared" ca="1" si="3"/>
        <v>4</v>
      </c>
      <c r="U33" s="70">
        <f t="shared" ca="1" si="3"/>
        <v>3</v>
      </c>
      <c r="V33" s="70"/>
      <c r="W33" s="70">
        <f t="shared" ca="1" si="4"/>
        <v>2.6076809620810595</v>
      </c>
    </row>
    <row r="34" spans="1:23" x14ac:dyDescent="0.2">
      <c r="A34">
        <v>30</v>
      </c>
      <c r="C34" s="69">
        <f t="shared" ca="1" si="5"/>
        <v>6</v>
      </c>
      <c r="D34" s="69">
        <f t="shared" ca="1" si="5"/>
        <v>7</v>
      </c>
      <c r="E34" s="69">
        <f t="shared" ca="1" si="5"/>
        <v>1</v>
      </c>
      <c r="F34" s="69">
        <f t="shared" ca="1" si="5"/>
        <v>10</v>
      </c>
      <c r="G34" s="69">
        <f t="shared" ca="1" si="5"/>
        <v>7</v>
      </c>
      <c r="H34" s="69">
        <f t="shared" ca="1" si="5"/>
        <v>3</v>
      </c>
      <c r="I34" s="69">
        <f t="shared" ca="1" si="5"/>
        <v>6</v>
      </c>
      <c r="J34" s="69">
        <f t="shared" ca="1" si="5"/>
        <v>6</v>
      </c>
      <c r="K34" s="69">
        <f t="shared" ca="1" si="5"/>
        <v>8</v>
      </c>
      <c r="L34" s="69">
        <f t="shared" ca="1" si="5"/>
        <v>7</v>
      </c>
      <c r="M34" s="69"/>
      <c r="N34" s="69">
        <f t="shared" ca="1" si="2"/>
        <v>2.3853720883753127</v>
      </c>
      <c r="Q34" s="70">
        <f t="shared" ca="1" si="3"/>
        <v>5</v>
      </c>
      <c r="R34" s="70">
        <f t="shared" ca="1" si="3"/>
        <v>3</v>
      </c>
      <c r="S34" s="70">
        <f t="shared" ca="1" si="3"/>
        <v>9</v>
      </c>
      <c r="T34" s="70">
        <f t="shared" ca="1" si="3"/>
        <v>8</v>
      </c>
      <c r="U34" s="70">
        <f t="shared" ca="1" si="3"/>
        <v>5</v>
      </c>
      <c r="V34" s="70"/>
      <c r="W34" s="70">
        <f t="shared" ca="1" si="4"/>
        <v>2.1908902300206643</v>
      </c>
    </row>
    <row r="35" spans="1:23" x14ac:dyDescent="0.2">
      <c r="A35">
        <v>31</v>
      </c>
      <c r="C35" s="69">
        <f t="shared" ca="1" si="5"/>
        <v>4</v>
      </c>
      <c r="D35" s="69">
        <f t="shared" ca="1" si="5"/>
        <v>4</v>
      </c>
      <c r="E35" s="69">
        <f t="shared" ca="1" si="5"/>
        <v>2</v>
      </c>
      <c r="F35" s="69">
        <f t="shared" ca="1" si="5"/>
        <v>1</v>
      </c>
      <c r="G35" s="69">
        <f t="shared" ca="1" si="5"/>
        <v>3</v>
      </c>
      <c r="H35" s="69">
        <f t="shared" ca="1" si="5"/>
        <v>6</v>
      </c>
      <c r="I35" s="69">
        <f t="shared" ca="1" si="5"/>
        <v>10</v>
      </c>
      <c r="J35" s="69">
        <f t="shared" ca="1" si="5"/>
        <v>3</v>
      </c>
      <c r="K35" s="69">
        <f t="shared" ca="1" si="5"/>
        <v>1</v>
      </c>
      <c r="L35" s="69">
        <f t="shared" ca="1" si="5"/>
        <v>2</v>
      </c>
      <c r="M35" s="69"/>
      <c r="N35" s="69">
        <f t="shared" ca="1" si="2"/>
        <v>2.5768197453450252</v>
      </c>
      <c r="Q35" s="70">
        <f t="shared" ca="1" si="3"/>
        <v>1</v>
      </c>
      <c r="R35" s="70">
        <f t="shared" ca="1" si="3"/>
        <v>8</v>
      </c>
      <c r="S35" s="70">
        <f t="shared" ca="1" si="3"/>
        <v>4</v>
      </c>
      <c r="T35" s="70">
        <f t="shared" ca="1" si="3"/>
        <v>8</v>
      </c>
      <c r="U35" s="70">
        <f t="shared" ca="1" si="3"/>
        <v>7</v>
      </c>
      <c r="V35" s="70"/>
      <c r="W35" s="70">
        <f t="shared" ca="1" si="4"/>
        <v>2.7276363393971712</v>
      </c>
    </row>
    <row r="36" spans="1:23" x14ac:dyDescent="0.2">
      <c r="A36">
        <v>32</v>
      </c>
      <c r="C36" s="69">
        <f t="shared" ca="1" si="5"/>
        <v>1</v>
      </c>
      <c r="D36" s="69">
        <f t="shared" ca="1" si="5"/>
        <v>8</v>
      </c>
      <c r="E36" s="69">
        <f t="shared" ca="1" si="5"/>
        <v>1</v>
      </c>
      <c r="F36" s="69">
        <f t="shared" ca="1" si="5"/>
        <v>6</v>
      </c>
      <c r="G36" s="69">
        <f t="shared" ca="1" si="5"/>
        <v>9</v>
      </c>
      <c r="H36" s="69">
        <f t="shared" ca="1" si="5"/>
        <v>2</v>
      </c>
      <c r="I36" s="69">
        <f t="shared" ca="1" si="5"/>
        <v>2</v>
      </c>
      <c r="J36" s="69">
        <f t="shared" ca="1" si="5"/>
        <v>8</v>
      </c>
      <c r="K36" s="69">
        <f t="shared" ca="1" si="5"/>
        <v>5</v>
      </c>
      <c r="L36" s="69">
        <f t="shared" ca="1" si="5"/>
        <v>6</v>
      </c>
      <c r="M36" s="69"/>
      <c r="N36" s="69">
        <f t="shared" ca="1" si="2"/>
        <v>2.925747767665559</v>
      </c>
      <c r="Q36" s="70">
        <f t="shared" ca="1" si="3"/>
        <v>6</v>
      </c>
      <c r="R36" s="70">
        <f t="shared" ca="1" si="3"/>
        <v>2</v>
      </c>
      <c r="S36" s="70">
        <f t="shared" ca="1" si="3"/>
        <v>1</v>
      </c>
      <c r="T36" s="70">
        <f t="shared" ca="1" si="3"/>
        <v>9</v>
      </c>
      <c r="U36" s="70">
        <f t="shared" ca="1" si="3"/>
        <v>5</v>
      </c>
      <c r="V36" s="70"/>
      <c r="W36" s="70">
        <f t="shared" ca="1" si="4"/>
        <v>2.8705400188814649</v>
      </c>
    </row>
    <row r="37" spans="1:23" x14ac:dyDescent="0.2">
      <c r="A37">
        <v>33</v>
      </c>
      <c r="C37" s="69">
        <f t="shared" ca="1" si="5"/>
        <v>5</v>
      </c>
      <c r="D37" s="69">
        <f t="shared" ca="1" si="5"/>
        <v>8</v>
      </c>
      <c r="E37" s="69">
        <f t="shared" ca="1" si="5"/>
        <v>9</v>
      </c>
      <c r="F37" s="69">
        <f t="shared" ca="1" si="5"/>
        <v>8</v>
      </c>
      <c r="G37" s="69">
        <f t="shared" ca="1" si="5"/>
        <v>6</v>
      </c>
      <c r="H37" s="69">
        <f t="shared" ca="1" si="5"/>
        <v>9</v>
      </c>
      <c r="I37" s="69">
        <f t="shared" ca="1" si="5"/>
        <v>10</v>
      </c>
      <c r="J37" s="69">
        <f t="shared" ca="1" si="5"/>
        <v>2</v>
      </c>
      <c r="K37" s="69">
        <f t="shared" ca="1" si="5"/>
        <v>7</v>
      </c>
      <c r="L37" s="69">
        <f t="shared" ca="1" si="5"/>
        <v>10</v>
      </c>
      <c r="M37" s="69"/>
      <c r="N37" s="69">
        <f t="shared" ca="1" si="2"/>
        <v>2.3748684174075834</v>
      </c>
      <c r="Q37" s="70">
        <f t="shared" ca="1" si="3"/>
        <v>8</v>
      </c>
      <c r="R37" s="70">
        <f t="shared" ca="1" si="3"/>
        <v>1</v>
      </c>
      <c r="S37" s="70">
        <f t="shared" ca="1" si="3"/>
        <v>3</v>
      </c>
      <c r="T37" s="70">
        <f t="shared" ca="1" si="3"/>
        <v>7</v>
      </c>
      <c r="U37" s="70">
        <f t="shared" ca="1" si="3"/>
        <v>5</v>
      </c>
      <c r="V37" s="70"/>
      <c r="W37" s="70">
        <f t="shared" ca="1" si="4"/>
        <v>2.5612496949731396</v>
      </c>
    </row>
    <row r="38" spans="1:23" x14ac:dyDescent="0.2">
      <c r="A38">
        <v>34</v>
      </c>
      <c r="C38" s="69">
        <f t="shared" ca="1" si="5"/>
        <v>2</v>
      </c>
      <c r="D38" s="69">
        <f t="shared" ca="1" si="5"/>
        <v>4</v>
      </c>
      <c r="E38" s="69">
        <f t="shared" ca="1" si="5"/>
        <v>7</v>
      </c>
      <c r="F38" s="69">
        <f t="shared" ca="1" si="5"/>
        <v>6</v>
      </c>
      <c r="G38" s="69">
        <f t="shared" ca="1" si="5"/>
        <v>5</v>
      </c>
      <c r="H38" s="69">
        <f t="shared" ca="1" si="5"/>
        <v>2</v>
      </c>
      <c r="I38" s="69">
        <f t="shared" ca="1" si="5"/>
        <v>4</v>
      </c>
      <c r="J38" s="69">
        <f t="shared" ca="1" si="5"/>
        <v>10</v>
      </c>
      <c r="K38" s="69">
        <f t="shared" ca="1" si="5"/>
        <v>2</v>
      </c>
      <c r="L38" s="69">
        <f t="shared" ca="1" si="5"/>
        <v>6</v>
      </c>
      <c r="M38" s="69"/>
      <c r="N38" s="69">
        <f t="shared" ca="1" si="2"/>
        <v>2.4413111231467406</v>
      </c>
      <c r="Q38" s="70">
        <f t="shared" ca="1" si="3"/>
        <v>10</v>
      </c>
      <c r="R38" s="70">
        <f t="shared" ca="1" si="3"/>
        <v>10</v>
      </c>
      <c r="S38" s="70">
        <f t="shared" ca="1" si="3"/>
        <v>3</v>
      </c>
      <c r="T38" s="70">
        <f t="shared" ca="1" si="3"/>
        <v>3</v>
      </c>
      <c r="U38" s="70">
        <f t="shared" ca="1" si="3"/>
        <v>3</v>
      </c>
      <c r="V38" s="70"/>
      <c r="W38" s="70">
        <f t="shared" ca="1" si="4"/>
        <v>3.4292856398964493</v>
      </c>
    </row>
    <row r="39" spans="1:23" x14ac:dyDescent="0.2">
      <c r="A39">
        <v>35</v>
      </c>
      <c r="C39" s="69">
        <f t="shared" ref="C39:L64" ca="1" si="6">RANDBETWEEN(1,10)</f>
        <v>6</v>
      </c>
      <c r="D39" s="69">
        <f t="shared" ca="1" si="6"/>
        <v>1</v>
      </c>
      <c r="E39" s="69">
        <f t="shared" ca="1" si="6"/>
        <v>4</v>
      </c>
      <c r="F39" s="69">
        <f t="shared" ca="1" si="6"/>
        <v>10</v>
      </c>
      <c r="G39" s="69">
        <f t="shared" ca="1" si="6"/>
        <v>9</v>
      </c>
      <c r="H39" s="69">
        <f t="shared" ca="1" si="6"/>
        <v>7</v>
      </c>
      <c r="I39" s="69">
        <f t="shared" ca="1" si="6"/>
        <v>8</v>
      </c>
      <c r="J39" s="69">
        <f t="shared" ca="1" si="6"/>
        <v>6</v>
      </c>
      <c r="K39" s="69">
        <f t="shared" ca="1" si="6"/>
        <v>4</v>
      </c>
      <c r="L39" s="69">
        <f t="shared" ca="1" si="6"/>
        <v>7</v>
      </c>
      <c r="M39" s="69"/>
      <c r="N39" s="69">
        <f t="shared" ca="1" si="2"/>
        <v>2.5219040425836985</v>
      </c>
      <c r="Q39" s="70">
        <f t="shared" ca="1" si="3"/>
        <v>1</v>
      </c>
      <c r="R39" s="70">
        <f t="shared" ca="1" si="3"/>
        <v>8</v>
      </c>
      <c r="S39" s="70">
        <f t="shared" ca="1" si="3"/>
        <v>2</v>
      </c>
      <c r="T39" s="70">
        <f t="shared" ca="1" si="3"/>
        <v>5</v>
      </c>
      <c r="U39" s="70">
        <f t="shared" ca="1" si="3"/>
        <v>5</v>
      </c>
      <c r="V39" s="70"/>
      <c r="W39" s="70">
        <f t="shared" ca="1" si="4"/>
        <v>2.4819347291981715</v>
      </c>
    </row>
    <row r="40" spans="1:23" x14ac:dyDescent="0.2">
      <c r="A40">
        <v>36</v>
      </c>
      <c r="C40" s="69">
        <f t="shared" ca="1" si="6"/>
        <v>9</v>
      </c>
      <c r="D40" s="69">
        <f t="shared" ca="1" si="6"/>
        <v>10</v>
      </c>
      <c r="E40" s="69">
        <f t="shared" ca="1" si="6"/>
        <v>7</v>
      </c>
      <c r="F40" s="69">
        <f t="shared" ca="1" si="6"/>
        <v>4</v>
      </c>
      <c r="G40" s="69">
        <f t="shared" ca="1" si="6"/>
        <v>3</v>
      </c>
      <c r="H40" s="69">
        <f t="shared" ca="1" si="6"/>
        <v>9</v>
      </c>
      <c r="I40" s="69">
        <f t="shared" ca="1" si="6"/>
        <v>8</v>
      </c>
      <c r="J40" s="69">
        <f t="shared" ca="1" si="6"/>
        <v>1</v>
      </c>
      <c r="K40" s="69">
        <f t="shared" ca="1" si="6"/>
        <v>4</v>
      </c>
      <c r="L40" s="69">
        <f t="shared" ca="1" si="6"/>
        <v>6</v>
      </c>
      <c r="M40" s="69"/>
      <c r="N40" s="69">
        <f t="shared" ca="1" si="2"/>
        <v>2.8442925306655784</v>
      </c>
      <c r="Q40" s="70">
        <f t="shared" ca="1" si="3"/>
        <v>4</v>
      </c>
      <c r="R40" s="70">
        <f t="shared" ca="1" si="3"/>
        <v>5</v>
      </c>
      <c r="S40" s="70">
        <f t="shared" ca="1" si="3"/>
        <v>5</v>
      </c>
      <c r="T40" s="70">
        <f t="shared" ca="1" si="3"/>
        <v>3</v>
      </c>
      <c r="U40" s="70">
        <f t="shared" ca="1" si="3"/>
        <v>3</v>
      </c>
      <c r="V40" s="70"/>
      <c r="W40" s="70">
        <f t="shared" ca="1" si="4"/>
        <v>0.89442719099991586</v>
      </c>
    </row>
    <row r="41" spans="1:23" x14ac:dyDescent="0.2">
      <c r="A41">
        <v>37</v>
      </c>
      <c r="C41" s="69">
        <f t="shared" ca="1" si="6"/>
        <v>1</v>
      </c>
      <c r="D41" s="69">
        <f t="shared" ca="1" si="6"/>
        <v>3</v>
      </c>
      <c r="E41" s="69">
        <f t="shared" ca="1" si="6"/>
        <v>9</v>
      </c>
      <c r="F41" s="69">
        <f t="shared" ca="1" si="6"/>
        <v>8</v>
      </c>
      <c r="G41" s="69">
        <f t="shared" ca="1" si="6"/>
        <v>1</v>
      </c>
      <c r="H41" s="69">
        <f t="shared" ca="1" si="6"/>
        <v>9</v>
      </c>
      <c r="I41" s="69">
        <f t="shared" ca="1" si="6"/>
        <v>3</v>
      </c>
      <c r="J41" s="69">
        <f t="shared" ca="1" si="6"/>
        <v>6</v>
      </c>
      <c r="K41" s="69">
        <f t="shared" ca="1" si="6"/>
        <v>4</v>
      </c>
      <c r="L41" s="69">
        <f t="shared" ca="1" si="6"/>
        <v>7</v>
      </c>
      <c r="M41" s="69"/>
      <c r="N41" s="69">
        <f t="shared" ca="1" si="2"/>
        <v>2.947880594596735</v>
      </c>
      <c r="Q41" s="70">
        <f t="shared" ca="1" si="3"/>
        <v>7</v>
      </c>
      <c r="R41" s="70">
        <f t="shared" ca="1" si="3"/>
        <v>5</v>
      </c>
      <c r="S41" s="70">
        <f t="shared" ca="1" si="3"/>
        <v>8</v>
      </c>
      <c r="T41" s="70">
        <f t="shared" ca="1" si="3"/>
        <v>9</v>
      </c>
      <c r="U41" s="70">
        <f t="shared" ca="1" si="3"/>
        <v>1</v>
      </c>
      <c r="V41" s="70"/>
      <c r="W41" s="70">
        <f t="shared" ca="1" si="4"/>
        <v>2.8284271247461903</v>
      </c>
    </row>
    <row r="42" spans="1:23" x14ac:dyDescent="0.2">
      <c r="A42">
        <v>38</v>
      </c>
      <c r="C42" s="69">
        <f t="shared" ca="1" si="6"/>
        <v>5</v>
      </c>
      <c r="D42" s="69">
        <f t="shared" ca="1" si="6"/>
        <v>1</v>
      </c>
      <c r="E42" s="69">
        <f t="shared" ca="1" si="6"/>
        <v>4</v>
      </c>
      <c r="F42" s="69">
        <f t="shared" ca="1" si="6"/>
        <v>10</v>
      </c>
      <c r="G42" s="69">
        <f t="shared" ca="1" si="6"/>
        <v>10</v>
      </c>
      <c r="H42" s="69">
        <f t="shared" ca="1" si="6"/>
        <v>1</v>
      </c>
      <c r="I42" s="69">
        <f t="shared" ca="1" si="6"/>
        <v>8</v>
      </c>
      <c r="J42" s="69">
        <f t="shared" ca="1" si="6"/>
        <v>9</v>
      </c>
      <c r="K42" s="69">
        <f t="shared" ca="1" si="6"/>
        <v>10</v>
      </c>
      <c r="L42" s="69">
        <f t="shared" ca="1" si="6"/>
        <v>2</v>
      </c>
      <c r="M42" s="69"/>
      <c r="N42" s="69">
        <f t="shared" ca="1" si="2"/>
        <v>3.6331804249169899</v>
      </c>
      <c r="Q42" s="70">
        <f t="shared" ca="1" si="3"/>
        <v>2</v>
      </c>
      <c r="R42" s="70">
        <f t="shared" ca="1" si="3"/>
        <v>5</v>
      </c>
      <c r="S42" s="70">
        <f t="shared" ca="1" si="3"/>
        <v>3</v>
      </c>
      <c r="T42" s="70">
        <f t="shared" ca="1" si="3"/>
        <v>1</v>
      </c>
      <c r="U42" s="70">
        <f t="shared" ca="1" si="3"/>
        <v>1</v>
      </c>
      <c r="V42" s="70"/>
      <c r="W42" s="70">
        <f t="shared" ca="1" si="4"/>
        <v>1.4966629547095767</v>
      </c>
    </row>
    <row r="43" spans="1:23" x14ac:dyDescent="0.2">
      <c r="A43">
        <v>39</v>
      </c>
      <c r="C43" s="69">
        <f t="shared" ca="1" si="6"/>
        <v>5</v>
      </c>
      <c r="D43" s="69">
        <f t="shared" ca="1" si="6"/>
        <v>10</v>
      </c>
      <c r="E43" s="69">
        <f t="shared" ca="1" si="6"/>
        <v>1</v>
      </c>
      <c r="F43" s="69">
        <f t="shared" ca="1" si="6"/>
        <v>5</v>
      </c>
      <c r="G43" s="69">
        <f t="shared" ca="1" si="6"/>
        <v>4</v>
      </c>
      <c r="H43" s="69">
        <f t="shared" ca="1" si="6"/>
        <v>9</v>
      </c>
      <c r="I43" s="69">
        <f t="shared" ca="1" si="6"/>
        <v>3</v>
      </c>
      <c r="J43" s="69">
        <f t="shared" ca="1" si="6"/>
        <v>2</v>
      </c>
      <c r="K43" s="69">
        <f t="shared" ca="1" si="6"/>
        <v>7</v>
      </c>
      <c r="L43" s="69">
        <f t="shared" ca="1" si="6"/>
        <v>7</v>
      </c>
      <c r="M43" s="69"/>
      <c r="N43" s="69">
        <f t="shared" ca="1" si="2"/>
        <v>2.7946377224964238</v>
      </c>
      <c r="Q43" s="70">
        <f t="shared" ca="1" si="3"/>
        <v>3</v>
      </c>
      <c r="R43" s="70">
        <f t="shared" ca="1" si="3"/>
        <v>5</v>
      </c>
      <c r="S43" s="70">
        <f t="shared" ca="1" si="3"/>
        <v>3</v>
      </c>
      <c r="T43" s="70">
        <f t="shared" ca="1" si="3"/>
        <v>3</v>
      </c>
      <c r="U43" s="70">
        <f t="shared" ca="1" si="3"/>
        <v>1</v>
      </c>
      <c r="V43" s="70"/>
      <c r="W43" s="70">
        <f t="shared" ca="1" si="4"/>
        <v>1.2649110640673518</v>
      </c>
    </row>
    <row r="44" spans="1:23" x14ac:dyDescent="0.2">
      <c r="A44">
        <v>40</v>
      </c>
      <c r="C44" s="69">
        <f t="shared" ca="1" si="6"/>
        <v>8</v>
      </c>
      <c r="D44" s="69">
        <f t="shared" ca="1" si="6"/>
        <v>2</v>
      </c>
      <c r="E44" s="69">
        <f t="shared" ca="1" si="6"/>
        <v>1</v>
      </c>
      <c r="F44" s="69">
        <f t="shared" ca="1" si="6"/>
        <v>6</v>
      </c>
      <c r="G44" s="69">
        <f t="shared" ca="1" si="6"/>
        <v>8</v>
      </c>
      <c r="H44" s="69">
        <f t="shared" ca="1" si="6"/>
        <v>1</v>
      </c>
      <c r="I44" s="69">
        <f t="shared" ca="1" si="6"/>
        <v>8</v>
      </c>
      <c r="J44" s="69">
        <f t="shared" ca="1" si="6"/>
        <v>4</v>
      </c>
      <c r="K44" s="69">
        <f t="shared" ca="1" si="6"/>
        <v>6</v>
      </c>
      <c r="L44" s="69">
        <f t="shared" ca="1" si="6"/>
        <v>6</v>
      </c>
      <c r="M44" s="69"/>
      <c r="N44" s="69">
        <f t="shared" ca="1" si="2"/>
        <v>2.6832815729997477</v>
      </c>
      <c r="Q44" s="70">
        <f t="shared" ca="1" si="3"/>
        <v>6</v>
      </c>
      <c r="R44" s="70">
        <f t="shared" ca="1" si="3"/>
        <v>6</v>
      </c>
      <c r="S44" s="70">
        <f t="shared" ca="1" si="3"/>
        <v>10</v>
      </c>
      <c r="T44" s="70">
        <f t="shared" ca="1" si="3"/>
        <v>9</v>
      </c>
      <c r="U44" s="70">
        <f t="shared" ca="1" si="3"/>
        <v>2</v>
      </c>
      <c r="V44" s="70"/>
      <c r="W44" s="70">
        <f t="shared" ca="1" si="4"/>
        <v>2.8</v>
      </c>
    </row>
    <row r="45" spans="1:23" x14ac:dyDescent="0.2">
      <c r="A45">
        <v>41</v>
      </c>
      <c r="C45" s="69">
        <f t="shared" ca="1" si="6"/>
        <v>6</v>
      </c>
      <c r="D45" s="69">
        <f t="shared" ca="1" si="6"/>
        <v>7</v>
      </c>
      <c r="E45" s="69">
        <f t="shared" ca="1" si="6"/>
        <v>9</v>
      </c>
      <c r="F45" s="69">
        <f t="shared" ca="1" si="6"/>
        <v>3</v>
      </c>
      <c r="G45" s="69">
        <f t="shared" ca="1" si="6"/>
        <v>8</v>
      </c>
      <c r="H45" s="69">
        <f t="shared" ca="1" si="6"/>
        <v>3</v>
      </c>
      <c r="I45" s="69">
        <f t="shared" ca="1" si="6"/>
        <v>6</v>
      </c>
      <c r="J45" s="69">
        <f t="shared" ca="1" si="6"/>
        <v>7</v>
      </c>
      <c r="K45" s="69">
        <f t="shared" ca="1" si="6"/>
        <v>4</v>
      </c>
      <c r="L45" s="69">
        <f t="shared" ca="1" si="6"/>
        <v>8</v>
      </c>
      <c r="M45" s="69"/>
      <c r="N45" s="69">
        <f t="shared" ca="1" si="2"/>
        <v>2.0223748416156684</v>
      </c>
      <c r="Q45" s="70">
        <f t="shared" ca="1" si="3"/>
        <v>7</v>
      </c>
      <c r="R45" s="70">
        <f t="shared" ca="1" si="3"/>
        <v>7</v>
      </c>
      <c r="S45" s="70">
        <f t="shared" ca="1" si="3"/>
        <v>6</v>
      </c>
      <c r="T45" s="70">
        <f t="shared" ca="1" si="3"/>
        <v>10</v>
      </c>
      <c r="U45" s="70">
        <f t="shared" ca="1" si="3"/>
        <v>4</v>
      </c>
      <c r="V45" s="70"/>
      <c r="W45" s="70">
        <f t="shared" ca="1" si="4"/>
        <v>1.9390719429665315</v>
      </c>
    </row>
    <row r="46" spans="1:23" x14ac:dyDescent="0.2">
      <c r="A46">
        <v>42</v>
      </c>
      <c r="C46" s="69">
        <f t="shared" ca="1" si="6"/>
        <v>6</v>
      </c>
      <c r="D46" s="69">
        <f t="shared" ca="1" si="6"/>
        <v>5</v>
      </c>
      <c r="E46" s="69">
        <f t="shared" ca="1" si="6"/>
        <v>1</v>
      </c>
      <c r="F46" s="69">
        <f t="shared" ca="1" si="6"/>
        <v>6</v>
      </c>
      <c r="G46" s="69">
        <f t="shared" ca="1" si="6"/>
        <v>9</v>
      </c>
      <c r="H46" s="69">
        <f t="shared" ca="1" si="6"/>
        <v>2</v>
      </c>
      <c r="I46" s="69">
        <f t="shared" ca="1" si="6"/>
        <v>9</v>
      </c>
      <c r="J46" s="69">
        <f t="shared" ca="1" si="6"/>
        <v>8</v>
      </c>
      <c r="K46" s="69">
        <f t="shared" ca="1" si="6"/>
        <v>1</v>
      </c>
      <c r="L46" s="69">
        <f t="shared" ca="1" si="6"/>
        <v>7</v>
      </c>
      <c r="M46" s="69"/>
      <c r="N46" s="69">
        <f t="shared" ca="1" si="2"/>
        <v>2.9393876913398138</v>
      </c>
      <c r="Q46" s="70">
        <f t="shared" ca="1" si="3"/>
        <v>3</v>
      </c>
      <c r="R46" s="70">
        <f t="shared" ca="1" si="3"/>
        <v>10</v>
      </c>
      <c r="S46" s="70">
        <f t="shared" ca="1" si="3"/>
        <v>2</v>
      </c>
      <c r="T46" s="70">
        <f t="shared" ca="1" si="3"/>
        <v>10</v>
      </c>
      <c r="U46" s="70">
        <f t="shared" ca="1" si="3"/>
        <v>5</v>
      </c>
      <c r="V46" s="70"/>
      <c r="W46" s="70">
        <f t="shared" ca="1" si="4"/>
        <v>3.40587727318528</v>
      </c>
    </row>
    <row r="47" spans="1:23" x14ac:dyDescent="0.2">
      <c r="A47">
        <v>43</v>
      </c>
      <c r="C47" s="69">
        <f t="shared" ca="1" si="6"/>
        <v>6</v>
      </c>
      <c r="D47" s="69">
        <f t="shared" ca="1" si="6"/>
        <v>9</v>
      </c>
      <c r="E47" s="69">
        <f t="shared" ca="1" si="6"/>
        <v>10</v>
      </c>
      <c r="F47" s="69">
        <f t="shared" ca="1" si="6"/>
        <v>8</v>
      </c>
      <c r="G47" s="69">
        <f t="shared" ca="1" si="6"/>
        <v>4</v>
      </c>
      <c r="H47" s="69">
        <f t="shared" ca="1" si="6"/>
        <v>7</v>
      </c>
      <c r="I47" s="69">
        <f t="shared" ca="1" si="6"/>
        <v>3</v>
      </c>
      <c r="J47" s="69">
        <f t="shared" ca="1" si="6"/>
        <v>1</v>
      </c>
      <c r="K47" s="69">
        <f t="shared" ca="1" si="6"/>
        <v>4</v>
      </c>
      <c r="L47" s="69">
        <f t="shared" ca="1" si="6"/>
        <v>9</v>
      </c>
      <c r="M47" s="69"/>
      <c r="N47" s="69">
        <f t="shared" ca="1" si="2"/>
        <v>2.8442925306655784</v>
      </c>
      <c r="Q47" s="70">
        <f t="shared" ca="1" si="3"/>
        <v>2</v>
      </c>
      <c r="R47" s="70">
        <f t="shared" ca="1" si="3"/>
        <v>9</v>
      </c>
      <c r="S47" s="70">
        <f t="shared" ca="1" si="3"/>
        <v>4</v>
      </c>
      <c r="T47" s="70">
        <f t="shared" ca="1" si="3"/>
        <v>10</v>
      </c>
      <c r="U47" s="70">
        <f t="shared" ca="1" si="3"/>
        <v>10</v>
      </c>
      <c r="V47" s="70"/>
      <c r="W47" s="70">
        <f t="shared" ca="1" si="4"/>
        <v>3.3466401061363023</v>
      </c>
    </row>
    <row r="48" spans="1:23" x14ac:dyDescent="0.2">
      <c r="A48">
        <v>44</v>
      </c>
      <c r="C48" s="69">
        <f t="shared" ca="1" si="6"/>
        <v>10</v>
      </c>
      <c r="D48" s="69">
        <f t="shared" ca="1" si="6"/>
        <v>6</v>
      </c>
      <c r="E48" s="69">
        <f t="shared" ca="1" si="6"/>
        <v>4</v>
      </c>
      <c r="F48" s="69">
        <f t="shared" ca="1" si="6"/>
        <v>5</v>
      </c>
      <c r="G48" s="69">
        <f t="shared" ca="1" si="6"/>
        <v>1</v>
      </c>
      <c r="H48" s="69">
        <f t="shared" ca="1" si="6"/>
        <v>5</v>
      </c>
      <c r="I48" s="69">
        <f t="shared" ca="1" si="6"/>
        <v>7</v>
      </c>
      <c r="J48" s="69">
        <f t="shared" ca="1" si="6"/>
        <v>1</v>
      </c>
      <c r="K48" s="69">
        <f t="shared" ca="1" si="6"/>
        <v>4</v>
      </c>
      <c r="L48" s="69">
        <f t="shared" ca="1" si="6"/>
        <v>9</v>
      </c>
      <c r="M48" s="69"/>
      <c r="N48" s="69">
        <f t="shared" ca="1" si="2"/>
        <v>2.8213471959331771</v>
      </c>
      <c r="Q48" s="70">
        <f t="shared" ca="1" si="3"/>
        <v>3</v>
      </c>
      <c r="R48" s="70">
        <f t="shared" ca="1" si="3"/>
        <v>10</v>
      </c>
      <c r="S48" s="70">
        <f t="shared" ca="1" si="3"/>
        <v>10</v>
      </c>
      <c r="T48" s="70">
        <f t="shared" ca="1" si="3"/>
        <v>10</v>
      </c>
      <c r="U48" s="70">
        <f t="shared" ca="1" si="3"/>
        <v>8</v>
      </c>
      <c r="V48" s="70"/>
      <c r="W48" s="70">
        <f t="shared" ca="1" si="4"/>
        <v>2.7129319932501073</v>
      </c>
    </row>
    <row r="49" spans="1:23" x14ac:dyDescent="0.2">
      <c r="A49">
        <v>45</v>
      </c>
      <c r="C49" s="69">
        <f t="shared" ca="1" si="6"/>
        <v>6</v>
      </c>
      <c r="D49" s="69">
        <f t="shared" ca="1" si="6"/>
        <v>9</v>
      </c>
      <c r="E49" s="69">
        <f t="shared" ca="1" si="6"/>
        <v>9</v>
      </c>
      <c r="F49" s="69">
        <f t="shared" ca="1" si="6"/>
        <v>10</v>
      </c>
      <c r="G49" s="69">
        <f t="shared" ca="1" si="6"/>
        <v>7</v>
      </c>
      <c r="H49" s="69">
        <f t="shared" ca="1" si="6"/>
        <v>7</v>
      </c>
      <c r="I49" s="69">
        <f t="shared" ca="1" si="6"/>
        <v>7</v>
      </c>
      <c r="J49" s="69">
        <f t="shared" ca="1" si="6"/>
        <v>9</v>
      </c>
      <c r="K49" s="69">
        <f t="shared" ca="1" si="6"/>
        <v>1</v>
      </c>
      <c r="L49" s="69">
        <f t="shared" ca="1" si="6"/>
        <v>2</v>
      </c>
      <c r="M49" s="69"/>
      <c r="N49" s="69">
        <f t="shared" ca="1" si="2"/>
        <v>2.8653097563788807</v>
      </c>
      <c r="Q49" s="70">
        <f t="shared" ca="1" si="3"/>
        <v>7</v>
      </c>
      <c r="R49" s="70">
        <f t="shared" ca="1" si="3"/>
        <v>6</v>
      </c>
      <c r="S49" s="70">
        <f t="shared" ca="1" si="3"/>
        <v>2</v>
      </c>
      <c r="T49" s="70">
        <f t="shared" ca="1" si="3"/>
        <v>6</v>
      </c>
      <c r="U49" s="70">
        <f t="shared" ca="1" si="3"/>
        <v>4</v>
      </c>
      <c r="V49" s="70"/>
      <c r="W49" s="70">
        <f t="shared" ca="1" si="4"/>
        <v>1.7888543819998317</v>
      </c>
    </row>
    <row r="50" spans="1:23" x14ac:dyDescent="0.2">
      <c r="A50">
        <v>46</v>
      </c>
      <c r="C50" s="69">
        <f t="shared" ca="1" si="6"/>
        <v>9</v>
      </c>
      <c r="D50" s="69">
        <f t="shared" ca="1" si="6"/>
        <v>3</v>
      </c>
      <c r="E50" s="69">
        <f t="shared" ca="1" si="6"/>
        <v>3</v>
      </c>
      <c r="F50" s="69">
        <f t="shared" ca="1" si="6"/>
        <v>9</v>
      </c>
      <c r="G50" s="69">
        <f t="shared" ca="1" si="6"/>
        <v>4</v>
      </c>
      <c r="H50" s="69">
        <f t="shared" ca="1" si="6"/>
        <v>6</v>
      </c>
      <c r="I50" s="69">
        <f t="shared" ca="1" si="6"/>
        <v>9</v>
      </c>
      <c r="J50" s="69">
        <f t="shared" ca="1" si="6"/>
        <v>6</v>
      </c>
      <c r="K50" s="69">
        <f t="shared" ca="1" si="6"/>
        <v>2</v>
      </c>
      <c r="L50" s="69">
        <f t="shared" ca="1" si="6"/>
        <v>9</v>
      </c>
      <c r="M50" s="69"/>
      <c r="N50" s="69">
        <f t="shared" ca="1" si="2"/>
        <v>2.7202941017470885</v>
      </c>
      <c r="Q50" s="70">
        <f t="shared" ca="1" si="3"/>
        <v>1</v>
      </c>
      <c r="R50" s="70">
        <f t="shared" ca="1" si="3"/>
        <v>4</v>
      </c>
      <c r="S50" s="70">
        <f t="shared" ca="1" si="3"/>
        <v>10</v>
      </c>
      <c r="T50" s="70">
        <f t="shared" ca="1" si="3"/>
        <v>2</v>
      </c>
      <c r="U50" s="70">
        <f t="shared" ca="1" si="3"/>
        <v>2</v>
      </c>
      <c r="V50" s="70"/>
      <c r="W50" s="70">
        <f t="shared" ca="1" si="4"/>
        <v>3.2496153618543842</v>
      </c>
    </row>
    <row r="51" spans="1:23" x14ac:dyDescent="0.2">
      <c r="A51">
        <v>47</v>
      </c>
      <c r="C51" s="69">
        <f t="shared" ca="1" si="6"/>
        <v>1</v>
      </c>
      <c r="D51" s="69">
        <f t="shared" ca="1" si="6"/>
        <v>8</v>
      </c>
      <c r="E51" s="69">
        <f t="shared" ca="1" si="6"/>
        <v>9</v>
      </c>
      <c r="F51" s="69">
        <f t="shared" ca="1" si="6"/>
        <v>9</v>
      </c>
      <c r="G51" s="69">
        <f t="shared" ca="1" si="6"/>
        <v>6</v>
      </c>
      <c r="H51" s="69">
        <f t="shared" ca="1" si="6"/>
        <v>6</v>
      </c>
      <c r="I51" s="69">
        <f t="shared" ca="1" si="6"/>
        <v>1</v>
      </c>
      <c r="J51" s="69">
        <f t="shared" ca="1" si="6"/>
        <v>6</v>
      </c>
      <c r="K51" s="69">
        <f t="shared" ca="1" si="6"/>
        <v>9</v>
      </c>
      <c r="L51" s="69">
        <f t="shared" ca="1" si="6"/>
        <v>5</v>
      </c>
      <c r="M51" s="69"/>
      <c r="N51" s="69">
        <f t="shared" ca="1" si="2"/>
        <v>2.8635642126552705</v>
      </c>
      <c r="Q51" s="70">
        <f t="shared" ca="1" si="3"/>
        <v>8</v>
      </c>
      <c r="R51" s="70">
        <f t="shared" ca="1" si="3"/>
        <v>10</v>
      </c>
      <c r="S51" s="70">
        <f t="shared" ca="1" si="3"/>
        <v>3</v>
      </c>
      <c r="T51" s="70">
        <f t="shared" ca="1" si="3"/>
        <v>7</v>
      </c>
      <c r="U51" s="70">
        <f t="shared" ca="1" si="3"/>
        <v>2</v>
      </c>
      <c r="V51" s="70"/>
      <c r="W51" s="70">
        <f t="shared" ca="1" si="4"/>
        <v>3.03315017762062</v>
      </c>
    </row>
    <row r="52" spans="1:23" x14ac:dyDescent="0.2">
      <c r="A52">
        <v>48</v>
      </c>
      <c r="C52" s="69">
        <f t="shared" ca="1" si="6"/>
        <v>4</v>
      </c>
      <c r="D52" s="69">
        <f t="shared" ca="1" si="6"/>
        <v>6</v>
      </c>
      <c r="E52" s="69">
        <f t="shared" ca="1" si="6"/>
        <v>1</v>
      </c>
      <c r="F52" s="69">
        <f t="shared" ca="1" si="6"/>
        <v>8</v>
      </c>
      <c r="G52" s="69">
        <f t="shared" ca="1" si="6"/>
        <v>2</v>
      </c>
      <c r="H52" s="69">
        <f t="shared" ca="1" si="6"/>
        <v>10</v>
      </c>
      <c r="I52" s="69">
        <f t="shared" ca="1" si="6"/>
        <v>7</v>
      </c>
      <c r="J52" s="69">
        <f t="shared" ca="1" si="6"/>
        <v>10</v>
      </c>
      <c r="K52" s="69">
        <f t="shared" ca="1" si="6"/>
        <v>10</v>
      </c>
      <c r="L52" s="69">
        <f t="shared" ca="1" si="6"/>
        <v>10</v>
      </c>
      <c r="M52" s="69"/>
      <c r="N52" s="69">
        <f t="shared" ca="1" si="2"/>
        <v>3.2802438933713449</v>
      </c>
      <c r="Q52" s="70">
        <f t="shared" ca="1" si="3"/>
        <v>7</v>
      </c>
      <c r="R52" s="70">
        <f t="shared" ca="1" si="3"/>
        <v>3</v>
      </c>
      <c r="S52" s="70">
        <f t="shared" ca="1" si="3"/>
        <v>8</v>
      </c>
      <c r="T52" s="70">
        <f t="shared" ca="1" si="3"/>
        <v>1</v>
      </c>
      <c r="U52" s="70">
        <f t="shared" ca="1" si="3"/>
        <v>8</v>
      </c>
      <c r="V52" s="70"/>
      <c r="W52" s="70">
        <f t="shared" ca="1" si="4"/>
        <v>2.8705400188814649</v>
      </c>
    </row>
    <row r="53" spans="1:23" x14ac:dyDescent="0.2">
      <c r="A53">
        <v>49</v>
      </c>
      <c r="C53" s="69">
        <f t="shared" ca="1" si="6"/>
        <v>7</v>
      </c>
      <c r="D53" s="69">
        <f t="shared" ca="1" si="6"/>
        <v>9</v>
      </c>
      <c r="E53" s="69">
        <f t="shared" ca="1" si="6"/>
        <v>4</v>
      </c>
      <c r="F53" s="69">
        <f t="shared" ca="1" si="6"/>
        <v>6</v>
      </c>
      <c r="G53" s="69">
        <f t="shared" ca="1" si="6"/>
        <v>3</v>
      </c>
      <c r="H53" s="69">
        <f t="shared" ca="1" si="6"/>
        <v>10</v>
      </c>
      <c r="I53" s="69">
        <f t="shared" ca="1" si="6"/>
        <v>7</v>
      </c>
      <c r="J53" s="69">
        <f t="shared" ca="1" si="6"/>
        <v>4</v>
      </c>
      <c r="K53" s="69">
        <f t="shared" ca="1" si="6"/>
        <v>3</v>
      </c>
      <c r="L53" s="69">
        <f t="shared" ca="1" si="6"/>
        <v>9</v>
      </c>
      <c r="M53" s="69"/>
      <c r="N53" s="69">
        <f t="shared" ca="1" si="2"/>
        <v>2.4819347291981715</v>
      </c>
      <c r="Q53" s="70">
        <f t="shared" ca="1" si="3"/>
        <v>4</v>
      </c>
      <c r="R53" s="70">
        <f t="shared" ca="1" si="3"/>
        <v>6</v>
      </c>
      <c r="S53" s="70">
        <f t="shared" ca="1" si="3"/>
        <v>10</v>
      </c>
      <c r="T53" s="70">
        <f t="shared" ca="1" si="3"/>
        <v>5</v>
      </c>
      <c r="U53" s="70">
        <f t="shared" ca="1" si="3"/>
        <v>2</v>
      </c>
      <c r="V53" s="70"/>
      <c r="W53" s="70">
        <f t="shared" ca="1" si="4"/>
        <v>2.6532998322843198</v>
      </c>
    </row>
    <row r="54" spans="1:23" x14ac:dyDescent="0.2">
      <c r="A54">
        <v>50</v>
      </c>
      <c r="C54" s="69">
        <f t="shared" ca="1" si="6"/>
        <v>10</v>
      </c>
      <c r="D54" s="69">
        <f t="shared" ca="1" si="6"/>
        <v>9</v>
      </c>
      <c r="E54" s="69">
        <f t="shared" ca="1" si="6"/>
        <v>4</v>
      </c>
      <c r="F54" s="69">
        <f t="shared" ca="1" si="6"/>
        <v>9</v>
      </c>
      <c r="G54" s="69">
        <f t="shared" ca="1" si="6"/>
        <v>4</v>
      </c>
      <c r="H54" s="69">
        <f t="shared" ca="1" si="6"/>
        <v>4</v>
      </c>
      <c r="I54" s="69">
        <f t="shared" ca="1" si="6"/>
        <v>1</v>
      </c>
      <c r="J54" s="69">
        <f t="shared" ca="1" si="6"/>
        <v>2</v>
      </c>
      <c r="K54" s="69">
        <f t="shared" ca="1" si="6"/>
        <v>9</v>
      </c>
      <c r="L54" s="69">
        <f t="shared" ca="1" si="6"/>
        <v>6</v>
      </c>
      <c r="M54" s="69"/>
      <c r="N54" s="69">
        <f t="shared" ca="1" si="2"/>
        <v>3.0919249667480613</v>
      </c>
      <c r="Q54" s="70">
        <f t="shared" ca="1" si="3"/>
        <v>4</v>
      </c>
      <c r="R54" s="70">
        <f t="shared" ca="1" si="3"/>
        <v>7</v>
      </c>
      <c r="S54" s="70">
        <f t="shared" ca="1" si="3"/>
        <v>1</v>
      </c>
      <c r="T54" s="70">
        <f t="shared" ca="1" si="3"/>
        <v>6</v>
      </c>
      <c r="U54" s="70">
        <f t="shared" ca="1" si="3"/>
        <v>5</v>
      </c>
      <c r="V54" s="70"/>
      <c r="W54" s="70">
        <f t="shared" ca="1" si="4"/>
        <v>2.0591260281974</v>
      </c>
    </row>
    <row r="55" spans="1:23" x14ac:dyDescent="0.2">
      <c r="A55">
        <v>51</v>
      </c>
      <c r="C55" s="69">
        <f t="shared" ca="1" si="6"/>
        <v>2</v>
      </c>
      <c r="D55" s="69">
        <f t="shared" ca="1" si="6"/>
        <v>3</v>
      </c>
      <c r="E55" s="69">
        <f t="shared" ca="1" si="6"/>
        <v>7</v>
      </c>
      <c r="F55" s="69">
        <f t="shared" ca="1" si="6"/>
        <v>8</v>
      </c>
      <c r="G55" s="69">
        <f t="shared" ca="1" si="6"/>
        <v>8</v>
      </c>
      <c r="H55" s="69">
        <f t="shared" ca="1" si="6"/>
        <v>2</v>
      </c>
      <c r="I55" s="69">
        <f t="shared" ca="1" si="6"/>
        <v>1</v>
      </c>
      <c r="J55" s="69">
        <f t="shared" ca="1" si="6"/>
        <v>9</v>
      </c>
      <c r="K55" s="69">
        <f t="shared" ca="1" si="6"/>
        <v>6</v>
      </c>
      <c r="L55" s="69">
        <f t="shared" ca="1" si="6"/>
        <v>7</v>
      </c>
      <c r="M55" s="69"/>
      <c r="N55" s="69">
        <f t="shared" ca="1" si="2"/>
        <v>2.8301943396169813</v>
      </c>
      <c r="Q55" s="70">
        <f t="shared" ca="1" si="3"/>
        <v>10</v>
      </c>
      <c r="R55" s="70">
        <f t="shared" ca="1" si="3"/>
        <v>2</v>
      </c>
      <c r="S55" s="70">
        <f t="shared" ca="1" si="3"/>
        <v>4</v>
      </c>
      <c r="T55" s="70">
        <f t="shared" ca="1" si="3"/>
        <v>7</v>
      </c>
      <c r="U55" s="70">
        <f t="shared" ca="1" si="3"/>
        <v>4</v>
      </c>
      <c r="V55" s="70"/>
      <c r="W55" s="70">
        <f t="shared" ca="1" si="4"/>
        <v>2.8</v>
      </c>
    </row>
    <row r="56" spans="1:23" x14ac:dyDescent="0.2">
      <c r="A56">
        <v>52</v>
      </c>
      <c r="C56" s="69">
        <f t="shared" ca="1" si="6"/>
        <v>8</v>
      </c>
      <c r="D56" s="69">
        <f t="shared" ca="1" si="6"/>
        <v>4</v>
      </c>
      <c r="E56" s="69">
        <f t="shared" ca="1" si="6"/>
        <v>3</v>
      </c>
      <c r="F56" s="69">
        <f t="shared" ca="1" si="6"/>
        <v>1</v>
      </c>
      <c r="G56" s="69">
        <f t="shared" ca="1" si="6"/>
        <v>5</v>
      </c>
      <c r="H56" s="69">
        <f t="shared" ca="1" si="6"/>
        <v>1</v>
      </c>
      <c r="I56" s="69">
        <f t="shared" ca="1" si="6"/>
        <v>10</v>
      </c>
      <c r="J56" s="69">
        <f t="shared" ca="1" si="6"/>
        <v>9</v>
      </c>
      <c r="K56" s="69">
        <f t="shared" ca="1" si="6"/>
        <v>4</v>
      </c>
      <c r="L56" s="69">
        <f t="shared" ca="1" si="6"/>
        <v>6</v>
      </c>
      <c r="M56" s="69"/>
      <c r="N56" s="69">
        <f t="shared" ca="1" si="2"/>
        <v>2.9816103031751151</v>
      </c>
      <c r="Q56" s="70">
        <f t="shared" ca="1" si="3"/>
        <v>2</v>
      </c>
      <c r="R56" s="70">
        <f t="shared" ca="1" si="3"/>
        <v>1</v>
      </c>
      <c r="S56" s="70">
        <f t="shared" ca="1" si="3"/>
        <v>2</v>
      </c>
      <c r="T56" s="70">
        <f t="shared" ca="1" si="3"/>
        <v>4</v>
      </c>
      <c r="U56" s="70">
        <f t="shared" ca="1" si="3"/>
        <v>8</v>
      </c>
      <c r="V56" s="70"/>
      <c r="W56" s="70">
        <f t="shared" ca="1" si="4"/>
        <v>2.4979991993593593</v>
      </c>
    </row>
    <row r="57" spans="1:23" x14ac:dyDescent="0.2">
      <c r="A57">
        <v>53</v>
      </c>
      <c r="C57" s="69">
        <f t="shared" ca="1" si="6"/>
        <v>10</v>
      </c>
      <c r="D57" s="69">
        <f t="shared" ca="1" si="6"/>
        <v>9</v>
      </c>
      <c r="E57" s="69">
        <f t="shared" ca="1" si="6"/>
        <v>2</v>
      </c>
      <c r="F57" s="69">
        <f t="shared" ca="1" si="6"/>
        <v>2</v>
      </c>
      <c r="G57" s="69">
        <f t="shared" ca="1" si="6"/>
        <v>9</v>
      </c>
      <c r="H57" s="69">
        <f t="shared" ca="1" si="6"/>
        <v>3</v>
      </c>
      <c r="I57" s="69">
        <f t="shared" ca="1" si="6"/>
        <v>7</v>
      </c>
      <c r="J57" s="69">
        <f t="shared" ca="1" si="6"/>
        <v>5</v>
      </c>
      <c r="K57" s="69">
        <f t="shared" ca="1" si="6"/>
        <v>6</v>
      </c>
      <c r="L57" s="69">
        <f t="shared" ca="1" si="6"/>
        <v>3</v>
      </c>
      <c r="M57" s="69"/>
      <c r="N57" s="69">
        <f t="shared" ca="1" si="2"/>
        <v>2.9051678092667901</v>
      </c>
      <c r="Q57" s="70">
        <f t="shared" ca="1" si="3"/>
        <v>9</v>
      </c>
      <c r="R57" s="70">
        <f t="shared" ca="1" si="3"/>
        <v>8</v>
      </c>
      <c r="S57" s="70">
        <f t="shared" ca="1" si="3"/>
        <v>1</v>
      </c>
      <c r="T57" s="70">
        <f t="shared" ca="1" si="3"/>
        <v>4</v>
      </c>
      <c r="U57" s="70">
        <f t="shared" ca="1" si="3"/>
        <v>8</v>
      </c>
      <c r="V57" s="70"/>
      <c r="W57" s="70">
        <f t="shared" ca="1" si="4"/>
        <v>3.03315017762062</v>
      </c>
    </row>
    <row r="58" spans="1:23" x14ac:dyDescent="0.2">
      <c r="A58">
        <v>54</v>
      </c>
      <c r="C58" s="69">
        <f t="shared" ca="1" si="6"/>
        <v>9</v>
      </c>
      <c r="D58" s="69">
        <f t="shared" ca="1" si="6"/>
        <v>3</v>
      </c>
      <c r="E58" s="69">
        <f t="shared" ca="1" si="6"/>
        <v>2</v>
      </c>
      <c r="F58" s="69">
        <f t="shared" ca="1" si="6"/>
        <v>4</v>
      </c>
      <c r="G58" s="69">
        <f t="shared" ca="1" si="6"/>
        <v>1</v>
      </c>
      <c r="H58" s="69">
        <f t="shared" ca="1" si="6"/>
        <v>6</v>
      </c>
      <c r="I58" s="69">
        <f t="shared" ca="1" si="6"/>
        <v>5</v>
      </c>
      <c r="J58" s="69">
        <f t="shared" ca="1" si="6"/>
        <v>3</v>
      </c>
      <c r="K58" s="69">
        <f t="shared" ca="1" si="6"/>
        <v>9</v>
      </c>
      <c r="L58" s="69">
        <f t="shared" ca="1" si="6"/>
        <v>7</v>
      </c>
      <c r="M58" s="69"/>
      <c r="N58" s="69">
        <f t="shared" ca="1" si="2"/>
        <v>2.6627053911388696</v>
      </c>
      <c r="Q58" s="70">
        <f t="shared" ca="1" si="3"/>
        <v>10</v>
      </c>
      <c r="R58" s="70">
        <f t="shared" ca="1" si="3"/>
        <v>6</v>
      </c>
      <c r="S58" s="70">
        <f t="shared" ca="1" si="3"/>
        <v>2</v>
      </c>
      <c r="T58" s="70">
        <f t="shared" ca="1" si="3"/>
        <v>2</v>
      </c>
      <c r="U58" s="70">
        <f t="shared" ca="1" si="3"/>
        <v>5</v>
      </c>
      <c r="V58" s="70"/>
      <c r="W58" s="70">
        <f t="shared" ca="1" si="4"/>
        <v>2.9664793948382653</v>
      </c>
    </row>
    <row r="59" spans="1:23" x14ac:dyDescent="0.2">
      <c r="A59">
        <v>55</v>
      </c>
      <c r="C59" s="69">
        <f t="shared" ca="1" si="6"/>
        <v>8</v>
      </c>
      <c r="D59" s="69">
        <f t="shared" ca="1" si="6"/>
        <v>1</v>
      </c>
      <c r="E59" s="69">
        <f t="shared" ca="1" si="6"/>
        <v>6</v>
      </c>
      <c r="F59" s="69">
        <f t="shared" ca="1" si="6"/>
        <v>4</v>
      </c>
      <c r="G59" s="69">
        <f t="shared" ca="1" si="6"/>
        <v>7</v>
      </c>
      <c r="H59" s="69">
        <f t="shared" ca="1" si="6"/>
        <v>7</v>
      </c>
      <c r="I59" s="69">
        <f t="shared" ca="1" si="6"/>
        <v>8</v>
      </c>
      <c r="J59" s="69">
        <f t="shared" ca="1" si="6"/>
        <v>4</v>
      </c>
      <c r="K59" s="69">
        <f t="shared" ca="1" si="6"/>
        <v>1</v>
      </c>
      <c r="L59" s="69">
        <f t="shared" ca="1" si="6"/>
        <v>8</v>
      </c>
      <c r="M59" s="69"/>
      <c r="N59" s="69">
        <f t="shared" ca="1" si="2"/>
        <v>2.6153393661244042</v>
      </c>
      <c r="Q59" s="70">
        <f t="shared" ca="1" si="3"/>
        <v>9</v>
      </c>
      <c r="R59" s="70">
        <f t="shared" ca="1" si="3"/>
        <v>5</v>
      </c>
      <c r="S59" s="70">
        <f t="shared" ca="1" si="3"/>
        <v>3</v>
      </c>
      <c r="T59" s="70">
        <f t="shared" ca="1" si="3"/>
        <v>3</v>
      </c>
      <c r="U59" s="70">
        <f t="shared" ca="1" si="3"/>
        <v>6</v>
      </c>
      <c r="V59" s="70"/>
      <c r="W59" s="70">
        <f t="shared" ca="1" si="4"/>
        <v>2.2271057451320089</v>
      </c>
    </row>
    <row r="60" spans="1:23" x14ac:dyDescent="0.2">
      <c r="A60">
        <v>56</v>
      </c>
      <c r="C60" s="69">
        <f t="shared" ca="1" si="6"/>
        <v>3</v>
      </c>
      <c r="D60" s="69">
        <f t="shared" ca="1" si="6"/>
        <v>3</v>
      </c>
      <c r="E60" s="69">
        <f t="shared" ca="1" si="6"/>
        <v>5</v>
      </c>
      <c r="F60" s="69">
        <f t="shared" ca="1" si="6"/>
        <v>3</v>
      </c>
      <c r="G60" s="69">
        <f t="shared" ca="1" si="6"/>
        <v>10</v>
      </c>
      <c r="H60" s="69">
        <f t="shared" ca="1" si="6"/>
        <v>3</v>
      </c>
      <c r="I60" s="69">
        <f t="shared" ca="1" si="6"/>
        <v>9</v>
      </c>
      <c r="J60" s="69">
        <f t="shared" ca="1" si="6"/>
        <v>7</v>
      </c>
      <c r="K60" s="69">
        <f t="shared" ca="1" si="6"/>
        <v>1</v>
      </c>
      <c r="L60" s="69">
        <f t="shared" ca="1" si="6"/>
        <v>2</v>
      </c>
      <c r="M60" s="69"/>
      <c r="N60" s="69">
        <f t="shared" ca="1" si="2"/>
        <v>2.9051678092667901</v>
      </c>
      <c r="Q60" s="70">
        <f t="shared" ca="1" si="3"/>
        <v>1</v>
      </c>
      <c r="R60" s="70">
        <f t="shared" ca="1" si="3"/>
        <v>5</v>
      </c>
      <c r="S60" s="70">
        <f t="shared" ca="1" si="3"/>
        <v>6</v>
      </c>
      <c r="T60" s="70">
        <f t="shared" ca="1" si="3"/>
        <v>3</v>
      </c>
      <c r="U60" s="70">
        <f t="shared" ca="1" si="3"/>
        <v>1</v>
      </c>
      <c r="V60" s="70"/>
      <c r="W60" s="70">
        <f t="shared" ca="1" si="4"/>
        <v>2.0396078054371141</v>
      </c>
    </row>
    <row r="61" spans="1:23" x14ac:dyDescent="0.2">
      <c r="A61">
        <v>57</v>
      </c>
      <c r="C61" s="69">
        <f t="shared" ca="1" si="6"/>
        <v>7</v>
      </c>
      <c r="D61" s="69">
        <f t="shared" ca="1" si="6"/>
        <v>7</v>
      </c>
      <c r="E61" s="69">
        <f t="shared" ca="1" si="6"/>
        <v>9</v>
      </c>
      <c r="F61" s="69">
        <f t="shared" ca="1" si="6"/>
        <v>5</v>
      </c>
      <c r="G61" s="69">
        <f t="shared" ca="1" si="6"/>
        <v>8</v>
      </c>
      <c r="H61" s="69">
        <f t="shared" ca="1" si="6"/>
        <v>3</v>
      </c>
      <c r="I61" s="69">
        <f t="shared" ca="1" si="6"/>
        <v>10</v>
      </c>
      <c r="J61" s="69">
        <f t="shared" ca="1" si="6"/>
        <v>8</v>
      </c>
      <c r="K61" s="69">
        <f t="shared" ca="1" si="6"/>
        <v>6</v>
      </c>
      <c r="L61" s="69">
        <f t="shared" ca="1" si="6"/>
        <v>3</v>
      </c>
      <c r="M61" s="69"/>
      <c r="N61" s="69">
        <f t="shared" ca="1" si="2"/>
        <v>2.2449944320643649</v>
      </c>
      <c r="Q61" s="70">
        <f t="shared" ca="1" si="3"/>
        <v>7</v>
      </c>
      <c r="R61" s="70">
        <f t="shared" ca="1" si="3"/>
        <v>1</v>
      </c>
      <c r="S61" s="70">
        <f t="shared" ca="1" si="3"/>
        <v>8</v>
      </c>
      <c r="T61" s="70">
        <f t="shared" ca="1" si="3"/>
        <v>7</v>
      </c>
      <c r="U61" s="70">
        <f t="shared" ca="1" si="3"/>
        <v>2</v>
      </c>
      <c r="V61" s="70"/>
      <c r="W61" s="70">
        <f t="shared" ca="1" si="4"/>
        <v>2.8982753492378879</v>
      </c>
    </row>
    <row r="62" spans="1:23" x14ac:dyDescent="0.2">
      <c r="A62">
        <v>58</v>
      </c>
      <c r="C62" s="69">
        <f t="shared" ca="1" si="6"/>
        <v>6</v>
      </c>
      <c r="D62" s="69">
        <f t="shared" ca="1" si="6"/>
        <v>9</v>
      </c>
      <c r="E62" s="69">
        <f t="shared" ca="1" si="6"/>
        <v>8</v>
      </c>
      <c r="F62" s="69">
        <f t="shared" ca="1" si="6"/>
        <v>9</v>
      </c>
      <c r="G62" s="69">
        <f t="shared" ca="1" si="6"/>
        <v>7</v>
      </c>
      <c r="H62" s="69">
        <f t="shared" ca="1" si="6"/>
        <v>6</v>
      </c>
      <c r="I62" s="69">
        <f t="shared" ca="1" si="6"/>
        <v>5</v>
      </c>
      <c r="J62" s="69">
        <f t="shared" ca="1" si="6"/>
        <v>5</v>
      </c>
      <c r="K62" s="69">
        <f t="shared" ca="1" si="6"/>
        <v>5</v>
      </c>
      <c r="L62" s="69">
        <f t="shared" ca="1" si="6"/>
        <v>8</v>
      </c>
      <c r="M62" s="69"/>
      <c r="N62" s="69">
        <f t="shared" ca="1" si="2"/>
        <v>1.5362291495737217</v>
      </c>
      <c r="Q62" s="70">
        <f t="shared" ca="1" si="3"/>
        <v>5</v>
      </c>
      <c r="R62" s="70">
        <f t="shared" ca="1" si="3"/>
        <v>4</v>
      </c>
      <c r="S62" s="70">
        <f t="shared" ca="1" si="3"/>
        <v>4</v>
      </c>
      <c r="T62" s="70">
        <f t="shared" ca="1" si="3"/>
        <v>3</v>
      </c>
      <c r="U62" s="70">
        <f t="shared" ca="1" si="3"/>
        <v>6</v>
      </c>
      <c r="V62" s="70"/>
      <c r="W62" s="70">
        <f t="shared" ca="1" si="4"/>
        <v>1.019803902718557</v>
      </c>
    </row>
    <row r="63" spans="1:23" x14ac:dyDescent="0.2">
      <c r="A63">
        <v>59</v>
      </c>
      <c r="C63" s="69">
        <f t="shared" ca="1" si="6"/>
        <v>2</v>
      </c>
      <c r="D63" s="69">
        <f t="shared" ca="1" si="6"/>
        <v>4</v>
      </c>
      <c r="E63" s="69">
        <f t="shared" ca="1" si="6"/>
        <v>10</v>
      </c>
      <c r="F63" s="69">
        <f t="shared" ca="1" si="6"/>
        <v>7</v>
      </c>
      <c r="G63" s="69">
        <f t="shared" ca="1" si="6"/>
        <v>2</v>
      </c>
      <c r="H63" s="69">
        <f t="shared" ca="1" si="6"/>
        <v>9</v>
      </c>
      <c r="I63" s="69">
        <f t="shared" ca="1" si="6"/>
        <v>4</v>
      </c>
      <c r="J63" s="69">
        <f t="shared" ca="1" si="6"/>
        <v>9</v>
      </c>
      <c r="K63" s="69">
        <f t="shared" ca="1" si="6"/>
        <v>3</v>
      </c>
      <c r="L63" s="69">
        <f t="shared" ca="1" si="6"/>
        <v>1</v>
      </c>
      <c r="M63" s="69"/>
      <c r="N63" s="69">
        <f t="shared" ca="1" si="2"/>
        <v>3.1764760348537182</v>
      </c>
      <c r="Q63" s="70">
        <f t="shared" ca="1" si="3"/>
        <v>3</v>
      </c>
      <c r="R63" s="70">
        <f t="shared" ca="1" si="3"/>
        <v>1</v>
      </c>
      <c r="S63" s="70">
        <f t="shared" ca="1" si="3"/>
        <v>7</v>
      </c>
      <c r="T63" s="70">
        <f t="shared" ca="1" si="3"/>
        <v>7</v>
      </c>
      <c r="U63" s="70">
        <f t="shared" ca="1" si="3"/>
        <v>1</v>
      </c>
      <c r="V63" s="70"/>
      <c r="W63" s="70">
        <f t="shared" ca="1" si="4"/>
        <v>2.7129319932501073</v>
      </c>
    </row>
    <row r="64" spans="1:23" x14ac:dyDescent="0.2">
      <c r="A64">
        <v>60</v>
      </c>
      <c r="C64" s="69">
        <f t="shared" ca="1" si="6"/>
        <v>3</v>
      </c>
      <c r="D64" s="69">
        <f t="shared" ca="1" si="6"/>
        <v>3</v>
      </c>
      <c r="E64" s="69">
        <f t="shared" ca="1" si="6"/>
        <v>2</v>
      </c>
      <c r="F64" s="69">
        <f t="shared" ca="1" si="6"/>
        <v>4</v>
      </c>
      <c r="G64" s="69">
        <f t="shared" ca="1" si="6"/>
        <v>10</v>
      </c>
      <c r="H64" s="69">
        <f t="shared" ref="D64:L92" ca="1" si="7">RANDBETWEEN(1,10)</f>
        <v>1</v>
      </c>
      <c r="I64" s="69">
        <f t="shared" ca="1" si="7"/>
        <v>4</v>
      </c>
      <c r="J64" s="69">
        <f t="shared" ca="1" si="7"/>
        <v>9</v>
      </c>
      <c r="K64" s="69">
        <f t="shared" ca="1" si="7"/>
        <v>3</v>
      </c>
      <c r="L64" s="69">
        <f t="shared" ca="1" si="7"/>
        <v>4</v>
      </c>
      <c r="M64" s="69"/>
      <c r="N64" s="69">
        <f t="shared" ca="1" si="2"/>
        <v>2.7586228448267445</v>
      </c>
      <c r="Q64" s="70">
        <f t="shared" ca="1" si="3"/>
        <v>1</v>
      </c>
      <c r="R64" s="70">
        <f t="shared" ca="1" si="3"/>
        <v>7</v>
      </c>
      <c r="S64" s="70">
        <f t="shared" ca="1" si="3"/>
        <v>5</v>
      </c>
      <c r="T64" s="70">
        <f t="shared" ca="1" si="3"/>
        <v>9</v>
      </c>
      <c r="U64" s="70">
        <f t="shared" ca="1" si="3"/>
        <v>4</v>
      </c>
      <c r="V64" s="70"/>
      <c r="W64" s="70">
        <f t="shared" ca="1" si="4"/>
        <v>2.7129319932501073</v>
      </c>
    </row>
    <row r="65" spans="1:23" x14ac:dyDescent="0.2">
      <c r="A65">
        <v>61</v>
      </c>
      <c r="C65" s="69">
        <f t="shared" ref="C65:C102" ca="1" si="8">RANDBETWEEN(1,10)</f>
        <v>1</v>
      </c>
      <c r="D65" s="69">
        <f t="shared" ca="1" si="7"/>
        <v>10</v>
      </c>
      <c r="E65" s="69">
        <f t="shared" ca="1" si="7"/>
        <v>5</v>
      </c>
      <c r="F65" s="69">
        <f t="shared" ca="1" si="7"/>
        <v>4</v>
      </c>
      <c r="G65" s="69">
        <f t="shared" ca="1" si="7"/>
        <v>6</v>
      </c>
      <c r="H65" s="69">
        <f t="shared" ca="1" si="7"/>
        <v>1</v>
      </c>
      <c r="I65" s="69">
        <f t="shared" ca="1" si="7"/>
        <v>7</v>
      </c>
      <c r="J65" s="69">
        <f t="shared" ca="1" si="7"/>
        <v>3</v>
      </c>
      <c r="K65" s="69">
        <f t="shared" ca="1" si="7"/>
        <v>7</v>
      </c>
      <c r="L65" s="69">
        <f t="shared" ca="1" si="7"/>
        <v>7</v>
      </c>
      <c r="M65" s="69"/>
      <c r="N65" s="69">
        <f t="shared" ca="1" si="2"/>
        <v>2.7367864366808017</v>
      </c>
      <c r="Q65" s="70">
        <f t="shared" ca="1" si="3"/>
        <v>1</v>
      </c>
      <c r="R65" s="70">
        <f t="shared" ca="1" si="3"/>
        <v>1</v>
      </c>
      <c r="S65" s="70">
        <f t="shared" ca="1" si="3"/>
        <v>3</v>
      </c>
      <c r="T65" s="70">
        <f t="shared" ca="1" si="3"/>
        <v>7</v>
      </c>
      <c r="U65" s="70">
        <f t="shared" ca="1" si="3"/>
        <v>2</v>
      </c>
      <c r="V65" s="70"/>
      <c r="W65" s="70">
        <f t="shared" ca="1" si="4"/>
        <v>2.2271057451320089</v>
      </c>
    </row>
    <row r="66" spans="1:23" x14ac:dyDescent="0.2">
      <c r="A66">
        <v>62</v>
      </c>
      <c r="C66" s="69">
        <f t="shared" ca="1" si="8"/>
        <v>7</v>
      </c>
      <c r="D66" s="69">
        <f t="shared" ca="1" si="7"/>
        <v>3</v>
      </c>
      <c r="E66" s="69">
        <f t="shared" ca="1" si="7"/>
        <v>5</v>
      </c>
      <c r="F66" s="69">
        <f t="shared" ca="1" si="7"/>
        <v>10</v>
      </c>
      <c r="G66" s="69">
        <f t="shared" ca="1" si="7"/>
        <v>10</v>
      </c>
      <c r="H66" s="69">
        <f t="shared" ca="1" si="7"/>
        <v>3</v>
      </c>
      <c r="I66" s="69">
        <f t="shared" ca="1" si="7"/>
        <v>1</v>
      </c>
      <c r="J66" s="69">
        <f t="shared" ca="1" si="7"/>
        <v>4</v>
      </c>
      <c r="K66" s="69">
        <f t="shared" ca="1" si="7"/>
        <v>9</v>
      </c>
      <c r="L66" s="69">
        <f t="shared" ca="1" si="7"/>
        <v>7</v>
      </c>
      <c r="M66" s="69"/>
      <c r="N66" s="69">
        <f t="shared" ca="1" si="2"/>
        <v>3.0149626863362671</v>
      </c>
      <c r="Q66" s="70">
        <f t="shared" ca="1" si="3"/>
        <v>4</v>
      </c>
      <c r="R66" s="70">
        <f t="shared" ca="1" si="3"/>
        <v>10</v>
      </c>
      <c r="S66" s="70">
        <f t="shared" ca="1" si="3"/>
        <v>3</v>
      </c>
      <c r="T66" s="70">
        <f t="shared" ca="1" si="3"/>
        <v>2</v>
      </c>
      <c r="U66" s="70">
        <f t="shared" ca="1" si="3"/>
        <v>7</v>
      </c>
      <c r="V66" s="70"/>
      <c r="W66" s="70">
        <f t="shared" ca="1" si="4"/>
        <v>2.925747767665559</v>
      </c>
    </row>
    <row r="67" spans="1:23" x14ac:dyDescent="0.2">
      <c r="A67">
        <v>63</v>
      </c>
      <c r="C67" s="69">
        <f t="shared" ca="1" si="8"/>
        <v>1</v>
      </c>
      <c r="D67" s="69">
        <f t="shared" ca="1" si="7"/>
        <v>2</v>
      </c>
      <c r="E67" s="69">
        <f t="shared" ca="1" si="7"/>
        <v>1</v>
      </c>
      <c r="F67" s="69">
        <f t="shared" ca="1" si="7"/>
        <v>8</v>
      </c>
      <c r="G67" s="69">
        <f t="shared" ca="1" si="7"/>
        <v>9</v>
      </c>
      <c r="H67" s="69">
        <f t="shared" ca="1" si="7"/>
        <v>2</v>
      </c>
      <c r="I67" s="69">
        <f t="shared" ca="1" si="7"/>
        <v>3</v>
      </c>
      <c r="J67" s="69">
        <f t="shared" ca="1" si="7"/>
        <v>6</v>
      </c>
      <c r="K67" s="69">
        <f t="shared" ca="1" si="7"/>
        <v>8</v>
      </c>
      <c r="L67" s="69">
        <f t="shared" ca="1" si="7"/>
        <v>1</v>
      </c>
      <c r="M67" s="69"/>
      <c r="N67" s="69">
        <f t="shared" ca="1" si="2"/>
        <v>3.1128764832546763</v>
      </c>
      <c r="Q67" s="70">
        <f t="shared" ca="1" si="3"/>
        <v>6</v>
      </c>
      <c r="R67" s="70">
        <f t="shared" ca="1" si="3"/>
        <v>8</v>
      </c>
      <c r="S67" s="70">
        <f t="shared" ca="1" si="3"/>
        <v>10</v>
      </c>
      <c r="T67" s="70">
        <f t="shared" ca="1" si="3"/>
        <v>8</v>
      </c>
      <c r="U67" s="70">
        <f t="shared" ca="1" si="3"/>
        <v>1</v>
      </c>
      <c r="V67" s="70"/>
      <c r="W67" s="70">
        <f t="shared" ca="1" si="4"/>
        <v>3.0724582991474434</v>
      </c>
    </row>
    <row r="68" spans="1:23" x14ac:dyDescent="0.2">
      <c r="A68">
        <v>64</v>
      </c>
      <c r="C68" s="69">
        <f t="shared" ca="1" si="8"/>
        <v>10</v>
      </c>
      <c r="D68" s="69">
        <f t="shared" ca="1" si="7"/>
        <v>8</v>
      </c>
      <c r="E68" s="69">
        <f t="shared" ca="1" si="7"/>
        <v>2</v>
      </c>
      <c r="F68" s="69">
        <f t="shared" ca="1" si="7"/>
        <v>8</v>
      </c>
      <c r="G68" s="69">
        <f t="shared" ca="1" si="7"/>
        <v>9</v>
      </c>
      <c r="H68" s="69">
        <f t="shared" ca="1" si="7"/>
        <v>5</v>
      </c>
      <c r="I68" s="69">
        <f t="shared" ca="1" si="7"/>
        <v>10</v>
      </c>
      <c r="J68" s="69">
        <f t="shared" ca="1" si="7"/>
        <v>3</v>
      </c>
      <c r="K68" s="69">
        <f t="shared" ca="1" si="7"/>
        <v>9</v>
      </c>
      <c r="L68" s="69">
        <f t="shared" ca="1" si="7"/>
        <v>8</v>
      </c>
      <c r="M68" s="69"/>
      <c r="N68" s="69">
        <f t="shared" ca="1" si="2"/>
        <v>2.7129319932501073</v>
      </c>
      <c r="Q68" s="70">
        <f t="shared" ca="1" si="3"/>
        <v>2</v>
      </c>
      <c r="R68" s="70">
        <f t="shared" ca="1" si="3"/>
        <v>3</v>
      </c>
      <c r="S68" s="70">
        <f t="shared" ca="1" si="3"/>
        <v>4</v>
      </c>
      <c r="T68" s="70">
        <f t="shared" ca="1" si="3"/>
        <v>10</v>
      </c>
      <c r="U68" s="70">
        <f t="shared" ca="1" si="3"/>
        <v>4</v>
      </c>
      <c r="V68" s="70"/>
      <c r="W68" s="70">
        <f t="shared" ca="1" si="4"/>
        <v>2.8</v>
      </c>
    </row>
    <row r="69" spans="1:23" x14ac:dyDescent="0.2">
      <c r="A69">
        <v>65</v>
      </c>
      <c r="C69" s="69">
        <f t="shared" ca="1" si="8"/>
        <v>3</v>
      </c>
      <c r="D69" s="69">
        <f t="shared" ca="1" si="7"/>
        <v>8</v>
      </c>
      <c r="E69" s="69">
        <f t="shared" ca="1" si="7"/>
        <v>6</v>
      </c>
      <c r="F69" s="69">
        <f t="shared" ca="1" si="7"/>
        <v>4</v>
      </c>
      <c r="G69" s="69">
        <f t="shared" ca="1" si="7"/>
        <v>2</v>
      </c>
      <c r="H69" s="69">
        <f t="shared" ca="1" si="7"/>
        <v>3</v>
      </c>
      <c r="I69" s="69">
        <f t="shared" ca="1" si="7"/>
        <v>3</v>
      </c>
      <c r="J69" s="69">
        <f t="shared" ca="1" si="7"/>
        <v>7</v>
      </c>
      <c r="K69" s="69">
        <f t="shared" ca="1" si="7"/>
        <v>4</v>
      </c>
      <c r="L69" s="69">
        <f t="shared" ca="1" si="7"/>
        <v>10</v>
      </c>
      <c r="M69" s="69"/>
      <c r="N69" s="69">
        <f t="shared" ca="1" si="2"/>
        <v>2.4899799195977463</v>
      </c>
      <c r="Q69" s="70">
        <f t="shared" ref="Q69:U119" ca="1" si="9">RANDBETWEEN(1,10)</f>
        <v>6</v>
      </c>
      <c r="R69" s="70">
        <f t="shared" ca="1" si="9"/>
        <v>7</v>
      </c>
      <c r="S69" s="70">
        <f t="shared" ca="1" si="9"/>
        <v>6</v>
      </c>
      <c r="T69" s="70">
        <f t="shared" ca="1" si="9"/>
        <v>3</v>
      </c>
      <c r="U69" s="70">
        <f t="shared" ca="1" si="9"/>
        <v>6</v>
      </c>
      <c r="V69" s="70"/>
      <c r="W69" s="70">
        <f t="shared" ca="1" si="4"/>
        <v>1.3564659966250536</v>
      </c>
    </row>
    <row r="70" spans="1:23" x14ac:dyDescent="0.2">
      <c r="A70">
        <v>66</v>
      </c>
      <c r="C70" s="69">
        <f t="shared" ca="1" si="8"/>
        <v>4</v>
      </c>
      <c r="D70" s="69">
        <f t="shared" ca="1" si="7"/>
        <v>9</v>
      </c>
      <c r="E70" s="69">
        <f t="shared" ca="1" si="7"/>
        <v>10</v>
      </c>
      <c r="F70" s="69">
        <f t="shared" ca="1" si="7"/>
        <v>4</v>
      </c>
      <c r="G70" s="69">
        <f t="shared" ca="1" si="7"/>
        <v>6</v>
      </c>
      <c r="H70" s="69">
        <f t="shared" ca="1" si="7"/>
        <v>9</v>
      </c>
      <c r="I70" s="69">
        <f t="shared" ca="1" si="7"/>
        <v>10</v>
      </c>
      <c r="J70" s="69">
        <f t="shared" ca="1" si="7"/>
        <v>5</v>
      </c>
      <c r="K70" s="69">
        <f t="shared" ca="1" si="7"/>
        <v>8</v>
      </c>
      <c r="L70" s="69">
        <f t="shared" ca="1" si="7"/>
        <v>3</v>
      </c>
      <c r="M70" s="69"/>
      <c r="N70" s="69">
        <f t="shared" ref="N70:N104" ca="1" si="10">_xlfn.STDEV.P(C70:L70)</f>
        <v>2.5612496949731396</v>
      </c>
      <c r="Q70" s="70">
        <f t="shared" ca="1" si="9"/>
        <v>4</v>
      </c>
      <c r="R70" s="70">
        <f t="shared" ca="1" si="9"/>
        <v>6</v>
      </c>
      <c r="S70" s="70">
        <f t="shared" ca="1" si="9"/>
        <v>8</v>
      </c>
      <c r="T70" s="70">
        <f t="shared" ca="1" si="9"/>
        <v>5</v>
      </c>
      <c r="U70" s="70">
        <f t="shared" ca="1" si="9"/>
        <v>9</v>
      </c>
      <c r="V70" s="70"/>
      <c r="W70" s="70">
        <f t="shared" ref="W70:W133" ca="1" si="11">_xlfn.STDEV.P(Q70:U70)</f>
        <v>1.8547236990991407</v>
      </c>
    </row>
    <row r="71" spans="1:23" x14ac:dyDescent="0.2">
      <c r="A71">
        <v>67</v>
      </c>
      <c r="C71" s="69">
        <f t="shared" ca="1" si="8"/>
        <v>4</v>
      </c>
      <c r="D71" s="69">
        <f t="shared" ca="1" si="7"/>
        <v>10</v>
      </c>
      <c r="E71" s="69">
        <f t="shared" ca="1" si="7"/>
        <v>10</v>
      </c>
      <c r="F71" s="69">
        <f t="shared" ca="1" si="7"/>
        <v>6</v>
      </c>
      <c r="G71" s="69">
        <f t="shared" ca="1" si="7"/>
        <v>8</v>
      </c>
      <c r="H71" s="69">
        <f t="shared" ca="1" si="7"/>
        <v>1</v>
      </c>
      <c r="I71" s="69">
        <f t="shared" ca="1" si="7"/>
        <v>6</v>
      </c>
      <c r="J71" s="69">
        <f t="shared" ca="1" si="7"/>
        <v>7</v>
      </c>
      <c r="K71" s="69">
        <f t="shared" ca="1" si="7"/>
        <v>5</v>
      </c>
      <c r="L71" s="69">
        <f t="shared" ca="1" si="7"/>
        <v>8</v>
      </c>
      <c r="M71" s="69"/>
      <c r="N71" s="69">
        <f t="shared" ca="1" si="10"/>
        <v>2.6172504656604803</v>
      </c>
      <c r="Q71" s="70">
        <f t="shared" ca="1" si="9"/>
        <v>5</v>
      </c>
      <c r="R71" s="70">
        <f t="shared" ca="1" si="9"/>
        <v>3</v>
      </c>
      <c r="S71" s="70">
        <f t="shared" ca="1" si="9"/>
        <v>10</v>
      </c>
      <c r="T71" s="70">
        <f t="shared" ca="1" si="9"/>
        <v>2</v>
      </c>
      <c r="U71" s="70">
        <f t="shared" ca="1" si="9"/>
        <v>8</v>
      </c>
      <c r="V71" s="70"/>
      <c r="W71" s="70">
        <f t="shared" ca="1" si="11"/>
        <v>3.0066592756745814</v>
      </c>
    </row>
    <row r="72" spans="1:23" x14ac:dyDescent="0.2">
      <c r="A72">
        <v>68</v>
      </c>
      <c r="C72" s="69">
        <f t="shared" ca="1" si="8"/>
        <v>3</v>
      </c>
      <c r="D72" s="69">
        <f t="shared" ca="1" si="7"/>
        <v>4</v>
      </c>
      <c r="E72" s="69">
        <f t="shared" ca="1" si="7"/>
        <v>7</v>
      </c>
      <c r="F72" s="69">
        <f t="shared" ca="1" si="7"/>
        <v>5</v>
      </c>
      <c r="G72" s="69">
        <f t="shared" ca="1" si="7"/>
        <v>6</v>
      </c>
      <c r="H72" s="69">
        <f t="shared" ca="1" si="7"/>
        <v>4</v>
      </c>
      <c r="I72" s="69">
        <f t="shared" ca="1" si="7"/>
        <v>9</v>
      </c>
      <c r="J72" s="69">
        <f t="shared" ca="1" si="7"/>
        <v>10</v>
      </c>
      <c r="K72" s="69">
        <f t="shared" ca="1" si="7"/>
        <v>9</v>
      </c>
      <c r="L72" s="69">
        <f t="shared" ca="1" si="7"/>
        <v>2</v>
      </c>
      <c r="M72" s="69"/>
      <c r="N72" s="69">
        <f t="shared" ca="1" si="10"/>
        <v>2.6248809496813372</v>
      </c>
      <c r="Q72" s="70">
        <f t="shared" ca="1" si="9"/>
        <v>4</v>
      </c>
      <c r="R72" s="70">
        <f t="shared" ca="1" si="9"/>
        <v>9</v>
      </c>
      <c r="S72" s="70">
        <f t="shared" ca="1" si="9"/>
        <v>7</v>
      </c>
      <c r="T72" s="70">
        <f t="shared" ca="1" si="9"/>
        <v>10</v>
      </c>
      <c r="U72" s="70">
        <f t="shared" ca="1" si="9"/>
        <v>4</v>
      </c>
      <c r="V72" s="70"/>
      <c r="W72" s="70">
        <f t="shared" ca="1" si="11"/>
        <v>2.4819347291981715</v>
      </c>
    </row>
    <row r="73" spans="1:23" x14ac:dyDescent="0.2">
      <c r="A73">
        <v>69</v>
      </c>
      <c r="C73" s="69">
        <f t="shared" ca="1" si="8"/>
        <v>3</v>
      </c>
      <c r="D73" s="69">
        <f t="shared" ca="1" si="7"/>
        <v>9</v>
      </c>
      <c r="E73" s="69">
        <f t="shared" ca="1" si="7"/>
        <v>7</v>
      </c>
      <c r="F73" s="69">
        <f t="shared" ca="1" si="7"/>
        <v>6</v>
      </c>
      <c r="G73" s="69">
        <f t="shared" ca="1" si="7"/>
        <v>7</v>
      </c>
      <c r="H73" s="69">
        <f t="shared" ca="1" si="7"/>
        <v>4</v>
      </c>
      <c r="I73" s="69">
        <f t="shared" ca="1" si="7"/>
        <v>9</v>
      </c>
      <c r="J73" s="69">
        <f t="shared" ca="1" si="7"/>
        <v>1</v>
      </c>
      <c r="K73" s="69">
        <f t="shared" ca="1" si="7"/>
        <v>2</v>
      </c>
      <c r="L73" s="69">
        <f t="shared" ca="1" si="7"/>
        <v>4</v>
      </c>
      <c r="M73" s="69"/>
      <c r="N73" s="69">
        <f t="shared" ca="1" si="10"/>
        <v>2.6758176320519302</v>
      </c>
      <c r="Q73" s="70">
        <f t="shared" ca="1" si="9"/>
        <v>5</v>
      </c>
      <c r="R73" s="70">
        <f t="shared" ca="1" si="9"/>
        <v>5</v>
      </c>
      <c r="S73" s="70">
        <f t="shared" ca="1" si="9"/>
        <v>9</v>
      </c>
      <c r="T73" s="70">
        <f t="shared" ca="1" si="9"/>
        <v>5</v>
      </c>
      <c r="U73" s="70">
        <f t="shared" ca="1" si="9"/>
        <v>1</v>
      </c>
      <c r="V73" s="70"/>
      <c r="W73" s="70">
        <f t="shared" ca="1" si="11"/>
        <v>2.5298221281347035</v>
      </c>
    </row>
    <row r="74" spans="1:23" x14ac:dyDescent="0.2">
      <c r="A74">
        <v>70</v>
      </c>
      <c r="C74" s="69">
        <f t="shared" ca="1" si="8"/>
        <v>6</v>
      </c>
      <c r="D74" s="69">
        <f t="shared" ca="1" si="7"/>
        <v>9</v>
      </c>
      <c r="E74" s="69">
        <f t="shared" ca="1" si="7"/>
        <v>3</v>
      </c>
      <c r="F74" s="69">
        <f t="shared" ca="1" si="7"/>
        <v>10</v>
      </c>
      <c r="G74" s="69">
        <f t="shared" ca="1" si="7"/>
        <v>8</v>
      </c>
      <c r="H74" s="69">
        <f t="shared" ca="1" si="7"/>
        <v>8</v>
      </c>
      <c r="I74" s="69">
        <f t="shared" ca="1" si="7"/>
        <v>4</v>
      </c>
      <c r="J74" s="69">
        <f t="shared" ca="1" si="7"/>
        <v>3</v>
      </c>
      <c r="K74" s="69">
        <f t="shared" ca="1" si="7"/>
        <v>9</v>
      </c>
      <c r="L74" s="69">
        <f t="shared" ca="1" si="7"/>
        <v>6</v>
      </c>
      <c r="M74" s="69"/>
      <c r="N74" s="69">
        <f t="shared" ca="1" si="10"/>
        <v>2.4576411454889016</v>
      </c>
      <c r="Q74" s="70">
        <f t="shared" ca="1" si="9"/>
        <v>8</v>
      </c>
      <c r="R74" s="70">
        <f t="shared" ca="1" si="9"/>
        <v>2</v>
      </c>
      <c r="S74" s="70">
        <f t="shared" ca="1" si="9"/>
        <v>4</v>
      </c>
      <c r="T74" s="70">
        <f t="shared" ca="1" si="9"/>
        <v>2</v>
      </c>
      <c r="U74" s="70">
        <f t="shared" ca="1" si="9"/>
        <v>3</v>
      </c>
      <c r="V74" s="70"/>
      <c r="W74" s="70">
        <f t="shared" ca="1" si="11"/>
        <v>2.2271057451320089</v>
      </c>
    </row>
    <row r="75" spans="1:23" x14ac:dyDescent="0.2">
      <c r="A75">
        <v>71</v>
      </c>
      <c r="C75" s="69">
        <f t="shared" ca="1" si="8"/>
        <v>4</v>
      </c>
      <c r="D75" s="69">
        <f t="shared" ca="1" si="7"/>
        <v>1</v>
      </c>
      <c r="E75" s="69">
        <f t="shared" ca="1" si="7"/>
        <v>1</v>
      </c>
      <c r="F75" s="69">
        <f t="shared" ca="1" si="7"/>
        <v>10</v>
      </c>
      <c r="G75" s="69">
        <f t="shared" ca="1" si="7"/>
        <v>4</v>
      </c>
      <c r="H75" s="69">
        <f t="shared" ca="1" si="7"/>
        <v>1</v>
      </c>
      <c r="I75" s="69">
        <f t="shared" ca="1" si="7"/>
        <v>6</v>
      </c>
      <c r="J75" s="69">
        <f t="shared" ca="1" si="7"/>
        <v>1</v>
      </c>
      <c r="K75" s="69">
        <f t="shared" ca="1" si="7"/>
        <v>4</v>
      </c>
      <c r="L75" s="69">
        <f t="shared" ca="1" si="7"/>
        <v>4</v>
      </c>
      <c r="M75" s="69"/>
      <c r="N75" s="69">
        <f t="shared" ca="1" si="10"/>
        <v>2.7276363393971712</v>
      </c>
      <c r="Q75" s="70">
        <f t="shared" ca="1" si="9"/>
        <v>10</v>
      </c>
      <c r="R75" s="70">
        <f t="shared" ca="1" si="9"/>
        <v>8</v>
      </c>
      <c r="S75" s="70">
        <f t="shared" ca="1" si="9"/>
        <v>2</v>
      </c>
      <c r="T75" s="70">
        <f t="shared" ca="1" si="9"/>
        <v>4</v>
      </c>
      <c r="U75" s="70">
        <f t="shared" ca="1" si="9"/>
        <v>1</v>
      </c>
      <c r="V75" s="70"/>
      <c r="W75" s="70">
        <f t="shared" ca="1" si="11"/>
        <v>3.4641016151377544</v>
      </c>
    </row>
    <row r="76" spans="1:23" x14ac:dyDescent="0.2">
      <c r="A76">
        <v>72</v>
      </c>
      <c r="C76" s="69">
        <f t="shared" ca="1" si="8"/>
        <v>8</v>
      </c>
      <c r="D76" s="69">
        <f t="shared" ca="1" si="7"/>
        <v>10</v>
      </c>
      <c r="E76" s="69">
        <f t="shared" ca="1" si="7"/>
        <v>3</v>
      </c>
      <c r="F76" s="69">
        <f t="shared" ca="1" si="7"/>
        <v>3</v>
      </c>
      <c r="G76" s="69">
        <f t="shared" ca="1" si="7"/>
        <v>4</v>
      </c>
      <c r="H76" s="69">
        <f t="shared" ca="1" si="7"/>
        <v>5</v>
      </c>
      <c r="I76" s="69">
        <f t="shared" ca="1" si="7"/>
        <v>6</v>
      </c>
      <c r="J76" s="69">
        <f t="shared" ca="1" si="7"/>
        <v>4</v>
      </c>
      <c r="K76" s="69">
        <f t="shared" ca="1" si="7"/>
        <v>3</v>
      </c>
      <c r="L76" s="69">
        <f t="shared" ca="1" si="7"/>
        <v>2</v>
      </c>
      <c r="M76" s="69"/>
      <c r="N76" s="69">
        <f t="shared" ca="1" si="10"/>
        <v>2.4</v>
      </c>
      <c r="Q76" s="70">
        <f t="shared" ca="1" si="9"/>
        <v>6</v>
      </c>
      <c r="R76" s="70">
        <f t="shared" ca="1" si="9"/>
        <v>10</v>
      </c>
      <c r="S76" s="70">
        <f t="shared" ca="1" si="9"/>
        <v>2</v>
      </c>
      <c r="T76" s="70">
        <f t="shared" ca="1" si="9"/>
        <v>6</v>
      </c>
      <c r="U76" s="70">
        <f t="shared" ca="1" si="9"/>
        <v>10</v>
      </c>
      <c r="V76" s="70"/>
      <c r="W76" s="70">
        <f t="shared" ca="1" si="11"/>
        <v>2.9933259094191533</v>
      </c>
    </row>
    <row r="77" spans="1:23" x14ac:dyDescent="0.2">
      <c r="A77">
        <v>73</v>
      </c>
      <c r="C77" s="69">
        <f t="shared" ca="1" si="8"/>
        <v>9</v>
      </c>
      <c r="D77" s="69">
        <f t="shared" ca="1" si="7"/>
        <v>2</v>
      </c>
      <c r="E77" s="69">
        <f t="shared" ca="1" si="7"/>
        <v>10</v>
      </c>
      <c r="F77" s="69">
        <f t="shared" ca="1" si="7"/>
        <v>7</v>
      </c>
      <c r="G77" s="69">
        <f t="shared" ca="1" si="7"/>
        <v>2</v>
      </c>
      <c r="H77" s="69">
        <f t="shared" ca="1" si="7"/>
        <v>1</v>
      </c>
      <c r="I77" s="69">
        <f t="shared" ca="1" si="7"/>
        <v>9</v>
      </c>
      <c r="J77" s="69">
        <f t="shared" ca="1" si="7"/>
        <v>9</v>
      </c>
      <c r="K77" s="69">
        <f t="shared" ca="1" si="7"/>
        <v>9</v>
      </c>
      <c r="L77" s="69">
        <f t="shared" ca="1" si="7"/>
        <v>6</v>
      </c>
      <c r="M77" s="69"/>
      <c r="N77" s="69">
        <f t="shared" ca="1" si="10"/>
        <v>3.2924155266308657</v>
      </c>
      <c r="Q77" s="70">
        <f t="shared" ca="1" si="9"/>
        <v>1</v>
      </c>
      <c r="R77" s="70">
        <f t="shared" ca="1" si="9"/>
        <v>4</v>
      </c>
      <c r="S77" s="70">
        <f t="shared" ca="1" si="9"/>
        <v>9</v>
      </c>
      <c r="T77" s="70">
        <f t="shared" ca="1" si="9"/>
        <v>3</v>
      </c>
      <c r="U77" s="70">
        <f t="shared" ca="1" si="9"/>
        <v>7</v>
      </c>
      <c r="V77" s="70"/>
      <c r="W77" s="70">
        <f t="shared" ca="1" si="11"/>
        <v>2.8565713714171399</v>
      </c>
    </row>
    <row r="78" spans="1:23" x14ac:dyDescent="0.2">
      <c r="A78">
        <v>74</v>
      </c>
      <c r="C78" s="69">
        <f t="shared" ca="1" si="8"/>
        <v>2</v>
      </c>
      <c r="D78" s="69">
        <f t="shared" ca="1" si="7"/>
        <v>3</v>
      </c>
      <c r="E78" s="69">
        <f t="shared" ca="1" si="7"/>
        <v>6</v>
      </c>
      <c r="F78" s="69">
        <f t="shared" ca="1" si="7"/>
        <v>10</v>
      </c>
      <c r="G78" s="69">
        <f t="shared" ca="1" si="7"/>
        <v>1</v>
      </c>
      <c r="H78" s="69">
        <f t="shared" ca="1" si="7"/>
        <v>7</v>
      </c>
      <c r="I78" s="69">
        <f t="shared" ca="1" si="7"/>
        <v>6</v>
      </c>
      <c r="J78" s="69">
        <f t="shared" ca="1" si="7"/>
        <v>3</v>
      </c>
      <c r="K78" s="69">
        <f t="shared" ca="1" si="7"/>
        <v>9</v>
      </c>
      <c r="L78" s="69">
        <f t="shared" ca="1" si="7"/>
        <v>9</v>
      </c>
      <c r="M78" s="69"/>
      <c r="N78" s="69">
        <f t="shared" ca="1" si="10"/>
        <v>3.0397368307141326</v>
      </c>
      <c r="Q78" s="70">
        <f t="shared" ca="1" si="9"/>
        <v>4</v>
      </c>
      <c r="R78" s="70">
        <f t="shared" ca="1" si="9"/>
        <v>9</v>
      </c>
      <c r="S78" s="70">
        <f t="shared" ca="1" si="9"/>
        <v>9</v>
      </c>
      <c r="T78" s="70">
        <f t="shared" ca="1" si="9"/>
        <v>10</v>
      </c>
      <c r="U78" s="70">
        <f t="shared" ca="1" si="9"/>
        <v>4</v>
      </c>
      <c r="V78" s="70"/>
      <c r="W78" s="70">
        <f t="shared" ca="1" si="11"/>
        <v>2.6381811916545836</v>
      </c>
    </row>
    <row r="79" spans="1:23" x14ac:dyDescent="0.2">
      <c r="A79">
        <v>75</v>
      </c>
      <c r="C79" s="69">
        <f t="shared" ca="1" si="8"/>
        <v>8</v>
      </c>
      <c r="D79" s="69">
        <f t="shared" ca="1" si="7"/>
        <v>9</v>
      </c>
      <c r="E79" s="69">
        <f t="shared" ca="1" si="7"/>
        <v>2</v>
      </c>
      <c r="F79" s="69">
        <f t="shared" ca="1" si="7"/>
        <v>2</v>
      </c>
      <c r="G79" s="69">
        <f t="shared" ca="1" si="7"/>
        <v>4</v>
      </c>
      <c r="H79" s="69">
        <f t="shared" ca="1" si="7"/>
        <v>10</v>
      </c>
      <c r="I79" s="69">
        <f t="shared" ca="1" si="7"/>
        <v>1</v>
      </c>
      <c r="J79" s="69">
        <f t="shared" ca="1" si="7"/>
        <v>7</v>
      </c>
      <c r="K79" s="69">
        <f t="shared" ca="1" si="7"/>
        <v>6</v>
      </c>
      <c r="L79" s="69">
        <f t="shared" ca="1" si="7"/>
        <v>3</v>
      </c>
      <c r="M79" s="69"/>
      <c r="N79" s="69">
        <f t="shared" ca="1" si="10"/>
        <v>3.0594117081556709</v>
      </c>
      <c r="Q79" s="70">
        <f t="shared" ca="1" si="9"/>
        <v>2</v>
      </c>
      <c r="R79" s="70">
        <f t="shared" ca="1" si="9"/>
        <v>2</v>
      </c>
      <c r="S79" s="70">
        <f t="shared" ca="1" si="9"/>
        <v>1</v>
      </c>
      <c r="T79" s="70">
        <f t="shared" ca="1" si="9"/>
        <v>8</v>
      </c>
      <c r="U79" s="70">
        <f t="shared" ca="1" si="9"/>
        <v>7</v>
      </c>
      <c r="V79" s="70"/>
      <c r="W79" s="70">
        <f t="shared" ca="1" si="11"/>
        <v>2.8982753492378879</v>
      </c>
    </row>
    <row r="80" spans="1:23" x14ac:dyDescent="0.2">
      <c r="A80">
        <v>76</v>
      </c>
      <c r="C80" s="69">
        <f t="shared" ca="1" si="8"/>
        <v>5</v>
      </c>
      <c r="D80" s="69">
        <f t="shared" ca="1" si="7"/>
        <v>3</v>
      </c>
      <c r="E80" s="69">
        <f t="shared" ca="1" si="7"/>
        <v>8</v>
      </c>
      <c r="F80" s="69">
        <f t="shared" ca="1" si="7"/>
        <v>5</v>
      </c>
      <c r="G80" s="69">
        <f t="shared" ca="1" si="7"/>
        <v>5</v>
      </c>
      <c r="H80" s="69">
        <f t="shared" ca="1" si="7"/>
        <v>1</v>
      </c>
      <c r="I80" s="69">
        <f t="shared" ca="1" si="7"/>
        <v>7</v>
      </c>
      <c r="J80" s="69">
        <f t="shared" ca="1" si="7"/>
        <v>1</v>
      </c>
      <c r="K80" s="69">
        <f t="shared" ca="1" si="7"/>
        <v>5</v>
      </c>
      <c r="L80" s="69">
        <f t="shared" ca="1" si="7"/>
        <v>5</v>
      </c>
      <c r="M80" s="69"/>
      <c r="N80" s="69">
        <f t="shared" ca="1" si="10"/>
        <v>2.1563858652847827</v>
      </c>
      <c r="Q80" s="70">
        <f t="shared" ca="1" si="9"/>
        <v>9</v>
      </c>
      <c r="R80" s="70">
        <f t="shared" ca="1" si="9"/>
        <v>4</v>
      </c>
      <c r="S80" s="70">
        <f t="shared" ca="1" si="9"/>
        <v>4</v>
      </c>
      <c r="T80" s="70">
        <f t="shared" ca="1" si="9"/>
        <v>2</v>
      </c>
      <c r="U80" s="70">
        <f t="shared" ca="1" si="9"/>
        <v>8</v>
      </c>
      <c r="V80" s="70"/>
      <c r="W80" s="70">
        <f t="shared" ca="1" si="11"/>
        <v>2.6532998322843198</v>
      </c>
    </row>
    <row r="81" spans="1:23" x14ac:dyDescent="0.2">
      <c r="A81">
        <v>77</v>
      </c>
      <c r="C81" s="69">
        <f t="shared" ca="1" si="8"/>
        <v>8</v>
      </c>
      <c r="D81" s="69">
        <f t="shared" ca="1" si="7"/>
        <v>9</v>
      </c>
      <c r="E81" s="69">
        <f t="shared" ca="1" si="7"/>
        <v>3</v>
      </c>
      <c r="F81" s="69">
        <f t="shared" ca="1" si="7"/>
        <v>2</v>
      </c>
      <c r="G81" s="69">
        <f t="shared" ca="1" si="7"/>
        <v>9</v>
      </c>
      <c r="H81" s="69">
        <f t="shared" ca="1" si="7"/>
        <v>3</v>
      </c>
      <c r="I81" s="69">
        <f t="shared" ca="1" si="7"/>
        <v>9</v>
      </c>
      <c r="J81" s="69">
        <f t="shared" ca="1" si="7"/>
        <v>5</v>
      </c>
      <c r="K81" s="69">
        <f t="shared" ca="1" si="7"/>
        <v>1</v>
      </c>
      <c r="L81" s="69">
        <f t="shared" ca="1" si="7"/>
        <v>3</v>
      </c>
      <c r="M81" s="69"/>
      <c r="N81" s="69">
        <f t="shared" ca="1" si="10"/>
        <v>3.0594117081556709</v>
      </c>
      <c r="Q81" s="70">
        <f t="shared" ca="1" si="9"/>
        <v>6</v>
      </c>
      <c r="R81" s="70">
        <f t="shared" ca="1" si="9"/>
        <v>6</v>
      </c>
      <c r="S81" s="70">
        <f t="shared" ca="1" si="9"/>
        <v>4</v>
      </c>
      <c r="T81" s="70">
        <f t="shared" ca="1" si="9"/>
        <v>7</v>
      </c>
      <c r="U81" s="70">
        <f t="shared" ca="1" si="9"/>
        <v>10</v>
      </c>
      <c r="V81" s="70"/>
      <c r="W81" s="70">
        <f t="shared" ca="1" si="11"/>
        <v>1.9595917942265424</v>
      </c>
    </row>
    <row r="82" spans="1:23" x14ac:dyDescent="0.2">
      <c r="A82">
        <v>78</v>
      </c>
      <c r="C82" s="69">
        <f t="shared" ca="1" si="8"/>
        <v>9</v>
      </c>
      <c r="D82" s="69">
        <f t="shared" ca="1" si="7"/>
        <v>1</v>
      </c>
      <c r="E82" s="69">
        <f t="shared" ca="1" si="7"/>
        <v>5</v>
      </c>
      <c r="F82" s="69">
        <f t="shared" ca="1" si="7"/>
        <v>1</v>
      </c>
      <c r="G82" s="69">
        <f t="shared" ca="1" si="7"/>
        <v>1</v>
      </c>
      <c r="H82" s="69">
        <f t="shared" ca="1" si="7"/>
        <v>1</v>
      </c>
      <c r="I82" s="69">
        <f t="shared" ca="1" si="7"/>
        <v>9</v>
      </c>
      <c r="J82" s="69">
        <f t="shared" ca="1" si="7"/>
        <v>3</v>
      </c>
      <c r="K82" s="69">
        <f t="shared" ca="1" si="7"/>
        <v>8</v>
      </c>
      <c r="L82" s="69">
        <f t="shared" ca="1" si="7"/>
        <v>6</v>
      </c>
      <c r="M82" s="69"/>
      <c r="N82" s="69">
        <f t="shared" ca="1" si="10"/>
        <v>3.2619012860600183</v>
      </c>
      <c r="Q82" s="70">
        <f t="shared" ca="1" si="9"/>
        <v>5</v>
      </c>
      <c r="R82" s="70">
        <f t="shared" ca="1" si="9"/>
        <v>9</v>
      </c>
      <c r="S82" s="70">
        <f t="shared" ca="1" si="9"/>
        <v>8</v>
      </c>
      <c r="T82" s="70">
        <f t="shared" ca="1" si="9"/>
        <v>1</v>
      </c>
      <c r="U82" s="70">
        <f t="shared" ca="1" si="9"/>
        <v>9</v>
      </c>
      <c r="V82" s="70"/>
      <c r="W82" s="70">
        <f t="shared" ca="1" si="11"/>
        <v>3.0724582991474434</v>
      </c>
    </row>
    <row r="83" spans="1:23" x14ac:dyDescent="0.2">
      <c r="A83">
        <v>79</v>
      </c>
      <c r="C83" s="69">
        <f t="shared" ca="1" si="8"/>
        <v>10</v>
      </c>
      <c r="D83" s="69">
        <f t="shared" ca="1" si="7"/>
        <v>6</v>
      </c>
      <c r="E83" s="69">
        <f t="shared" ca="1" si="7"/>
        <v>9</v>
      </c>
      <c r="F83" s="69">
        <f t="shared" ca="1" si="7"/>
        <v>9</v>
      </c>
      <c r="G83" s="69">
        <f t="shared" ca="1" si="7"/>
        <v>10</v>
      </c>
      <c r="H83" s="69">
        <f t="shared" ca="1" si="7"/>
        <v>3</v>
      </c>
      <c r="I83" s="69">
        <f t="shared" ca="1" si="7"/>
        <v>5</v>
      </c>
      <c r="J83" s="69">
        <f t="shared" ca="1" si="7"/>
        <v>9</v>
      </c>
      <c r="K83" s="69">
        <f t="shared" ca="1" si="7"/>
        <v>6</v>
      </c>
      <c r="L83" s="69">
        <f t="shared" ca="1" si="7"/>
        <v>8</v>
      </c>
      <c r="M83" s="69"/>
      <c r="N83" s="69">
        <f t="shared" ca="1" si="10"/>
        <v>2.2472205054244232</v>
      </c>
      <c r="Q83" s="70">
        <f t="shared" ca="1" si="9"/>
        <v>4</v>
      </c>
      <c r="R83" s="70">
        <f t="shared" ca="1" si="9"/>
        <v>2</v>
      </c>
      <c r="S83" s="70">
        <f t="shared" ca="1" si="9"/>
        <v>7</v>
      </c>
      <c r="T83" s="70">
        <f t="shared" ca="1" si="9"/>
        <v>8</v>
      </c>
      <c r="U83" s="70">
        <f t="shared" ca="1" si="9"/>
        <v>4</v>
      </c>
      <c r="V83" s="70"/>
      <c r="W83" s="70">
        <f t="shared" ca="1" si="11"/>
        <v>2.1908902300206643</v>
      </c>
    </row>
    <row r="84" spans="1:23" x14ac:dyDescent="0.2">
      <c r="A84">
        <v>80</v>
      </c>
      <c r="C84" s="69">
        <f t="shared" ca="1" si="8"/>
        <v>1</v>
      </c>
      <c r="D84" s="69">
        <f t="shared" ca="1" si="7"/>
        <v>5</v>
      </c>
      <c r="E84" s="69">
        <f t="shared" ca="1" si="7"/>
        <v>2</v>
      </c>
      <c r="F84" s="69">
        <f t="shared" ca="1" si="7"/>
        <v>7</v>
      </c>
      <c r="G84" s="69">
        <f t="shared" ca="1" si="7"/>
        <v>6</v>
      </c>
      <c r="H84" s="69">
        <f t="shared" ca="1" si="7"/>
        <v>1</v>
      </c>
      <c r="I84" s="69">
        <f t="shared" ca="1" si="7"/>
        <v>1</v>
      </c>
      <c r="J84" s="69">
        <f t="shared" ca="1" si="7"/>
        <v>2</v>
      </c>
      <c r="K84" s="69">
        <f t="shared" ca="1" si="7"/>
        <v>7</v>
      </c>
      <c r="L84" s="69">
        <f t="shared" ca="1" si="7"/>
        <v>6</v>
      </c>
      <c r="M84" s="69"/>
      <c r="N84" s="69">
        <f t="shared" ca="1" si="10"/>
        <v>2.4819347291981715</v>
      </c>
      <c r="Q84" s="70">
        <f t="shared" ca="1" si="9"/>
        <v>4</v>
      </c>
      <c r="R84" s="70">
        <f t="shared" ca="1" si="9"/>
        <v>10</v>
      </c>
      <c r="S84" s="70">
        <f t="shared" ca="1" si="9"/>
        <v>10</v>
      </c>
      <c r="T84" s="70">
        <f t="shared" ca="1" si="9"/>
        <v>4</v>
      </c>
      <c r="U84" s="70">
        <f t="shared" ca="1" si="9"/>
        <v>6</v>
      </c>
      <c r="V84" s="70"/>
      <c r="W84" s="70">
        <f t="shared" ca="1" si="11"/>
        <v>2.7129319932501073</v>
      </c>
    </row>
    <row r="85" spans="1:23" x14ac:dyDescent="0.2">
      <c r="A85">
        <v>81</v>
      </c>
      <c r="C85" s="69">
        <f t="shared" ca="1" si="8"/>
        <v>4</v>
      </c>
      <c r="D85" s="69">
        <f t="shared" ca="1" si="7"/>
        <v>10</v>
      </c>
      <c r="E85" s="69">
        <f t="shared" ca="1" si="7"/>
        <v>10</v>
      </c>
      <c r="F85" s="69">
        <f t="shared" ca="1" si="7"/>
        <v>2</v>
      </c>
      <c r="G85" s="69">
        <f t="shared" ca="1" si="7"/>
        <v>7</v>
      </c>
      <c r="H85" s="69">
        <f t="shared" ca="1" si="7"/>
        <v>5</v>
      </c>
      <c r="I85" s="69">
        <f t="shared" ca="1" si="7"/>
        <v>10</v>
      </c>
      <c r="J85" s="69">
        <f t="shared" ca="1" si="7"/>
        <v>8</v>
      </c>
      <c r="K85" s="69">
        <f t="shared" ca="1" si="7"/>
        <v>5</v>
      </c>
      <c r="L85" s="69">
        <f t="shared" ca="1" si="7"/>
        <v>8</v>
      </c>
      <c r="M85" s="69"/>
      <c r="N85" s="69">
        <f t="shared" ca="1" si="10"/>
        <v>2.6627053911388696</v>
      </c>
      <c r="Q85" s="70">
        <f t="shared" ca="1" si="9"/>
        <v>2</v>
      </c>
      <c r="R85" s="70">
        <f t="shared" ca="1" si="9"/>
        <v>2</v>
      </c>
      <c r="S85" s="70">
        <f t="shared" ca="1" si="9"/>
        <v>10</v>
      </c>
      <c r="T85" s="70">
        <f t="shared" ca="1" si="9"/>
        <v>4</v>
      </c>
      <c r="U85" s="70">
        <f t="shared" ca="1" si="9"/>
        <v>6</v>
      </c>
      <c r="V85" s="70"/>
      <c r="W85" s="70">
        <f t="shared" ca="1" si="11"/>
        <v>2.9933259094191533</v>
      </c>
    </row>
    <row r="86" spans="1:23" x14ac:dyDescent="0.2">
      <c r="A86">
        <v>82</v>
      </c>
      <c r="C86" s="69">
        <f t="shared" ca="1" si="8"/>
        <v>4</v>
      </c>
      <c r="D86" s="69">
        <f t="shared" ca="1" si="7"/>
        <v>10</v>
      </c>
      <c r="E86" s="69">
        <f t="shared" ca="1" si="7"/>
        <v>7</v>
      </c>
      <c r="F86" s="69">
        <f t="shared" ca="1" si="7"/>
        <v>3</v>
      </c>
      <c r="G86" s="69">
        <f t="shared" ca="1" si="7"/>
        <v>7</v>
      </c>
      <c r="H86" s="69">
        <f t="shared" ca="1" si="7"/>
        <v>1</v>
      </c>
      <c r="I86" s="69">
        <f t="shared" ca="1" si="7"/>
        <v>6</v>
      </c>
      <c r="J86" s="69">
        <f t="shared" ca="1" si="7"/>
        <v>4</v>
      </c>
      <c r="K86" s="69">
        <f t="shared" ca="1" si="7"/>
        <v>8</v>
      </c>
      <c r="L86" s="69">
        <f t="shared" ca="1" si="7"/>
        <v>8</v>
      </c>
      <c r="M86" s="69"/>
      <c r="N86" s="69">
        <f t="shared" ca="1" si="10"/>
        <v>2.6</v>
      </c>
      <c r="Q86" s="70">
        <f t="shared" ca="1" si="9"/>
        <v>6</v>
      </c>
      <c r="R86" s="70">
        <f t="shared" ca="1" si="9"/>
        <v>4</v>
      </c>
      <c r="S86" s="70">
        <f t="shared" ca="1" si="9"/>
        <v>10</v>
      </c>
      <c r="T86" s="70">
        <f t="shared" ca="1" si="9"/>
        <v>10</v>
      </c>
      <c r="U86" s="70">
        <f t="shared" ca="1" si="9"/>
        <v>8</v>
      </c>
      <c r="V86" s="70"/>
      <c r="W86" s="70">
        <f t="shared" ca="1" si="11"/>
        <v>2.3323807579381204</v>
      </c>
    </row>
    <row r="87" spans="1:23" x14ac:dyDescent="0.2">
      <c r="A87">
        <v>83</v>
      </c>
      <c r="C87" s="69">
        <f t="shared" ca="1" si="8"/>
        <v>9</v>
      </c>
      <c r="D87" s="69">
        <f t="shared" ca="1" si="7"/>
        <v>3</v>
      </c>
      <c r="E87" s="69">
        <f t="shared" ca="1" si="7"/>
        <v>1</v>
      </c>
      <c r="F87" s="69">
        <f t="shared" ca="1" si="7"/>
        <v>10</v>
      </c>
      <c r="G87" s="69">
        <f t="shared" ca="1" si="7"/>
        <v>2</v>
      </c>
      <c r="H87" s="69">
        <f t="shared" ca="1" si="7"/>
        <v>1</v>
      </c>
      <c r="I87" s="69">
        <f t="shared" ca="1" si="7"/>
        <v>7</v>
      </c>
      <c r="J87" s="69">
        <f t="shared" ca="1" si="7"/>
        <v>5</v>
      </c>
      <c r="K87" s="69">
        <f t="shared" ca="1" si="7"/>
        <v>10</v>
      </c>
      <c r="L87" s="69">
        <f t="shared" ca="1" si="7"/>
        <v>9</v>
      </c>
      <c r="M87" s="69"/>
      <c r="N87" s="69">
        <f t="shared" ca="1" si="10"/>
        <v>3.5510561809129406</v>
      </c>
      <c r="Q87" s="70">
        <f t="shared" ca="1" si="9"/>
        <v>3</v>
      </c>
      <c r="R87" s="70">
        <f t="shared" ca="1" si="9"/>
        <v>4</v>
      </c>
      <c r="S87" s="70">
        <f t="shared" ca="1" si="9"/>
        <v>3</v>
      </c>
      <c r="T87" s="70">
        <f t="shared" ca="1" si="9"/>
        <v>1</v>
      </c>
      <c r="U87" s="70">
        <f t="shared" ca="1" si="9"/>
        <v>2</v>
      </c>
      <c r="V87" s="70"/>
      <c r="W87" s="70">
        <f t="shared" ca="1" si="11"/>
        <v>1.019803902718557</v>
      </c>
    </row>
    <row r="88" spans="1:23" x14ac:dyDescent="0.2">
      <c r="A88">
        <v>84</v>
      </c>
      <c r="C88" s="69">
        <f t="shared" ca="1" si="8"/>
        <v>10</v>
      </c>
      <c r="D88" s="69">
        <f t="shared" ca="1" si="7"/>
        <v>8</v>
      </c>
      <c r="E88" s="69">
        <f t="shared" ca="1" si="7"/>
        <v>7</v>
      </c>
      <c r="F88" s="69">
        <f t="shared" ca="1" si="7"/>
        <v>2</v>
      </c>
      <c r="G88" s="69">
        <f t="shared" ca="1" si="7"/>
        <v>7</v>
      </c>
      <c r="H88" s="69">
        <f t="shared" ca="1" si="7"/>
        <v>8</v>
      </c>
      <c r="I88" s="69">
        <f t="shared" ca="1" si="7"/>
        <v>6</v>
      </c>
      <c r="J88" s="69">
        <f t="shared" ca="1" si="7"/>
        <v>10</v>
      </c>
      <c r="K88" s="69">
        <f t="shared" ca="1" si="7"/>
        <v>9</v>
      </c>
      <c r="L88" s="69">
        <f t="shared" ca="1" si="7"/>
        <v>4</v>
      </c>
      <c r="M88" s="69"/>
      <c r="N88" s="69">
        <f t="shared" ca="1" si="10"/>
        <v>2.4269322199023193</v>
      </c>
      <c r="Q88" s="70">
        <f t="shared" ca="1" si="9"/>
        <v>2</v>
      </c>
      <c r="R88" s="70">
        <f t="shared" ca="1" si="9"/>
        <v>7</v>
      </c>
      <c r="S88" s="70">
        <f t="shared" ca="1" si="9"/>
        <v>7</v>
      </c>
      <c r="T88" s="70">
        <f t="shared" ca="1" si="9"/>
        <v>8</v>
      </c>
      <c r="U88" s="70">
        <f t="shared" ca="1" si="9"/>
        <v>10</v>
      </c>
      <c r="V88" s="70"/>
      <c r="W88" s="70">
        <f t="shared" ca="1" si="11"/>
        <v>2.6381811916545836</v>
      </c>
    </row>
    <row r="89" spans="1:23" x14ac:dyDescent="0.2">
      <c r="A89">
        <v>85</v>
      </c>
      <c r="C89" s="69">
        <f t="shared" ca="1" si="8"/>
        <v>3</v>
      </c>
      <c r="D89" s="69">
        <f t="shared" ca="1" si="7"/>
        <v>9</v>
      </c>
      <c r="E89" s="69">
        <f t="shared" ca="1" si="7"/>
        <v>8</v>
      </c>
      <c r="F89" s="69">
        <f t="shared" ca="1" si="7"/>
        <v>7</v>
      </c>
      <c r="G89" s="69">
        <f t="shared" ca="1" si="7"/>
        <v>6</v>
      </c>
      <c r="H89" s="69">
        <f t="shared" ca="1" si="7"/>
        <v>9</v>
      </c>
      <c r="I89" s="69">
        <f t="shared" ca="1" si="7"/>
        <v>10</v>
      </c>
      <c r="J89" s="69">
        <f t="shared" ca="1" si="7"/>
        <v>2</v>
      </c>
      <c r="K89" s="69">
        <f t="shared" ca="1" si="7"/>
        <v>1</v>
      </c>
      <c r="L89" s="69">
        <f t="shared" ca="1" si="7"/>
        <v>7</v>
      </c>
      <c r="M89" s="69"/>
      <c r="N89" s="69">
        <f t="shared" ca="1" si="10"/>
        <v>2.9933259094191533</v>
      </c>
      <c r="Q89" s="70">
        <f t="shared" ca="1" si="9"/>
        <v>8</v>
      </c>
      <c r="R89" s="70">
        <f t="shared" ca="1" si="9"/>
        <v>4</v>
      </c>
      <c r="S89" s="70">
        <f t="shared" ca="1" si="9"/>
        <v>3</v>
      </c>
      <c r="T89" s="70">
        <f t="shared" ca="1" si="9"/>
        <v>6</v>
      </c>
      <c r="U89" s="70">
        <f t="shared" ca="1" si="9"/>
        <v>8</v>
      </c>
      <c r="V89" s="70"/>
      <c r="W89" s="70">
        <f t="shared" ca="1" si="11"/>
        <v>2.0396078054371141</v>
      </c>
    </row>
    <row r="90" spans="1:23" x14ac:dyDescent="0.2">
      <c r="A90">
        <v>86</v>
      </c>
      <c r="C90" s="69">
        <f t="shared" ca="1" si="8"/>
        <v>1</v>
      </c>
      <c r="D90" s="69">
        <f t="shared" ca="1" si="7"/>
        <v>6</v>
      </c>
      <c r="E90" s="69">
        <f t="shared" ca="1" si="7"/>
        <v>10</v>
      </c>
      <c r="F90" s="69">
        <f t="shared" ca="1" si="7"/>
        <v>5</v>
      </c>
      <c r="G90" s="69">
        <f t="shared" ca="1" si="7"/>
        <v>7</v>
      </c>
      <c r="H90" s="69">
        <f t="shared" ca="1" si="7"/>
        <v>2</v>
      </c>
      <c r="I90" s="69">
        <f t="shared" ca="1" si="7"/>
        <v>3</v>
      </c>
      <c r="J90" s="69">
        <f t="shared" ca="1" si="7"/>
        <v>1</v>
      </c>
      <c r="K90" s="69">
        <f t="shared" ca="1" si="7"/>
        <v>9</v>
      </c>
      <c r="L90" s="69">
        <f t="shared" ca="1" si="7"/>
        <v>4</v>
      </c>
      <c r="M90" s="69"/>
      <c r="N90" s="69">
        <f t="shared" ca="1" si="10"/>
        <v>3.0265491900843111</v>
      </c>
      <c r="Q90" s="70">
        <f t="shared" ca="1" si="9"/>
        <v>5</v>
      </c>
      <c r="R90" s="70">
        <f t="shared" ca="1" si="9"/>
        <v>7</v>
      </c>
      <c r="S90" s="70">
        <f t="shared" ca="1" si="9"/>
        <v>2</v>
      </c>
      <c r="T90" s="70">
        <f t="shared" ca="1" si="9"/>
        <v>3</v>
      </c>
      <c r="U90" s="70">
        <f t="shared" ca="1" si="9"/>
        <v>2</v>
      </c>
      <c r="V90" s="70"/>
      <c r="W90" s="70">
        <f t="shared" ca="1" si="11"/>
        <v>1.9390719429665315</v>
      </c>
    </row>
    <row r="91" spans="1:23" x14ac:dyDescent="0.2">
      <c r="A91">
        <v>87</v>
      </c>
      <c r="C91" s="69">
        <f t="shared" ca="1" si="8"/>
        <v>9</v>
      </c>
      <c r="D91" s="69">
        <f t="shared" ca="1" si="7"/>
        <v>3</v>
      </c>
      <c r="E91" s="69">
        <f t="shared" ca="1" si="7"/>
        <v>5</v>
      </c>
      <c r="F91" s="69">
        <f t="shared" ca="1" si="7"/>
        <v>10</v>
      </c>
      <c r="G91" s="69">
        <f t="shared" ca="1" si="7"/>
        <v>7</v>
      </c>
      <c r="H91" s="69">
        <f t="shared" ca="1" si="7"/>
        <v>6</v>
      </c>
      <c r="I91" s="69">
        <f t="shared" ca="1" si="7"/>
        <v>6</v>
      </c>
      <c r="J91" s="69">
        <f t="shared" ca="1" si="7"/>
        <v>10</v>
      </c>
      <c r="K91" s="69">
        <f t="shared" ca="1" si="7"/>
        <v>6</v>
      </c>
      <c r="L91" s="69">
        <f t="shared" ca="1" si="7"/>
        <v>6</v>
      </c>
      <c r="M91" s="69"/>
      <c r="N91" s="69">
        <f t="shared" ca="1" si="10"/>
        <v>2.1354156504062622</v>
      </c>
      <c r="Q91" s="70">
        <f t="shared" ca="1" si="9"/>
        <v>5</v>
      </c>
      <c r="R91" s="70">
        <f t="shared" ca="1" si="9"/>
        <v>2</v>
      </c>
      <c r="S91" s="70">
        <f t="shared" ca="1" si="9"/>
        <v>10</v>
      </c>
      <c r="T91" s="70">
        <f t="shared" ca="1" si="9"/>
        <v>7</v>
      </c>
      <c r="U91" s="70">
        <f t="shared" ca="1" si="9"/>
        <v>2</v>
      </c>
      <c r="V91" s="70"/>
      <c r="W91" s="70">
        <f t="shared" ca="1" si="11"/>
        <v>3.0594117081556709</v>
      </c>
    </row>
    <row r="92" spans="1:23" x14ac:dyDescent="0.2">
      <c r="A92">
        <v>88</v>
      </c>
      <c r="C92" s="69">
        <f t="shared" ca="1" si="8"/>
        <v>3</v>
      </c>
      <c r="D92" s="69">
        <f t="shared" ca="1" si="7"/>
        <v>8</v>
      </c>
      <c r="E92" s="69">
        <f t="shared" ca="1" si="7"/>
        <v>4</v>
      </c>
      <c r="F92" s="69">
        <f t="shared" ca="1" si="7"/>
        <v>7</v>
      </c>
      <c r="G92" s="69">
        <f t="shared" ca="1" si="7"/>
        <v>8</v>
      </c>
      <c r="H92" s="69">
        <f t="shared" ca="1" si="7"/>
        <v>7</v>
      </c>
      <c r="I92" s="69">
        <f t="shared" ca="1" si="7"/>
        <v>10</v>
      </c>
      <c r="J92" s="69">
        <f t="shared" ca="1" si="7"/>
        <v>5</v>
      </c>
      <c r="K92" s="69">
        <f t="shared" ref="D92:L107" ca="1" si="12">RANDBETWEEN(1,10)</f>
        <v>8</v>
      </c>
      <c r="L92" s="69">
        <f t="shared" ca="1" si="12"/>
        <v>4</v>
      </c>
      <c r="M92" s="69"/>
      <c r="N92" s="69">
        <f t="shared" ca="1" si="10"/>
        <v>2.1540659228538015</v>
      </c>
      <c r="Q92" s="70">
        <f t="shared" ca="1" si="9"/>
        <v>5</v>
      </c>
      <c r="R92" s="70">
        <f t="shared" ca="1" si="9"/>
        <v>8</v>
      </c>
      <c r="S92" s="70">
        <f t="shared" ca="1" si="9"/>
        <v>5</v>
      </c>
      <c r="T92" s="70">
        <f t="shared" ca="1" si="9"/>
        <v>7</v>
      </c>
      <c r="U92" s="70">
        <f t="shared" ca="1" si="9"/>
        <v>3</v>
      </c>
      <c r="V92" s="70"/>
      <c r="W92" s="70">
        <f t="shared" ca="1" si="11"/>
        <v>1.7435595774162693</v>
      </c>
    </row>
    <row r="93" spans="1:23" x14ac:dyDescent="0.2">
      <c r="A93">
        <v>89</v>
      </c>
      <c r="C93" s="69">
        <f t="shared" ca="1" si="8"/>
        <v>4</v>
      </c>
      <c r="D93" s="69">
        <f t="shared" ca="1" si="12"/>
        <v>5</v>
      </c>
      <c r="E93" s="69">
        <f t="shared" ca="1" si="12"/>
        <v>4</v>
      </c>
      <c r="F93" s="69">
        <f t="shared" ca="1" si="12"/>
        <v>2</v>
      </c>
      <c r="G93" s="69">
        <f t="shared" ca="1" si="12"/>
        <v>4</v>
      </c>
      <c r="H93" s="69">
        <f t="shared" ca="1" si="12"/>
        <v>10</v>
      </c>
      <c r="I93" s="69">
        <f t="shared" ca="1" si="12"/>
        <v>4</v>
      </c>
      <c r="J93" s="69">
        <f t="shared" ca="1" si="12"/>
        <v>7</v>
      </c>
      <c r="K93" s="69">
        <f t="shared" ca="1" si="12"/>
        <v>6</v>
      </c>
      <c r="L93" s="69">
        <f t="shared" ca="1" si="12"/>
        <v>7</v>
      </c>
      <c r="M93" s="69"/>
      <c r="N93" s="69">
        <f t="shared" ca="1" si="10"/>
        <v>2.1470910553583891</v>
      </c>
      <c r="Q93" s="70">
        <f t="shared" ca="1" si="9"/>
        <v>6</v>
      </c>
      <c r="R93" s="70">
        <f t="shared" ca="1" si="9"/>
        <v>4</v>
      </c>
      <c r="S93" s="70">
        <f t="shared" ca="1" si="9"/>
        <v>8</v>
      </c>
      <c r="T93" s="70">
        <f t="shared" ca="1" si="9"/>
        <v>9</v>
      </c>
      <c r="U93" s="70">
        <f t="shared" ca="1" si="9"/>
        <v>5</v>
      </c>
      <c r="V93" s="70"/>
      <c r="W93" s="70">
        <f t="shared" ca="1" si="11"/>
        <v>1.8547236990991407</v>
      </c>
    </row>
    <row r="94" spans="1:23" x14ac:dyDescent="0.2">
      <c r="A94">
        <v>90</v>
      </c>
      <c r="C94" s="69">
        <f t="shared" ca="1" si="8"/>
        <v>6</v>
      </c>
      <c r="D94" s="69">
        <f t="shared" ca="1" si="12"/>
        <v>1</v>
      </c>
      <c r="E94" s="69">
        <f t="shared" ca="1" si="12"/>
        <v>6</v>
      </c>
      <c r="F94" s="69">
        <f t="shared" ca="1" si="12"/>
        <v>7</v>
      </c>
      <c r="G94" s="69">
        <f t="shared" ca="1" si="12"/>
        <v>9</v>
      </c>
      <c r="H94" s="69">
        <f t="shared" ca="1" si="12"/>
        <v>2</v>
      </c>
      <c r="I94" s="69">
        <f t="shared" ca="1" si="12"/>
        <v>3</v>
      </c>
      <c r="J94" s="69">
        <f t="shared" ca="1" si="12"/>
        <v>2</v>
      </c>
      <c r="K94" s="69">
        <f t="shared" ca="1" si="12"/>
        <v>8</v>
      </c>
      <c r="L94" s="69">
        <f t="shared" ca="1" si="12"/>
        <v>9</v>
      </c>
      <c r="M94" s="69"/>
      <c r="N94" s="69">
        <f t="shared" ca="1" si="10"/>
        <v>2.9</v>
      </c>
      <c r="Q94" s="70">
        <f t="shared" ca="1" si="9"/>
        <v>7</v>
      </c>
      <c r="R94" s="70">
        <f t="shared" ca="1" si="9"/>
        <v>1</v>
      </c>
      <c r="S94" s="70">
        <f t="shared" ca="1" si="9"/>
        <v>7</v>
      </c>
      <c r="T94" s="70">
        <f t="shared" ca="1" si="9"/>
        <v>4</v>
      </c>
      <c r="U94" s="70">
        <f t="shared" ca="1" si="9"/>
        <v>4</v>
      </c>
      <c r="V94" s="70"/>
      <c r="W94" s="70">
        <f t="shared" ca="1" si="11"/>
        <v>2.2449944320643649</v>
      </c>
    </row>
    <row r="95" spans="1:23" x14ac:dyDescent="0.2">
      <c r="A95">
        <v>91</v>
      </c>
      <c r="C95" s="69">
        <f t="shared" ca="1" si="8"/>
        <v>6</v>
      </c>
      <c r="D95" s="69">
        <f t="shared" ca="1" si="12"/>
        <v>9</v>
      </c>
      <c r="E95" s="69">
        <f t="shared" ca="1" si="12"/>
        <v>10</v>
      </c>
      <c r="F95" s="69">
        <f t="shared" ca="1" si="12"/>
        <v>1</v>
      </c>
      <c r="G95" s="69">
        <f t="shared" ca="1" si="12"/>
        <v>6</v>
      </c>
      <c r="H95" s="69">
        <f t="shared" ca="1" si="12"/>
        <v>6</v>
      </c>
      <c r="I95" s="69">
        <f t="shared" ca="1" si="12"/>
        <v>10</v>
      </c>
      <c r="J95" s="69">
        <f t="shared" ca="1" si="12"/>
        <v>9</v>
      </c>
      <c r="K95" s="69">
        <f t="shared" ca="1" si="12"/>
        <v>2</v>
      </c>
      <c r="L95" s="69">
        <f t="shared" ca="1" si="12"/>
        <v>2</v>
      </c>
      <c r="M95" s="69"/>
      <c r="N95" s="69">
        <f t="shared" ca="1" si="10"/>
        <v>3.2695565448543631</v>
      </c>
      <c r="Q95" s="70">
        <f t="shared" ca="1" si="9"/>
        <v>9</v>
      </c>
      <c r="R95" s="70">
        <f t="shared" ca="1" si="9"/>
        <v>10</v>
      </c>
      <c r="S95" s="70">
        <f t="shared" ca="1" si="9"/>
        <v>7</v>
      </c>
      <c r="T95" s="70">
        <f t="shared" ca="1" si="9"/>
        <v>10</v>
      </c>
      <c r="U95" s="70">
        <f t="shared" ca="1" si="9"/>
        <v>3</v>
      </c>
      <c r="V95" s="70"/>
      <c r="W95" s="70">
        <f t="shared" ca="1" si="11"/>
        <v>2.6381811916545836</v>
      </c>
    </row>
    <row r="96" spans="1:23" x14ac:dyDescent="0.2">
      <c r="A96">
        <v>92</v>
      </c>
      <c r="C96" s="69">
        <f t="shared" ca="1" si="8"/>
        <v>5</v>
      </c>
      <c r="D96" s="69">
        <f t="shared" ca="1" si="12"/>
        <v>10</v>
      </c>
      <c r="E96" s="69">
        <f t="shared" ca="1" si="12"/>
        <v>6</v>
      </c>
      <c r="F96" s="69">
        <f t="shared" ca="1" si="12"/>
        <v>4</v>
      </c>
      <c r="G96" s="69">
        <f t="shared" ca="1" si="12"/>
        <v>9</v>
      </c>
      <c r="H96" s="69">
        <f t="shared" ca="1" si="12"/>
        <v>2</v>
      </c>
      <c r="I96" s="69">
        <f t="shared" ca="1" si="12"/>
        <v>1</v>
      </c>
      <c r="J96" s="69">
        <f t="shared" ca="1" si="12"/>
        <v>8</v>
      </c>
      <c r="K96" s="69">
        <f t="shared" ca="1" si="12"/>
        <v>1</v>
      </c>
      <c r="L96" s="69">
        <f t="shared" ca="1" si="12"/>
        <v>2</v>
      </c>
      <c r="M96" s="69"/>
      <c r="N96" s="69">
        <f t="shared" ca="1" si="10"/>
        <v>3.1874754901018454</v>
      </c>
      <c r="Q96" s="70">
        <f t="shared" ca="1" si="9"/>
        <v>5</v>
      </c>
      <c r="R96" s="70">
        <f t="shared" ca="1" si="9"/>
        <v>8</v>
      </c>
      <c r="S96" s="70">
        <f t="shared" ca="1" si="9"/>
        <v>5</v>
      </c>
      <c r="T96" s="70">
        <f t="shared" ca="1" si="9"/>
        <v>6</v>
      </c>
      <c r="U96" s="70">
        <f t="shared" ca="1" si="9"/>
        <v>8</v>
      </c>
      <c r="V96" s="70"/>
      <c r="W96" s="70">
        <f t="shared" ca="1" si="11"/>
        <v>1.3564659966250536</v>
      </c>
    </row>
    <row r="97" spans="1:23" x14ac:dyDescent="0.2">
      <c r="A97">
        <v>93</v>
      </c>
      <c r="C97" s="69">
        <f t="shared" ca="1" si="8"/>
        <v>1</v>
      </c>
      <c r="D97" s="69">
        <f t="shared" ca="1" si="12"/>
        <v>2</v>
      </c>
      <c r="E97" s="69">
        <f t="shared" ca="1" si="12"/>
        <v>8</v>
      </c>
      <c r="F97" s="69">
        <f t="shared" ca="1" si="12"/>
        <v>8</v>
      </c>
      <c r="G97" s="69">
        <f t="shared" ca="1" si="12"/>
        <v>3</v>
      </c>
      <c r="H97" s="69">
        <f t="shared" ca="1" si="12"/>
        <v>6</v>
      </c>
      <c r="I97" s="69">
        <f t="shared" ca="1" si="12"/>
        <v>1</v>
      </c>
      <c r="J97" s="69">
        <f t="shared" ca="1" si="12"/>
        <v>5</v>
      </c>
      <c r="K97" s="69">
        <f t="shared" ca="1" si="12"/>
        <v>8</v>
      </c>
      <c r="L97" s="69">
        <f t="shared" ca="1" si="12"/>
        <v>3</v>
      </c>
      <c r="M97" s="69"/>
      <c r="N97" s="69">
        <f t="shared" ca="1" si="10"/>
        <v>2.7294688127912363</v>
      </c>
      <c r="Q97" s="70">
        <f t="shared" ca="1" si="9"/>
        <v>2</v>
      </c>
      <c r="R97" s="70">
        <f t="shared" ca="1" si="9"/>
        <v>8</v>
      </c>
      <c r="S97" s="70">
        <f t="shared" ca="1" si="9"/>
        <v>5</v>
      </c>
      <c r="T97" s="70">
        <f t="shared" ca="1" si="9"/>
        <v>7</v>
      </c>
      <c r="U97" s="70">
        <f t="shared" ca="1" si="9"/>
        <v>1</v>
      </c>
      <c r="V97" s="70"/>
      <c r="W97" s="70">
        <f t="shared" ca="1" si="11"/>
        <v>2.7276363393971712</v>
      </c>
    </row>
    <row r="98" spans="1:23" x14ac:dyDescent="0.2">
      <c r="A98">
        <v>94</v>
      </c>
      <c r="C98" s="69">
        <f t="shared" ca="1" si="8"/>
        <v>7</v>
      </c>
      <c r="D98" s="69">
        <f t="shared" ca="1" si="12"/>
        <v>3</v>
      </c>
      <c r="E98" s="69">
        <f t="shared" ca="1" si="12"/>
        <v>3</v>
      </c>
      <c r="F98" s="69">
        <f t="shared" ca="1" si="12"/>
        <v>1</v>
      </c>
      <c r="G98" s="69">
        <f t="shared" ca="1" si="12"/>
        <v>9</v>
      </c>
      <c r="H98" s="69">
        <f t="shared" ca="1" si="12"/>
        <v>7</v>
      </c>
      <c r="I98" s="69">
        <f t="shared" ca="1" si="12"/>
        <v>9</v>
      </c>
      <c r="J98" s="69">
        <f t="shared" ca="1" si="12"/>
        <v>5</v>
      </c>
      <c r="K98" s="69">
        <f t="shared" ca="1" si="12"/>
        <v>10</v>
      </c>
      <c r="L98" s="69">
        <f t="shared" ca="1" si="12"/>
        <v>2</v>
      </c>
      <c r="M98" s="69"/>
      <c r="N98" s="69">
        <f t="shared" ca="1" si="10"/>
        <v>3.0724582991474434</v>
      </c>
      <c r="Q98" s="70">
        <f t="shared" ca="1" si="9"/>
        <v>8</v>
      </c>
      <c r="R98" s="70">
        <f t="shared" ca="1" si="9"/>
        <v>8</v>
      </c>
      <c r="S98" s="70">
        <f t="shared" ca="1" si="9"/>
        <v>4</v>
      </c>
      <c r="T98" s="70">
        <f t="shared" ca="1" si="9"/>
        <v>6</v>
      </c>
      <c r="U98" s="70">
        <f t="shared" ca="1" si="9"/>
        <v>5</v>
      </c>
      <c r="V98" s="70"/>
      <c r="W98" s="70">
        <f t="shared" ca="1" si="11"/>
        <v>1.6</v>
      </c>
    </row>
    <row r="99" spans="1:23" x14ac:dyDescent="0.2">
      <c r="A99">
        <v>95</v>
      </c>
      <c r="C99" s="69">
        <f t="shared" ca="1" si="8"/>
        <v>5</v>
      </c>
      <c r="D99" s="69">
        <f t="shared" ca="1" si="12"/>
        <v>2</v>
      </c>
      <c r="E99" s="69">
        <f t="shared" ca="1" si="12"/>
        <v>7</v>
      </c>
      <c r="F99" s="69">
        <f t="shared" ca="1" si="12"/>
        <v>3</v>
      </c>
      <c r="G99" s="69">
        <f t="shared" ca="1" si="12"/>
        <v>1</v>
      </c>
      <c r="H99" s="69">
        <f t="shared" ca="1" si="12"/>
        <v>4</v>
      </c>
      <c r="I99" s="69">
        <f t="shared" ca="1" si="12"/>
        <v>4</v>
      </c>
      <c r="J99" s="69">
        <f t="shared" ca="1" si="12"/>
        <v>1</v>
      </c>
      <c r="K99" s="69">
        <f t="shared" ca="1" si="12"/>
        <v>4</v>
      </c>
      <c r="L99" s="69">
        <f t="shared" ca="1" si="12"/>
        <v>8</v>
      </c>
      <c r="M99" s="69"/>
      <c r="N99" s="69">
        <f t="shared" ca="1" si="10"/>
        <v>2.2113344387495979</v>
      </c>
      <c r="Q99" s="70">
        <f t="shared" ca="1" si="9"/>
        <v>4</v>
      </c>
      <c r="R99" s="70">
        <f t="shared" ca="1" si="9"/>
        <v>6</v>
      </c>
      <c r="S99" s="70">
        <f t="shared" ca="1" si="9"/>
        <v>7</v>
      </c>
      <c r="T99" s="70">
        <f t="shared" ca="1" si="9"/>
        <v>3</v>
      </c>
      <c r="U99" s="70">
        <f t="shared" ca="1" si="9"/>
        <v>6</v>
      </c>
      <c r="V99" s="70"/>
      <c r="W99" s="70">
        <f t="shared" ca="1" si="11"/>
        <v>1.4696938456699069</v>
      </c>
    </row>
    <row r="100" spans="1:23" x14ac:dyDescent="0.2">
      <c r="A100">
        <v>96</v>
      </c>
      <c r="C100" s="69">
        <f t="shared" ca="1" si="8"/>
        <v>3</v>
      </c>
      <c r="D100" s="69">
        <f t="shared" ca="1" si="12"/>
        <v>4</v>
      </c>
      <c r="E100" s="69">
        <f t="shared" ca="1" si="12"/>
        <v>1</v>
      </c>
      <c r="F100" s="69">
        <f t="shared" ca="1" si="12"/>
        <v>10</v>
      </c>
      <c r="G100" s="69">
        <f t="shared" ca="1" si="12"/>
        <v>4</v>
      </c>
      <c r="H100" s="69">
        <f t="shared" ca="1" si="12"/>
        <v>7</v>
      </c>
      <c r="I100" s="69">
        <f t="shared" ca="1" si="12"/>
        <v>9</v>
      </c>
      <c r="J100" s="69">
        <f t="shared" ca="1" si="12"/>
        <v>6</v>
      </c>
      <c r="K100" s="69">
        <f t="shared" ca="1" si="12"/>
        <v>2</v>
      </c>
      <c r="L100" s="69">
        <f t="shared" ca="1" si="12"/>
        <v>2</v>
      </c>
      <c r="M100" s="69"/>
      <c r="N100" s="69">
        <f t="shared" ca="1" si="10"/>
        <v>2.925747767665559</v>
      </c>
      <c r="Q100" s="70">
        <f t="shared" ca="1" si="9"/>
        <v>4</v>
      </c>
      <c r="R100" s="70">
        <f t="shared" ca="1" si="9"/>
        <v>5</v>
      </c>
      <c r="S100" s="70">
        <f t="shared" ca="1" si="9"/>
        <v>7</v>
      </c>
      <c r="T100" s="70">
        <f t="shared" ca="1" si="9"/>
        <v>7</v>
      </c>
      <c r="U100" s="70">
        <f t="shared" ca="1" si="9"/>
        <v>7</v>
      </c>
      <c r="V100" s="70"/>
      <c r="W100" s="70">
        <f t="shared" ca="1" si="11"/>
        <v>1.2649110640673518</v>
      </c>
    </row>
    <row r="101" spans="1:23" x14ac:dyDescent="0.2">
      <c r="A101">
        <v>97</v>
      </c>
      <c r="C101" s="69">
        <f t="shared" ca="1" si="8"/>
        <v>4</v>
      </c>
      <c r="D101" s="69">
        <f t="shared" ca="1" si="12"/>
        <v>4</v>
      </c>
      <c r="E101" s="69">
        <f t="shared" ca="1" si="12"/>
        <v>9</v>
      </c>
      <c r="F101" s="69">
        <f t="shared" ca="1" si="12"/>
        <v>5</v>
      </c>
      <c r="G101" s="69">
        <f t="shared" ca="1" si="12"/>
        <v>9</v>
      </c>
      <c r="H101" s="69">
        <f t="shared" ca="1" si="12"/>
        <v>8</v>
      </c>
      <c r="I101" s="69">
        <f t="shared" ca="1" si="12"/>
        <v>10</v>
      </c>
      <c r="J101" s="69">
        <f t="shared" ca="1" si="12"/>
        <v>1</v>
      </c>
      <c r="K101" s="69">
        <f t="shared" ca="1" si="12"/>
        <v>10</v>
      </c>
      <c r="L101" s="69">
        <f t="shared" ca="1" si="12"/>
        <v>6</v>
      </c>
      <c r="M101" s="69"/>
      <c r="N101" s="69">
        <f t="shared" ca="1" si="10"/>
        <v>2.9051678092667901</v>
      </c>
      <c r="Q101" s="70">
        <f t="shared" ca="1" si="9"/>
        <v>3</v>
      </c>
      <c r="R101" s="70">
        <f t="shared" ca="1" si="9"/>
        <v>2</v>
      </c>
      <c r="S101" s="70">
        <f t="shared" ca="1" si="9"/>
        <v>3</v>
      </c>
      <c r="T101" s="70">
        <f t="shared" ca="1" si="9"/>
        <v>2</v>
      </c>
      <c r="U101" s="70">
        <f t="shared" ca="1" si="9"/>
        <v>3</v>
      </c>
      <c r="V101" s="70"/>
      <c r="W101" s="70">
        <f t="shared" ca="1" si="11"/>
        <v>0.4898979485566356</v>
      </c>
    </row>
    <row r="102" spans="1:23" x14ac:dyDescent="0.2">
      <c r="A102">
        <v>98</v>
      </c>
      <c r="C102" s="69">
        <f t="shared" ca="1" si="8"/>
        <v>2</v>
      </c>
      <c r="D102" s="69">
        <f t="shared" ca="1" si="12"/>
        <v>7</v>
      </c>
      <c r="E102" s="69">
        <f t="shared" ca="1" si="12"/>
        <v>6</v>
      </c>
      <c r="F102" s="69">
        <f t="shared" ca="1" si="12"/>
        <v>6</v>
      </c>
      <c r="G102" s="69">
        <f t="shared" ca="1" si="12"/>
        <v>9</v>
      </c>
      <c r="H102" s="69">
        <f t="shared" ca="1" si="12"/>
        <v>3</v>
      </c>
      <c r="I102" s="69">
        <f t="shared" ca="1" si="12"/>
        <v>6</v>
      </c>
      <c r="J102" s="69">
        <f t="shared" ca="1" si="12"/>
        <v>10</v>
      </c>
      <c r="K102" s="69">
        <f t="shared" ca="1" si="12"/>
        <v>1</v>
      </c>
      <c r="L102" s="69">
        <f t="shared" ca="1" si="12"/>
        <v>6</v>
      </c>
      <c r="M102" s="69"/>
      <c r="N102" s="69">
        <f t="shared" ca="1" si="10"/>
        <v>2.7276363393971712</v>
      </c>
      <c r="Q102" s="70">
        <f t="shared" ca="1" si="9"/>
        <v>10</v>
      </c>
      <c r="R102" s="70">
        <f t="shared" ca="1" si="9"/>
        <v>4</v>
      </c>
      <c r="S102" s="70">
        <f t="shared" ca="1" si="9"/>
        <v>9</v>
      </c>
      <c r="T102" s="70">
        <f t="shared" ca="1" si="9"/>
        <v>5</v>
      </c>
      <c r="U102" s="70">
        <f t="shared" ca="1" si="9"/>
        <v>7</v>
      </c>
      <c r="V102" s="70"/>
      <c r="W102" s="70">
        <f t="shared" ca="1" si="11"/>
        <v>2.2803508501982761</v>
      </c>
    </row>
    <row r="103" spans="1:23" x14ac:dyDescent="0.2">
      <c r="A103">
        <v>99</v>
      </c>
      <c r="C103" s="69">
        <f ca="1">RANDBETWEEN(1,10)</f>
        <v>3</v>
      </c>
      <c r="D103" s="69">
        <f t="shared" ca="1" si="12"/>
        <v>6</v>
      </c>
      <c r="E103" s="69">
        <f t="shared" ca="1" si="12"/>
        <v>3</v>
      </c>
      <c r="F103" s="69">
        <f t="shared" ca="1" si="12"/>
        <v>7</v>
      </c>
      <c r="G103" s="69">
        <f t="shared" ca="1" si="12"/>
        <v>1</v>
      </c>
      <c r="H103" s="69">
        <f t="shared" ca="1" si="12"/>
        <v>3</v>
      </c>
      <c r="I103" s="69">
        <f t="shared" ca="1" si="12"/>
        <v>6</v>
      </c>
      <c r="J103" s="69">
        <f t="shared" ca="1" si="12"/>
        <v>5</v>
      </c>
      <c r="K103" s="69">
        <f t="shared" ca="1" si="12"/>
        <v>4</v>
      </c>
      <c r="L103" s="69">
        <f t="shared" ca="1" si="12"/>
        <v>3</v>
      </c>
      <c r="M103" s="69"/>
      <c r="N103" s="69">
        <f t="shared" ca="1" si="10"/>
        <v>1.7578395831246945</v>
      </c>
      <c r="Q103" s="70">
        <f t="shared" ca="1" si="9"/>
        <v>10</v>
      </c>
      <c r="R103" s="70">
        <f t="shared" ca="1" si="9"/>
        <v>4</v>
      </c>
      <c r="S103" s="70">
        <f t="shared" ca="1" si="9"/>
        <v>7</v>
      </c>
      <c r="T103" s="70">
        <f t="shared" ca="1" si="9"/>
        <v>1</v>
      </c>
      <c r="U103" s="70">
        <f t="shared" ca="1" si="9"/>
        <v>8</v>
      </c>
      <c r="V103" s="70"/>
      <c r="W103" s="70">
        <f t="shared" ca="1" si="11"/>
        <v>3.1622776601683795</v>
      </c>
    </row>
    <row r="104" spans="1:23" x14ac:dyDescent="0.2">
      <c r="A104">
        <v>100</v>
      </c>
      <c r="C104" s="69">
        <f ca="1">RANDBETWEEN(1,10)</f>
        <v>7</v>
      </c>
      <c r="D104" s="69">
        <f t="shared" ca="1" si="12"/>
        <v>5</v>
      </c>
      <c r="E104" s="69">
        <f t="shared" ca="1" si="12"/>
        <v>9</v>
      </c>
      <c r="F104" s="69">
        <f t="shared" ca="1" si="12"/>
        <v>7</v>
      </c>
      <c r="G104" s="69">
        <f t="shared" ca="1" si="12"/>
        <v>3</v>
      </c>
      <c r="H104" s="69">
        <f t="shared" ca="1" si="12"/>
        <v>10</v>
      </c>
      <c r="I104" s="69">
        <f t="shared" ca="1" si="12"/>
        <v>5</v>
      </c>
      <c r="J104" s="69">
        <f t="shared" ca="1" si="12"/>
        <v>2</v>
      </c>
      <c r="K104" s="69">
        <f t="shared" ca="1" si="12"/>
        <v>2</v>
      </c>
      <c r="L104" s="69">
        <f t="shared" ca="1" si="12"/>
        <v>6</v>
      </c>
      <c r="M104" s="69"/>
      <c r="N104" s="69">
        <f t="shared" ca="1" si="10"/>
        <v>2.6153393661244042</v>
      </c>
      <c r="Q104" s="70">
        <f t="shared" ca="1" si="9"/>
        <v>1</v>
      </c>
      <c r="R104" s="70">
        <f t="shared" ca="1" si="9"/>
        <v>5</v>
      </c>
      <c r="S104" s="70">
        <f t="shared" ca="1" si="9"/>
        <v>1</v>
      </c>
      <c r="T104" s="70">
        <f t="shared" ca="1" si="9"/>
        <v>3</v>
      </c>
      <c r="U104" s="70">
        <f t="shared" ca="1" si="9"/>
        <v>9</v>
      </c>
      <c r="V104" s="70"/>
      <c r="W104" s="70">
        <f t="shared" ca="1" si="11"/>
        <v>2.9933259094191533</v>
      </c>
    </row>
    <row r="105" spans="1:23" x14ac:dyDescent="0.2">
      <c r="A105">
        <v>101</v>
      </c>
      <c r="C105" s="69">
        <f t="shared" ref="C105:L133" ca="1" si="13">RANDBETWEEN(1,10)</f>
        <v>1</v>
      </c>
      <c r="D105" s="69">
        <f t="shared" ca="1" si="12"/>
        <v>1</v>
      </c>
      <c r="E105" s="69">
        <f t="shared" ca="1" si="12"/>
        <v>6</v>
      </c>
      <c r="F105" s="69">
        <f t="shared" ca="1" si="12"/>
        <v>4</v>
      </c>
      <c r="G105" s="69">
        <f t="shared" ca="1" si="12"/>
        <v>7</v>
      </c>
      <c r="H105" s="69">
        <f t="shared" ca="1" si="12"/>
        <v>4</v>
      </c>
      <c r="I105" s="69">
        <f t="shared" ca="1" si="12"/>
        <v>8</v>
      </c>
      <c r="J105" s="69">
        <f t="shared" ca="1" si="12"/>
        <v>1</v>
      </c>
      <c r="K105" s="69">
        <f t="shared" ca="1" si="12"/>
        <v>9</v>
      </c>
      <c r="L105" s="69">
        <f t="shared" ca="1" si="12"/>
        <v>7</v>
      </c>
      <c r="M105" s="69"/>
      <c r="N105" s="69">
        <f t="shared" ref="N105:N168" ca="1" si="14">_xlfn.STDEV.P(C105:L105)</f>
        <v>2.8913664589601922</v>
      </c>
      <c r="Q105" s="70">
        <f t="shared" ca="1" si="9"/>
        <v>8</v>
      </c>
      <c r="R105" s="70">
        <f t="shared" ca="1" si="9"/>
        <v>7</v>
      </c>
      <c r="S105" s="70">
        <f t="shared" ca="1" si="9"/>
        <v>4</v>
      </c>
      <c r="T105" s="70">
        <f t="shared" ca="1" si="9"/>
        <v>5</v>
      </c>
      <c r="U105" s="70">
        <f t="shared" ca="1" si="9"/>
        <v>6</v>
      </c>
      <c r="V105" s="70"/>
      <c r="W105" s="70">
        <f t="shared" ca="1" si="11"/>
        <v>1.4142135623730951</v>
      </c>
    </row>
    <row r="106" spans="1:23" x14ac:dyDescent="0.2">
      <c r="A106">
        <v>102</v>
      </c>
      <c r="C106" s="69">
        <f t="shared" ca="1" si="13"/>
        <v>7</v>
      </c>
      <c r="D106" s="69">
        <f t="shared" ca="1" si="12"/>
        <v>7</v>
      </c>
      <c r="E106" s="69">
        <f t="shared" ca="1" si="12"/>
        <v>4</v>
      </c>
      <c r="F106" s="69">
        <f t="shared" ca="1" si="12"/>
        <v>8</v>
      </c>
      <c r="G106" s="69">
        <f t="shared" ca="1" si="12"/>
        <v>8</v>
      </c>
      <c r="H106" s="69">
        <f t="shared" ca="1" si="12"/>
        <v>5</v>
      </c>
      <c r="I106" s="69">
        <f t="shared" ca="1" si="12"/>
        <v>6</v>
      </c>
      <c r="J106" s="69">
        <f t="shared" ca="1" si="12"/>
        <v>9</v>
      </c>
      <c r="K106" s="69">
        <f t="shared" ca="1" si="12"/>
        <v>2</v>
      </c>
      <c r="L106" s="69">
        <f t="shared" ca="1" si="12"/>
        <v>3</v>
      </c>
      <c r="M106" s="69"/>
      <c r="N106" s="69">
        <f t="shared" ca="1" si="14"/>
        <v>2.2113344387495979</v>
      </c>
      <c r="Q106" s="70">
        <f t="shared" ca="1" si="9"/>
        <v>4</v>
      </c>
      <c r="R106" s="70">
        <f t="shared" ca="1" si="9"/>
        <v>9</v>
      </c>
      <c r="S106" s="70">
        <f t="shared" ca="1" si="9"/>
        <v>3</v>
      </c>
      <c r="T106" s="70">
        <f t="shared" ca="1" si="9"/>
        <v>8</v>
      </c>
      <c r="U106" s="70">
        <f t="shared" ca="1" si="9"/>
        <v>9</v>
      </c>
      <c r="V106" s="70"/>
      <c r="W106" s="70">
        <f t="shared" ca="1" si="11"/>
        <v>2.5768197453450252</v>
      </c>
    </row>
    <row r="107" spans="1:23" x14ac:dyDescent="0.2">
      <c r="A107">
        <v>103</v>
      </c>
      <c r="C107" s="69">
        <f t="shared" ca="1" si="13"/>
        <v>5</v>
      </c>
      <c r="D107" s="69">
        <f t="shared" ca="1" si="12"/>
        <v>3</v>
      </c>
      <c r="E107" s="69">
        <f t="shared" ca="1" si="12"/>
        <v>1</v>
      </c>
      <c r="F107" s="69">
        <f t="shared" ca="1" si="12"/>
        <v>5</v>
      </c>
      <c r="G107" s="69">
        <f t="shared" ca="1" si="12"/>
        <v>7</v>
      </c>
      <c r="H107" s="69">
        <f t="shared" ca="1" si="12"/>
        <v>6</v>
      </c>
      <c r="I107" s="69">
        <f t="shared" ca="1" si="12"/>
        <v>5</v>
      </c>
      <c r="J107" s="69">
        <f t="shared" ca="1" si="12"/>
        <v>8</v>
      </c>
      <c r="K107" s="69">
        <f t="shared" ca="1" si="12"/>
        <v>9</v>
      </c>
      <c r="L107" s="69">
        <f t="shared" ca="1" si="12"/>
        <v>5</v>
      </c>
      <c r="M107" s="69"/>
      <c r="N107" s="69">
        <f t="shared" ca="1" si="14"/>
        <v>2.2000000000000002</v>
      </c>
      <c r="Q107" s="70">
        <f t="shared" ca="1" si="9"/>
        <v>1</v>
      </c>
      <c r="R107" s="70">
        <f t="shared" ca="1" si="9"/>
        <v>3</v>
      </c>
      <c r="S107" s="70">
        <f t="shared" ca="1" si="9"/>
        <v>7</v>
      </c>
      <c r="T107" s="70">
        <f t="shared" ca="1" si="9"/>
        <v>10</v>
      </c>
      <c r="U107" s="70">
        <f t="shared" ca="1" si="9"/>
        <v>10</v>
      </c>
      <c r="V107" s="70"/>
      <c r="W107" s="70">
        <f t="shared" ca="1" si="11"/>
        <v>3.6551333764994132</v>
      </c>
    </row>
    <row r="108" spans="1:23" x14ac:dyDescent="0.2">
      <c r="A108">
        <v>104</v>
      </c>
      <c r="C108" s="69">
        <f t="shared" ca="1" si="13"/>
        <v>5</v>
      </c>
      <c r="D108" s="69">
        <f t="shared" ca="1" si="13"/>
        <v>10</v>
      </c>
      <c r="E108" s="69">
        <f t="shared" ca="1" si="13"/>
        <v>9</v>
      </c>
      <c r="F108" s="69">
        <f t="shared" ca="1" si="13"/>
        <v>9</v>
      </c>
      <c r="G108" s="69">
        <f t="shared" ca="1" si="13"/>
        <v>2</v>
      </c>
      <c r="H108" s="69">
        <f t="shared" ca="1" si="13"/>
        <v>3</v>
      </c>
      <c r="I108" s="69">
        <f t="shared" ca="1" si="13"/>
        <v>3</v>
      </c>
      <c r="J108" s="69">
        <f t="shared" ca="1" si="13"/>
        <v>2</v>
      </c>
      <c r="K108" s="69">
        <f t="shared" ca="1" si="13"/>
        <v>3</v>
      </c>
      <c r="L108" s="69">
        <f t="shared" ca="1" si="13"/>
        <v>3</v>
      </c>
      <c r="M108" s="69"/>
      <c r="N108" s="69">
        <f t="shared" ca="1" si="14"/>
        <v>3.0149626863362671</v>
      </c>
      <c r="Q108" s="70">
        <f t="shared" ca="1" si="9"/>
        <v>1</v>
      </c>
      <c r="R108" s="70">
        <f t="shared" ca="1" si="9"/>
        <v>1</v>
      </c>
      <c r="S108" s="70">
        <f t="shared" ca="1" si="9"/>
        <v>4</v>
      </c>
      <c r="T108" s="70">
        <f t="shared" ca="1" si="9"/>
        <v>2</v>
      </c>
      <c r="U108" s="70">
        <f t="shared" ca="1" si="9"/>
        <v>4</v>
      </c>
      <c r="V108" s="70"/>
      <c r="W108" s="70">
        <f t="shared" ca="1" si="11"/>
        <v>1.3564659966250536</v>
      </c>
    </row>
    <row r="109" spans="1:23" x14ac:dyDescent="0.2">
      <c r="A109">
        <v>105</v>
      </c>
      <c r="C109" s="69">
        <f t="shared" ca="1" si="13"/>
        <v>4</v>
      </c>
      <c r="D109" s="69">
        <f t="shared" ca="1" si="13"/>
        <v>8</v>
      </c>
      <c r="E109" s="69">
        <f t="shared" ca="1" si="13"/>
        <v>8</v>
      </c>
      <c r="F109" s="69">
        <f t="shared" ca="1" si="13"/>
        <v>3</v>
      </c>
      <c r="G109" s="69">
        <f t="shared" ca="1" si="13"/>
        <v>5</v>
      </c>
      <c r="H109" s="69">
        <f t="shared" ca="1" si="13"/>
        <v>3</v>
      </c>
      <c r="I109" s="69">
        <f t="shared" ca="1" si="13"/>
        <v>3</v>
      </c>
      <c r="J109" s="69">
        <f t="shared" ca="1" si="13"/>
        <v>10</v>
      </c>
      <c r="K109" s="69">
        <f t="shared" ca="1" si="13"/>
        <v>3</v>
      </c>
      <c r="L109" s="69">
        <f t="shared" ca="1" si="13"/>
        <v>7</v>
      </c>
      <c r="M109" s="69"/>
      <c r="N109" s="69">
        <f t="shared" ca="1" si="14"/>
        <v>2.4979991993593593</v>
      </c>
      <c r="Q109" s="70">
        <f t="shared" ca="1" si="9"/>
        <v>7</v>
      </c>
      <c r="R109" s="70">
        <f t="shared" ca="1" si="9"/>
        <v>7</v>
      </c>
      <c r="S109" s="70">
        <f t="shared" ca="1" si="9"/>
        <v>3</v>
      </c>
      <c r="T109" s="70">
        <f t="shared" ca="1" si="9"/>
        <v>10</v>
      </c>
      <c r="U109" s="70">
        <f t="shared" ca="1" si="9"/>
        <v>6</v>
      </c>
      <c r="V109" s="70"/>
      <c r="W109" s="70">
        <f t="shared" ca="1" si="11"/>
        <v>2.2449944320643649</v>
      </c>
    </row>
    <row r="110" spans="1:23" x14ac:dyDescent="0.2">
      <c r="A110">
        <v>106</v>
      </c>
      <c r="C110" s="69">
        <f t="shared" ca="1" si="13"/>
        <v>3</v>
      </c>
      <c r="D110" s="69">
        <f t="shared" ca="1" si="13"/>
        <v>8</v>
      </c>
      <c r="E110" s="69">
        <f t="shared" ca="1" si="13"/>
        <v>8</v>
      </c>
      <c r="F110" s="69">
        <f t="shared" ca="1" si="13"/>
        <v>5</v>
      </c>
      <c r="G110" s="69">
        <f t="shared" ca="1" si="13"/>
        <v>10</v>
      </c>
      <c r="H110" s="69">
        <f t="shared" ca="1" si="13"/>
        <v>2</v>
      </c>
      <c r="I110" s="69">
        <f t="shared" ca="1" si="13"/>
        <v>9</v>
      </c>
      <c r="J110" s="69">
        <f t="shared" ca="1" si="13"/>
        <v>6</v>
      </c>
      <c r="K110" s="69">
        <f t="shared" ca="1" si="13"/>
        <v>9</v>
      </c>
      <c r="L110" s="69">
        <f t="shared" ca="1" si="13"/>
        <v>3</v>
      </c>
      <c r="M110" s="69"/>
      <c r="N110" s="69">
        <f t="shared" ca="1" si="14"/>
        <v>2.7586228448267445</v>
      </c>
      <c r="Q110" s="70">
        <f t="shared" ca="1" si="9"/>
        <v>10</v>
      </c>
      <c r="R110" s="70">
        <f t="shared" ca="1" si="9"/>
        <v>4</v>
      </c>
      <c r="S110" s="70">
        <f t="shared" ca="1" si="9"/>
        <v>9</v>
      </c>
      <c r="T110" s="70">
        <f t="shared" ca="1" si="9"/>
        <v>8</v>
      </c>
      <c r="U110" s="70">
        <f t="shared" ca="1" si="9"/>
        <v>4</v>
      </c>
      <c r="V110" s="70"/>
      <c r="W110" s="70">
        <f t="shared" ca="1" si="11"/>
        <v>2.5298221281347035</v>
      </c>
    </row>
    <row r="111" spans="1:23" x14ac:dyDescent="0.2">
      <c r="A111">
        <v>107</v>
      </c>
      <c r="C111" s="69">
        <f t="shared" ca="1" si="13"/>
        <v>10</v>
      </c>
      <c r="D111" s="69">
        <f t="shared" ca="1" si="13"/>
        <v>5</v>
      </c>
      <c r="E111" s="69">
        <f t="shared" ca="1" si="13"/>
        <v>1</v>
      </c>
      <c r="F111" s="69">
        <f t="shared" ca="1" si="13"/>
        <v>3</v>
      </c>
      <c r="G111" s="69">
        <f t="shared" ca="1" si="13"/>
        <v>4</v>
      </c>
      <c r="H111" s="69">
        <f t="shared" ca="1" si="13"/>
        <v>1</v>
      </c>
      <c r="I111" s="69">
        <f t="shared" ca="1" si="13"/>
        <v>10</v>
      </c>
      <c r="J111" s="69">
        <f t="shared" ca="1" si="13"/>
        <v>9</v>
      </c>
      <c r="K111" s="69">
        <f t="shared" ca="1" si="13"/>
        <v>8</v>
      </c>
      <c r="L111" s="69">
        <f t="shared" ca="1" si="13"/>
        <v>5</v>
      </c>
      <c r="M111" s="69"/>
      <c r="N111" s="69">
        <f t="shared" ca="1" si="14"/>
        <v>3.2924155266308657</v>
      </c>
      <c r="Q111" s="70">
        <f t="shared" ca="1" si="9"/>
        <v>1</v>
      </c>
      <c r="R111" s="70">
        <f t="shared" ca="1" si="9"/>
        <v>4</v>
      </c>
      <c r="S111" s="70">
        <f t="shared" ca="1" si="9"/>
        <v>7</v>
      </c>
      <c r="T111" s="70">
        <f t="shared" ca="1" si="9"/>
        <v>8</v>
      </c>
      <c r="U111" s="70">
        <f t="shared" ca="1" si="9"/>
        <v>4</v>
      </c>
      <c r="V111" s="70"/>
      <c r="W111" s="70">
        <f t="shared" ca="1" si="11"/>
        <v>2.4819347291981715</v>
      </c>
    </row>
    <row r="112" spans="1:23" x14ac:dyDescent="0.2">
      <c r="A112">
        <v>108</v>
      </c>
      <c r="C112" s="69">
        <f t="shared" ca="1" si="13"/>
        <v>5</v>
      </c>
      <c r="D112" s="69">
        <f t="shared" ca="1" si="13"/>
        <v>7</v>
      </c>
      <c r="E112" s="69">
        <f t="shared" ca="1" si="13"/>
        <v>7</v>
      </c>
      <c r="F112" s="69">
        <f t="shared" ca="1" si="13"/>
        <v>10</v>
      </c>
      <c r="G112" s="69">
        <f t="shared" ca="1" si="13"/>
        <v>7</v>
      </c>
      <c r="H112" s="69">
        <f t="shared" ca="1" si="13"/>
        <v>10</v>
      </c>
      <c r="I112" s="69">
        <f t="shared" ca="1" si="13"/>
        <v>4</v>
      </c>
      <c r="J112" s="69">
        <f t="shared" ca="1" si="13"/>
        <v>5</v>
      </c>
      <c r="K112" s="69">
        <f t="shared" ca="1" si="13"/>
        <v>4</v>
      </c>
      <c r="L112" s="69">
        <f t="shared" ca="1" si="13"/>
        <v>3</v>
      </c>
      <c r="M112" s="69"/>
      <c r="N112" s="69">
        <f t="shared" ca="1" si="14"/>
        <v>2.3151673805580453</v>
      </c>
      <c r="Q112" s="70">
        <f t="shared" ca="1" si="9"/>
        <v>6</v>
      </c>
      <c r="R112" s="70">
        <f t="shared" ca="1" si="9"/>
        <v>9</v>
      </c>
      <c r="S112" s="70">
        <f t="shared" ca="1" si="9"/>
        <v>10</v>
      </c>
      <c r="T112" s="70">
        <f t="shared" ca="1" si="9"/>
        <v>8</v>
      </c>
      <c r="U112" s="70">
        <f t="shared" ca="1" si="9"/>
        <v>2</v>
      </c>
      <c r="V112" s="70"/>
      <c r="W112" s="70">
        <f t="shared" ca="1" si="11"/>
        <v>2.8284271247461903</v>
      </c>
    </row>
    <row r="113" spans="1:23" x14ac:dyDescent="0.2">
      <c r="A113">
        <v>109</v>
      </c>
      <c r="C113" s="69">
        <f t="shared" ca="1" si="13"/>
        <v>5</v>
      </c>
      <c r="D113" s="69">
        <f t="shared" ca="1" si="13"/>
        <v>3</v>
      </c>
      <c r="E113" s="69">
        <f t="shared" ca="1" si="13"/>
        <v>4</v>
      </c>
      <c r="F113" s="69">
        <f t="shared" ca="1" si="13"/>
        <v>4</v>
      </c>
      <c r="G113" s="69">
        <f t="shared" ca="1" si="13"/>
        <v>5</v>
      </c>
      <c r="H113" s="69">
        <f t="shared" ca="1" si="13"/>
        <v>9</v>
      </c>
      <c r="I113" s="69">
        <f t="shared" ca="1" si="13"/>
        <v>9</v>
      </c>
      <c r="J113" s="69">
        <f t="shared" ca="1" si="13"/>
        <v>5</v>
      </c>
      <c r="K113" s="69">
        <f t="shared" ca="1" si="13"/>
        <v>6</v>
      </c>
      <c r="L113" s="69">
        <f t="shared" ca="1" si="13"/>
        <v>5</v>
      </c>
      <c r="M113" s="69"/>
      <c r="N113" s="69">
        <f t="shared" ca="1" si="14"/>
        <v>1.9104973174542801</v>
      </c>
      <c r="Q113" s="70">
        <f t="shared" ca="1" si="9"/>
        <v>8</v>
      </c>
      <c r="R113" s="70">
        <f t="shared" ca="1" si="9"/>
        <v>1</v>
      </c>
      <c r="S113" s="70">
        <f t="shared" ca="1" si="9"/>
        <v>2</v>
      </c>
      <c r="T113" s="70">
        <f t="shared" ca="1" si="9"/>
        <v>10</v>
      </c>
      <c r="U113" s="70">
        <f t="shared" ca="1" si="9"/>
        <v>5</v>
      </c>
      <c r="V113" s="70"/>
      <c r="W113" s="70">
        <f t="shared" ca="1" si="11"/>
        <v>3.4292856398964493</v>
      </c>
    </row>
    <row r="114" spans="1:23" x14ac:dyDescent="0.2">
      <c r="A114">
        <v>110</v>
      </c>
      <c r="C114" s="69">
        <f t="shared" ca="1" si="13"/>
        <v>3</v>
      </c>
      <c r="D114" s="69">
        <f t="shared" ca="1" si="13"/>
        <v>8</v>
      </c>
      <c r="E114" s="69">
        <f t="shared" ca="1" si="13"/>
        <v>1</v>
      </c>
      <c r="F114" s="69">
        <f t="shared" ca="1" si="13"/>
        <v>3</v>
      </c>
      <c r="G114" s="69">
        <f t="shared" ca="1" si="13"/>
        <v>8</v>
      </c>
      <c r="H114" s="69">
        <f t="shared" ca="1" si="13"/>
        <v>4</v>
      </c>
      <c r="I114" s="69">
        <f t="shared" ca="1" si="13"/>
        <v>7</v>
      </c>
      <c r="J114" s="69">
        <f t="shared" ca="1" si="13"/>
        <v>8</v>
      </c>
      <c r="K114" s="69">
        <f t="shared" ca="1" si="13"/>
        <v>8</v>
      </c>
      <c r="L114" s="69">
        <f t="shared" ca="1" si="13"/>
        <v>5</v>
      </c>
      <c r="M114" s="69"/>
      <c r="N114" s="69">
        <f t="shared" ca="1" si="14"/>
        <v>2.5</v>
      </c>
      <c r="Q114" s="70">
        <f t="shared" ca="1" si="9"/>
        <v>6</v>
      </c>
      <c r="R114" s="70">
        <f t="shared" ca="1" si="9"/>
        <v>8</v>
      </c>
      <c r="S114" s="70">
        <f t="shared" ca="1" si="9"/>
        <v>1</v>
      </c>
      <c r="T114" s="70">
        <f t="shared" ca="1" si="9"/>
        <v>1</v>
      </c>
      <c r="U114" s="70">
        <f t="shared" ca="1" si="9"/>
        <v>7</v>
      </c>
      <c r="V114" s="70"/>
      <c r="W114" s="70">
        <f t="shared" ca="1" si="11"/>
        <v>3.0066592756745814</v>
      </c>
    </row>
    <row r="115" spans="1:23" x14ac:dyDescent="0.2">
      <c r="A115">
        <v>111</v>
      </c>
      <c r="C115" s="69">
        <f t="shared" ca="1" si="13"/>
        <v>8</v>
      </c>
      <c r="D115" s="69">
        <f t="shared" ca="1" si="13"/>
        <v>4</v>
      </c>
      <c r="E115" s="69">
        <f t="shared" ca="1" si="13"/>
        <v>8</v>
      </c>
      <c r="F115" s="69">
        <f t="shared" ca="1" si="13"/>
        <v>1</v>
      </c>
      <c r="G115" s="69">
        <f t="shared" ca="1" si="13"/>
        <v>1</v>
      </c>
      <c r="H115" s="69">
        <f t="shared" ca="1" si="13"/>
        <v>8</v>
      </c>
      <c r="I115" s="69">
        <f t="shared" ca="1" si="13"/>
        <v>5</v>
      </c>
      <c r="J115" s="69">
        <f t="shared" ca="1" si="13"/>
        <v>7</v>
      </c>
      <c r="K115" s="69">
        <f t="shared" ca="1" si="13"/>
        <v>6</v>
      </c>
      <c r="L115" s="69">
        <f t="shared" ca="1" si="13"/>
        <v>7</v>
      </c>
      <c r="M115" s="69"/>
      <c r="N115" s="69">
        <f t="shared" ca="1" si="14"/>
        <v>2.5787593916455256</v>
      </c>
      <c r="Q115" s="70">
        <f t="shared" ca="1" si="9"/>
        <v>9</v>
      </c>
      <c r="R115" s="70">
        <f t="shared" ca="1" si="9"/>
        <v>3</v>
      </c>
      <c r="S115" s="70">
        <f t="shared" ca="1" si="9"/>
        <v>3</v>
      </c>
      <c r="T115" s="70">
        <f t="shared" ca="1" si="9"/>
        <v>8</v>
      </c>
      <c r="U115" s="70">
        <f t="shared" ca="1" si="9"/>
        <v>4</v>
      </c>
      <c r="V115" s="70"/>
      <c r="W115" s="70">
        <f t="shared" ca="1" si="11"/>
        <v>2.5768197453450252</v>
      </c>
    </row>
    <row r="116" spans="1:23" x14ac:dyDescent="0.2">
      <c r="A116">
        <v>112</v>
      </c>
      <c r="C116" s="69">
        <f t="shared" ca="1" si="13"/>
        <v>7</v>
      </c>
      <c r="D116" s="69">
        <f t="shared" ca="1" si="13"/>
        <v>10</v>
      </c>
      <c r="E116" s="69">
        <f t="shared" ca="1" si="13"/>
        <v>9</v>
      </c>
      <c r="F116" s="69">
        <f t="shared" ca="1" si="13"/>
        <v>4</v>
      </c>
      <c r="G116" s="69">
        <f t="shared" ca="1" si="13"/>
        <v>10</v>
      </c>
      <c r="H116" s="69">
        <f t="shared" ca="1" si="13"/>
        <v>8</v>
      </c>
      <c r="I116" s="69">
        <f t="shared" ca="1" si="13"/>
        <v>4</v>
      </c>
      <c r="J116" s="69">
        <f t="shared" ca="1" si="13"/>
        <v>6</v>
      </c>
      <c r="K116" s="69">
        <f t="shared" ca="1" si="13"/>
        <v>3</v>
      </c>
      <c r="L116" s="69">
        <f t="shared" ca="1" si="13"/>
        <v>8</v>
      </c>
      <c r="M116" s="69"/>
      <c r="N116" s="69">
        <f t="shared" ca="1" si="14"/>
        <v>2.4269322199023193</v>
      </c>
      <c r="Q116" s="70">
        <f t="shared" ca="1" si="9"/>
        <v>6</v>
      </c>
      <c r="R116" s="70">
        <f t="shared" ca="1" si="9"/>
        <v>8</v>
      </c>
      <c r="S116" s="70">
        <f t="shared" ca="1" si="9"/>
        <v>3</v>
      </c>
      <c r="T116" s="70">
        <f t="shared" ca="1" si="9"/>
        <v>3</v>
      </c>
      <c r="U116" s="70">
        <f t="shared" ca="1" si="9"/>
        <v>4</v>
      </c>
      <c r="V116" s="70"/>
      <c r="W116" s="70">
        <f t="shared" ca="1" si="11"/>
        <v>1.9390719429665315</v>
      </c>
    </row>
    <row r="117" spans="1:23" x14ac:dyDescent="0.2">
      <c r="A117">
        <v>113</v>
      </c>
      <c r="C117" s="69">
        <f t="shared" ca="1" si="13"/>
        <v>10</v>
      </c>
      <c r="D117" s="69">
        <f t="shared" ca="1" si="13"/>
        <v>10</v>
      </c>
      <c r="E117" s="69">
        <f t="shared" ca="1" si="13"/>
        <v>4</v>
      </c>
      <c r="F117" s="69">
        <f t="shared" ca="1" si="13"/>
        <v>8</v>
      </c>
      <c r="G117" s="69">
        <f t="shared" ca="1" si="13"/>
        <v>2</v>
      </c>
      <c r="H117" s="69">
        <f t="shared" ca="1" si="13"/>
        <v>9</v>
      </c>
      <c r="I117" s="69">
        <f t="shared" ca="1" si="13"/>
        <v>8</v>
      </c>
      <c r="J117" s="69">
        <f t="shared" ca="1" si="13"/>
        <v>6</v>
      </c>
      <c r="K117" s="69">
        <f t="shared" ca="1" si="13"/>
        <v>1</v>
      </c>
      <c r="L117" s="69">
        <f t="shared" ca="1" si="13"/>
        <v>5</v>
      </c>
      <c r="M117" s="69"/>
      <c r="N117" s="69">
        <f t="shared" ca="1" si="14"/>
        <v>3.0675723300355937</v>
      </c>
      <c r="Q117" s="70">
        <f t="shared" ca="1" si="9"/>
        <v>1</v>
      </c>
      <c r="R117" s="70">
        <f t="shared" ca="1" si="9"/>
        <v>9</v>
      </c>
      <c r="S117" s="70">
        <f t="shared" ca="1" si="9"/>
        <v>3</v>
      </c>
      <c r="T117" s="70">
        <f t="shared" ca="1" si="9"/>
        <v>4</v>
      </c>
      <c r="U117" s="70">
        <f t="shared" ca="1" si="9"/>
        <v>8</v>
      </c>
      <c r="V117" s="70"/>
      <c r="W117" s="70">
        <f t="shared" ca="1" si="11"/>
        <v>3.03315017762062</v>
      </c>
    </row>
    <row r="118" spans="1:23" x14ac:dyDescent="0.2">
      <c r="A118">
        <v>114</v>
      </c>
      <c r="C118" s="69">
        <f t="shared" ca="1" si="13"/>
        <v>5</v>
      </c>
      <c r="D118" s="69">
        <f t="shared" ca="1" si="13"/>
        <v>10</v>
      </c>
      <c r="E118" s="69">
        <f t="shared" ca="1" si="13"/>
        <v>10</v>
      </c>
      <c r="F118" s="69">
        <f t="shared" ca="1" si="13"/>
        <v>1</v>
      </c>
      <c r="G118" s="69">
        <f t="shared" ca="1" si="13"/>
        <v>4</v>
      </c>
      <c r="H118" s="69">
        <f t="shared" ca="1" si="13"/>
        <v>8</v>
      </c>
      <c r="I118" s="69">
        <f t="shared" ca="1" si="13"/>
        <v>4</v>
      </c>
      <c r="J118" s="69">
        <f t="shared" ca="1" si="13"/>
        <v>5</v>
      </c>
      <c r="K118" s="69">
        <f t="shared" ca="1" si="13"/>
        <v>1</v>
      </c>
      <c r="L118" s="69">
        <f t="shared" ca="1" si="13"/>
        <v>5</v>
      </c>
      <c r="M118" s="69"/>
      <c r="N118" s="69">
        <f t="shared" ca="1" si="14"/>
        <v>3.0347981810987039</v>
      </c>
      <c r="Q118" s="70">
        <f t="shared" ca="1" si="9"/>
        <v>5</v>
      </c>
      <c r="R118" s="70">
        <f t="shared" ca="1" si="9"/>
        <v>10</v>
      </c>
      <c r="S118" s="70">
        <f t="shared" ca="1" si="9"/>
        <v>2</v>
      </c>
      <c r="T118" s="70">
        <f t="shared" ca="1" si="9"/>
        <v>2</v>
      </c>
      <c r="U118" s="70">
        <f t="shared" ca="1" si="9"/>
        <v>2</v>
      </c>
      <c r="V118" s="70"/>
      <c r="W118" s="70">
        <f t="shared" ca="1" si="11"/>
        <v>3.1240998703626617</v>
      </c>
    </row>
    <row r="119" spans="1:23" x14ac:dyDescent="0.2">
      <c r="A119">
        <v>115</v>
      </c>
      <c r="C119" s="69">
        <f t="shared" ca="1" si="13"/>
        <v>1</v>
      </c>
      <c r="D119" s="69">
        <f t="shared" ca="1" si="13"/>
        <v>7</v>
      </c>
      <c r="E119" s="69">
        <f t="shared" ca="1" si="13"/>
        <v>3</v>
      </c>
      <c r="F119" s="69">
        <f t="shared" ca="1" si="13"/>
        <v>8</v>
      </c>
      <c r="G119" s="69">
        <f t="shared" ca="1" si="13"/>
        <v>3</v>
      </c>
      <c r="H119" s="69">
        <f t="shared" ca="1" si="13"/>
        <v>10</v>
      </c>
      <c r="I119" s="69">
        <f t="shared" ca="1" si="13"/>
        <v>10</v>
      </c>
      <c r="J119" s="69">
        <f t="shared" ca="1" si="13"/>
        <v>2</v>
      </c>
      <c r="K119" s="69">
        <f t="shared" ca="1" si="13"/>
        <v>5</v>
      </c>
      <c r="L119" s="69">
        <f t="shared" ca="1" si="13"/>
        <v>1</v>
      </c>
      <c r="M119" s="69"/>
      <c r="N119" s="69">
        <f t="shared" ca="1" si="14"/>
        <v>3.3466401061363023</v>
      </c>
      <c r="Q119" s="70">
        <f t="shared" ca="1" si="9"/>
        <v>8</v>
      </c>
      <c r="R119" s="70">
        <f t="shared" ca="1" si="9"/>
        <v>10</v>
      </c>
      <c r="S119" s="70">
        <f t="shared" ca="1" si="9"/>
        <v>8</v>
      </c>
      <c r="T119" s="70">
        <f t="shared" ca="1" si="9"/>
        <v>1</v>
      </c>
      <c r="U119" s="70">
        <f t="shared" ca="1" si="9"/>
        <v>4</v>
      </c>
      <c r="V119" s="70"/>
      <c r="W119" s="70">
        <f t="shared" ca="1" si="11"/>
        <v>3.2496153618543842</v>
      </c>
    </row>
    <row r="120" spans="1:23" x14ac:dyDescent="0.2">
      <c r="A120">
        <v>116</v>
      </c>
      <c r="C120" s="69">
        <f t="shared" ca="1" si="13"/>
        <v>6</v>
      </c>
      <c r="D120" s="69">
        <f t="shared" ca="1" si="13"/>
        <v>7</v>
      </c>
      <c r="E120" s="69">
        <f t="shared" ca="1" si="13"/>
        <v>8</v>
      </c>
      <c r="F120" s="69">
        <f t="shared" ca="1" si="13"/>
        <v>5</v>
      </c>
      <c r="G120" s="69">
        <f t="shared" ca="1" si="13"/>
        <v>6</v>
      </c>
      <c r="H120" s="69">
        <f t="shared" ca="1" si="13"/>
        <v>2</v>
      </c>
      <c r="I120" s="69">
        <f t="shared" ca="1" si="13"/>
        <v>4</v>
      </c>
      <c r="J120" s="69">
        <f t="shared" ca="1" si="13"/>
        <v>4</v>
      </c>
      <c r="K120" s="69">
        <f t="shared" ca="1" si="13"/>
        <v>2</v>
      </c>
      <c r="L120" s="69">
        <f t="shared" ca="1" si="13"/>
        <v>4</v>
      </c>
      <c r="M120" s="69"/>
      <c r="N120" s="69">
        <f t="shared" ca="1" si="14"/>
        <v>1.8867962264113207</v>
      </c>
      <c r="Q120" s="70">
        <f t="shared" ref="Q120:U170" ca="1" si="15">RANDBETWEEN(1,10)</f>
        <v>4</v>
      </c>
      <c r="R120" s="70">
        <f t="shared" ca="1" si="15"/>
        <v>2</v>
      </c>
      <c r="S120" s="70">
        <f t="shared" ca="1" si="15"/>
        <v>3</v>
      </c>
      <c r="T120" s="70">
        <f t="shared" ca="1" si="15"/>
        <v>4</v>
      </c>
      <c r="U120" s="70">
        <f t="shared" ca="1" si="15"/>
        <v>7</v>
      </c>
      <c r="V120" s="70"/>
      <c r="W120" s="70">
        <f t="shared" ca="1" si="11"/>
        <v>1.6733200530681511</v>
      </c>
    </row>
    <row r="121" spans="1:23" x14ac:dyDescent="0.2">
      <c r="A121">
        <v>117</v>
      </c>
      <c r="C121" s="69">
        <f t="shared" ca="1" si="13"/>
        <v>4</v>
      </c>
      <c r="D121" s="69">
        <f t="shared" ca="1" si="13"/>
        <v>8</v>
      </c>
      <c r="E121" s="69">
        <f t="shared" ca="1" si="13"/>
        <v>2</v>
      </c>
      <c r="F121" s="69">
        <f t="shared" ca="1" si="13"/>
        <v>10</v>
      </c>
      <c r="G121" s="69">
        <f t="shared" ca="1" si="13"/>
        <v>1</v>
      </c>
      <c r="H121" s="69">
        <f t="shared" ca="1" si="13"/>
        <v>3</v>
      </c>
      <c r="I121" s="69">
        <f t="shared" ca="1" si="13"/>
        <v>4</v>
      </c>
      <c r="J121" s="69">
        <f t="shared" ca="1" si="13"/>
        <v>1</v>
      </c>
      <c r="K121" s="69">
        <f t="shared" ca="1" si="13"/>
        <v>10</v>
      </c>
      <c r="L121" s="69">
        <f t="shared" ca="1" si="13"/>
        <v>3</v>
      </c>
      <c r="M121" s="69"/>
      <c r="N121" s="69">
        <f t="shared" ca="1" si="14"/>
        <v>3.2924155266308657</v>
      </c>
      <c r="Q121" s="70">
        <f t="shared" ca="1" si="15"/>
        <v>2</v>
      </c>
      <c r="R121" s="70">
        <f t="shared" ca="1" si="15"/>
        <v>1</v>
      </c>
      <c r="S121" s="70">
        <f t="shared" ca="1" si="15"/>
        <v>4</v>
      </c>
      <c r="T121" s="70">
        <f t="shared" ca="1" si="15"/>
        <v>5</v>
      </c>
      <c r="U121" s="70">
        <f t="shared" ca="1" si="15"/>
        <v>4</v>
      </c>
      <c r="V121" s="70"/>
      <c r="W121" s="70">
        <f t="shared" ca="1" si="11"/>
        <v>1.4696938456699069</v>
      </c>
    </row>
    <row r="122" spans="1:23" x14ac:dyDescent="0.2">
      <c r="A122">
        <v>118</v>
      </c>
      <c r="C122" s="69">
        <f t="shared" ca="1" si="13"/>
        <v>9</v>
      </c>
      <c r="D122" s="69">
        <f t="shared" ca="1" si="13"/>
        <v>10</v>
      </c>
      <c r="E122" s="69">
        <f t="shared" ca="1" si="13"/>
        <v>9</v>
      </c>
      <c r="F122" s="69">
        <f t="shared" ca="1" si="13"/>
        <v>7</v>
      </c>
      <c r="G122" s="69">
        <f t="shared" ca="1" si="13"/>
        <v>7</v>
      </c>
      <c r="H122" s="69">
        <f t="shared" ca="1" si="13"/>
        <v>7</v>
      </c>
      <c r="I122" s="69">
        <f t="shared" ca="1" si="13"/>
        <v>10</v>
      </c>
      <c r="J122" s="69">
        <f t="shared" ca="1" si="13"/>
        <v>5</v>
      </c>
      <c r="K122" s="69">
        <f t="shared" ca="1" si="13"/>
        <v>8</v>
      </c>
      <c r="L122" s="69">
        <f t="shared" ca="1" si="13"/>
        <v>7</v>
      </c>
      <c r="M122" s="69"/>
      <c r="N122" s="69">
        <f t="shared" ca="1" si="14"/>
        <v>1.5132745950421556</v>
      </c>
      <c r="Q122" s="70">
        <f t="shared" ca="1" si="15"/>
        <v>2</v>
      </c>
      <c r="R122" s="70">
        <f t="shared" ca="1" si="15"/>
        <v>8</v>
      </c>
      <c r="S122" s="70">
        <f t="shared" ca="1" si="15"/>
        <v>8</v>
      </c>
      <c r="T122" s="70">
        <f t="shared" ca="1" si="15"/>
        <v>10</v>
      </c>
      <c r="U122" s="70">
        <f t="shared" ca="1" si="15"/>
        <v>10</v>
      </c>
      <c r="V122" s="70"/>
      <c r="W122" s="70">
        <f t="shared" ca="1" si="11"/>
        <v>2.9393876913398138</v>
      </c>
    </row>
    <row r="123" spans="1:23" x14ac:dyDescent="0.2">
      <c r="A123">
        <v>119</v>
      </c>
      <c r="C123" s="69">
        <f t="shared" ca="1" si="13"/>
        <v>4</v>
      </c>
      <c r="D123" s="69">
        <f t="shared" ca="1" si="13"/>
        <v>6</v>
      </c>
      <c r="E123" s="69">
        <f t="shared" ca="1" si="13"/>
        <v>4</v>
      </c>
      <c r="F123" s="69">
        <f t="shared" ca="1" si="13"/>
        <v>2</v>
      </c>
      <c r="G123" s="69">
        <f t="shared" ca="1" si="13"/>
        <v>4</v>
      </c>
      <c r="H123" s="69">
        <f t="shared" ca="1" si="13"/>
        <v>1</v>
      </c>
      <c r="I123" s="69">
        <f t="shared" ca="1" si="13"/>
        <v>3</v>
      </c>
      <c r="J123" s="69">
        <f t="shared" ca="1" si="13"/>
        <v>7</v>
      </c>
      <c r="K123" s="69">
        <f t="shared" ca="1" si="13"/>
        <v>5</v>
      </c>
      <c r="L123" s="69">
        <f t="shared" ca="1" si="13"/>
        <v>1</v>
      </c>
      <c r="M123" s="69"/>
      <c r="N123" s="69">
        <f t="shared" ca="1" si="14"/>
        <v>1.9</v>
      </c>
      <c r="Q123" s="70">
        <f t="shared" ca="1" si="15"/>
        <v>3</v>
      </c>
      <c r="R123" s="70">
        <f t="shared" ca="1" si="15"/>
        <v>6</v>
      </c>
      <c r="S123" s="70">
        <f t="shared" ca="1" si="15"/>
        <v>5</v>
      </c>
      <c r="T123" s="70">
        <f t="shared" ca="1" si="15"/>
        <v>4</v>
      </c>
      <c r="U123" s="70">
        <f t="shared" ca="1" si="15"/>
        <v>9</v>
      </c>
      <c r="V123" s="70"/>
      <c r="W123" s="70">
        <f t="shared" ca="1" si="11"/>
        <v>2.0591260281974</v>
      </c>
    </row>
    <row r="124" spans="1:23" x14ac:dyDescent="0.2">
      <c r="A124">
        <v>120</v>
      </c>
      <c r="C124" s="69">
        <f t="shared" ca="1" si="13"/>
        <v>9</v>
      </c>
      <c r="D124" s="69">
        <f t="shared" ca="1" si="13"/>
        <v>5</v>
      </c>
      <c r="E124" s="69">
        <f t="shared" ca="1" si="13"/>
        <v>5</v>
      </c>
      <c r="F124" s="69">
        <f t="shared" ca="1" si="13"/>
        <v>10</v>
      </c>
      <c r="G124" s="69">
        <f t="shared" ca="1" si="13"/>
        <v>5</v>
      </c>
      <c r="H124" s="69">
        <f t="shared" ca="1" si="13"/>
        <v>4</v>
      </c>
      <c r="I124" s="69">
        <f t="shared" ca="1" si="13"/>
        <v>9</v>
      </c>
      <c r="J124" s="69">
        <f t="shared" ca="1" si="13"/>
        <v>6</v>
      </c>
      <c r="K124" s="69">
        <f t="shared" ca="1" si="13"/>
        <v>5</v>
      </c>
      <c r="L124" s="69">
        <f t="shared" ca="1" si="13"/>
        <v>10</v>
      </c>
      <c r="M124" s="69"/>
      <c r="N124" s="69">
        <f t="shared" ca="1" si="14"/>
        <v>2.2715633383201093</v>
      </c>
      <c r="Q124" s="70">
        <f t="shared" ca="1" si="15"/>
        <v>9</v>
      </c>
      <c r="R124" s="70">
        <f t="shared" ca="1" si="15"/>
        <v>8</v>
      </c>
      <c r="S124" s="70">
        <f t="shared" ca="1" si="15"/>
        <v>8</v>
      </c>
      <c r="T124" s="70">
        <f t="shared" ca="1" si="15"/>
        <v>6</v>
      </c>
      <c r="U124" s="70">
        <f t="shared" ca="1" si="15"/>
        <v>6</v>
      </c>
      <c r="V124" s="70"/>
      <c r="W124" s="70">
        <f t="shared" ca="1" si="11"/>
        <v>1.2</v>
      </c>
    </row>
    <row r="125" spans="1:23" x14ac:dyDescent="0.2">
      <c r="A125">
        <v>121</v>
      </c>
      <c r="C125" s="69">
        <f t="shared" ca="1" si="13"/>
        <v>8</v>
      </c>
      <c r="D125" s="69">
        <f t="shared" ca="1" si="13"/>
        <v>1</v>
      </c>
      <c r="E125" s="69">
        <f t="shared" ca="1" si="13"/>
        <v>4</v>
      </c>
      <c r="F125" s="69">
        <f t="shared" ca="1" si="13"/>
        <v>7</v>
      </c>
      <c r="G125" s="69">
        <f t="shared" ca="1" si="13"/>
        <v>7</v>
      </c>
      <c r="H125" s="69">
        <f t="shared" ca="1" si="13"/>
        <v>10</v>
      </c>
      <c r="I125" s="69">
        <f t="shared" ca="1" si="13"/>
        <v>1</v>
      </c>
      <c r="J125" s="69">
        <f t="shared" ca="1" si="13"/>
        <v>3</v>
      </c>
      <c r="K125" s="69">
        <f t="shared" ca="1" si="13"/>
        <v>10</v>
      </c>
      <c r="L125" s="69">
        <f t="shared" ca="1" si="13"/>
        <v>2</v>
      </c>
      <c r="M125" s="69"/>
      <c r="N125" s="69">
        <f t="shared" ca="1" si="14"/>
        <v>3.3481338085566414</v>
      </c>
      <c r="Q125" s="70">
        <f t="shared" ca="1" si="15"/>
        <v>7</v>
      </c>
      <c r="R125" s="70">
        <f t="shared" ca="1" si="15"/>
        <v>7</v>
      </c>
      <c r="S125" s="70">
        <f t="shared" ca="1" si="15"/>
        <v>8</v>
      </c>
      <c r="T125" s="70">
        <f t="shared" ca="1" si="15"/>
        <v>3</v>
      </c>
      <c r="U125" s="70">
        <f t="shared" ca="1" si="15"/>
        <v>10</v>
      </c>
      <c r="V125" s="70"/>
      <c r="W125" s="70">
        <f t="shared" ca="1" si="11"/>
        <v>2.2803508501982761</v>
      </c>
    </row>
    <row r="126" spans="1:23" x14ac:dyDescent="0.2">
      <c r="A126">
        <v>122</v>
      </c>
      <c r="C126" s="69">
        <f t="shared" ca="1" si="13"/>
        <v>10</v>
      </c>
      <c r="D126" s="69">
        <f t="shared" ca="1" si="13"/>
        <v>4</v>
      </c>
      <c r="E126" s="69">
        <f t="shared" ca="1" si="13"/>
        <v>3</v>
      </c>
      <c r="F126" s="69">
        <f t="shared" ca="1" si="13"/>
        <v>8</v>
      </c>
      <c r="G126" s="69">
        <f t="shared" ca="1" si="13"/>
        <v>1</v>
      </c>
      <c r="H126" s="69">
        <f t="shared" ca="1" si="13"/>
        <v>1</v>
      </c>
      <c r="I126" s="69">
        <f t="shared" ca="1" si="13"/>
        <v>6</v>
      </c>
      <c r="J126" s="69">
        <f t="shared" ca="1" si="13"/>
        <v>10</v>
      </c>
      <c r="K126" s="69">
        <f t="shared" ca="1" si="13"/>
        <v>9</v>
      </c>
      <c r="L126" s="69">
        <f t="shared" ca="1" si="13"/>
        <v>6</v>
      </c>
      <c r="M126" s="69"/>
      <c r="N126" s="69">
        <f t="shared" ca="1" si="14"/>
        <v>3.2802438933713449</v>
      </c>
      <c r="Q126" s="70">
        <f t="shared" ca="1" si="15"/>
        <v>6</v>
      </c>
      <c r="R126" s="70">
        <f t="shared" ca="1" si="15"/>
        <v>1</v>
      </c>
      <c r="S126" s="70">
        <f t="shared" ca="1" si="15"/>
        <v>2</v>
      </c>
      <c r="T126" s="70">
        <f t="shared" ca="1" si="15"/>
        <v>9</v>
      </c>
      <c r="U126" s="70">
        <f t="shared" ca="1" si="15"/>
        <v>1</v>
      </c>
      <c r="V126" s="70"/>
      <c r="W126" s="70">
        <f t="shared" ca="1" si="11"/>
        <v>3.1874754901018454</v>
      </c>
    </row>
    <row r="127" spans="1:23" x14ac:dyDescent="0.2">
      <c r="A127">
        <v>123</v>
      </c>
      <c r="C127" s="69">
        <f t="shared" ca="1" si="13"/>
        <v>3</v>
      </c>
      <c r="D127" s="69">
        <f t="shared" ca="1" si="13"/>
        <v>7</v>
      </c>
      <c r="E127" s="69">
        <f t="shared" ca="1" si="13"/>
        <v>2</v>
      </c>
      <c r="F127" s="69">
        <f t="shared" ca="1" si="13"/>
        <v>4</v>
      </c>
      <c r="G127" s="69">
        <f t="shared" ca="1" si="13"/>
        <v>3</v>
      </c>
      <c r="H127" s="69">
        <f t="shared" ca="1" si="13"/>
        <v>4</v>
      </c>
      <c r="I127" s="69">
        <f t="shared" ca="1" si="13"/>
        <v>10</v>
      </c>
      <c r="J127" s="69">
        <f t="shared" ca="1" si="13"/>
        <v>5</v>
      </c>
      <c r="K127" s="69">
        <f t="shared" ca="1" si="13"/>
        <v>4</v>
      </c>
      <c r="L127" s="69">
        <f t="shared" ca="1" si="13"/>
        <v>4</v>
      </c>
      <c r="M127" s="69"/>
      <c r="N127" s="69">
        <f t="shared" ca="1" si="14"/>
        <v>2.2000000000000002</v>
      </c>
      <c r="Q127" s="70">
        <f t="shared" ca="1" si="15"/>
        <v>7</v>
      </c>
      <c r="R127" s="70">
        <f t="shared" ca="1" si="15"/>
        <v>6</v>
      </c>
      <c r="S127" s="70">
        <f t="shared" ca="1" si="15"/>
        <v>6</v>
      </c>
      <c r="T127" s="70">
        <f t="shared" ca="1" si="15"/>
        <v>8</v>
      </c>
      <c r="U127" s="70">
        <f t="shared" ca="1" si="15"/>
        <v>5</v>
      </c>
      <c r="V127" s="70"/>
      <c r="W127" s="70">
        <f t="shared" ca="1" si="11"/>
        <v>1.019803902718557</v>
      </c>
    </row>
    <row r="128" spans="1:23" x14ac:dyDescent="0.2">
      <c r="A128">
        <v>124</v>
      </c>
      <c r="C128" s="69">
        <f t="shared" ca="1" si="13"/>
        <v>7</v>
      </c>
      <c r="D128" s="69">
        <f t="shared" ca="1" si="13"/>
        <v>10</v>
      </c>
      <c r="E128" s="69">
        <f t="shared" ca="1" si="13"/>
        <v>7</v>
      </c>
      <c r="F128" s="69">
        <f t="shared" ca="1" si="13"/>
        <v>3</v>
      </c>
      <c r="G128" s="69">
        <f t="shared" ca="1" si="13"/>
        <v>2</v>
      </c>
      <c r="H128" s="69">
        <f t="shared" ca="1" si="13"/>
        <v>10</v>
      </c>
      <c r="I128" s="69">
        <f t="shared" ca="1" si="13"/>
        <v>2</v>
      </c>
      <c r="J128" s="69">
        <f t="shared" ca="1" si="13"/>
        <v>2</v>
      </c>
      <c r="K128" s="69">
        <f t="shared" ca="1" si="13"/>
        <v>8</v>
      </c>
      <c r="L128" s="69">
        <f t="shared" ca="1" si="13"/>
        <v>9</v>
      </c>
      <c r="M128" s="69"/>
      <c r="N128" s="69">
        <f t="shared" ca="1" si="14"/>
        <v>3.2249030993194201</v>
      </c>
      <c r="Q128" s="70">
        <f t="shared" ca="1" si="15"/>
        <v>2</v>
      </c>
      <c r="R128" s="70">
        <f t="shared" ca="1" si="15"/>
        <v>5</v>
      </c>
      <c r="S128" s="70">
        <f t="shared" ca="1" si="15"/>
        <v>3</v>
      </c>
      <c r="T128" s="70">
        <f t="shared" ca="1" si="15"/>
        <v>8</v>
      </c>
      <c r="U128" s="70">
        <f t="shared" ca="1" si="15"/>
        <v>2</v>
      </c>
      <c r="V128" s="70"/>
      <c r="W128" s="70">
        <f t="shared" ca="1" si="11"/>
        <v>2.2803508501982761</v>
      </c>
    </row>
    <row r="129" spans="1:23" x14ac:dyDescent="0.2">
      <c r="A129">
        <v>125</v>
      </c>
      <c r="C129" s="69">
        <f t="shared" ca="1" si="13"/>
        <v>7</v>
      </c>
      <c r="D129" s="69">
        <f t="shared" ca="1" si="13"/>
        <v>1</v>
      </c>
      <c r="E129" s="69">
        <f t="shared" ca="1" si="13"/>
        <v>5</v>
      </c>
      <c r="F129" s="69">
        <f t="shared" ca="1" si="13"/>
        <v>2</v>
      </c>
      <c r="G129" s="69">
        <f t="shared" ca="1" si="13"/>
        <v>2</v>
      </c>
      <c r="H129" s="69">
        <f t="shared" ca="1" si="13"/>
        <v>3</v>
      </c>
      <c r="I129" s="69">
        <f t="shared" ca="1" si="13"/>
        <v>10</v>
      </c>
      <c r="J129" s="69">
        <f t="shared" ca="1" si="13"/>
        <v>3</v>
      </c>
      <c r="K129" s="69">
        <f t="shared" ca="1" si="13"/>
        <v>7</v>
      </c>
      <c r="L129" s="69">
        <f t="shared" ca="1" si="13"/>
        <v>2</v>
      </c>
      <c r="M129" s="69"/>
      <c r="N129" s="69">
        <f t="shared" ca="1" si="14"/>
        <v>2.7856776554368237</v>
      </c>
      <c r="Q129" s="70">
        <f t="shared" ca="1" si="15"/>
        <v>8</v>
      </c>
      <c r="R129" s="70">
        <f t="shared" ca="1" si="15"/>
        <v>10</v>
      </c>
      <c r="S129" s="70">
        <f t="shared" ca="1" si="15"/>
        <v>3</v>
      </c>
      <c r="T129" s="70">
        <f t="shared" ca="1" si="15"/>
        <v>1</v>
      </c>
      <c r="U129" s="70">
        <f t="shared" ca="1" si="15"/>
        <v>2</v>
      </c>
      <c r="V129" s="70"/>
      <c r="W129" s="70">
        <f t="shared" ca="1" si="11"/>
        <v>3.54400902933387</v>
      </c>
    </row>
    <row r="130" spans="1:23" x14ac:dyDescent="0.2">
      <c r="A130">
        <v>126</v>
      </c>
      <c r="C130" s="69">
        <f t="shared" ca="1" si="13"/>
        <v>5</v>
      </c>
      <c r="D130" s="69">
        <f t="shared" ca="1" si="13"/>
        <v>6</v>
      </c>
      <c r="E130" s="69">
        <f t="shared" ca="1" si="13"/>
        <v>9</v>
      </c>
      <c r="F130" s="69">
        <f t="shared" ca="1" si="13"/>
        <v>1</v>
      </c>
      <c r="G130" s="69">
        <f t="shared" ca="1" si="13"/>
        <v>2</v>
      </c>
      <c r="H130" s="69">
        <f t="shared" ca="1" si="13"/>
        <v>10</v>
      </c>
      <c r="I130" s="69">
        <f t="shared" ca="1" si="13"/>
        <v>10</v>
      </c>
      <c r="J130" s="69">
        <f t="shared" ca="1" si="13"/>
        <v>4</v>
      </c>
      <c r="K130" s="69">
        <f t="shared" ca="1" si="13"/>
        <v>5</v>
      </c>
      <c r="L130" s="69">
        <f t="shared" ca="1" si="13"/>
        <v>8</v>
      </c>
      <c r="M130" s="69"/>
      <c r="N130" s="69">
        <f t="shared" ca="1" si="14"/>
        <v>3.03315017762062</v>
      </c>
      <c r="Q130" s="70">
        <f t="shared" ca="1" si="15"/>
        <v>5</v>
      </c>
      <c r="R130" s="70">
        <f t="shared" ca="1" si="15"/>
        <v>7</v>
      </c>
      <c r="S130" s="70">
        <f t="shared" ca="1" si="15"/>
        <v>6</v>
      </c>
      <c r="T130" s="70">
        <f t="shared" ca="1" si="15"/>
        <v>3</v>
      </c>
      <c r="U130" s="70">
        <f t="shared" ca="1" si="15"/>
        <v>4</v>
      </c>
      <c r="V130" s="70"/>
      <c r="W130" s="70">
        <f t="shared" ca="1" si="11"/>
        <v>1.4142135623730951</v>
      </c>
    </row>
    <row r="131" spans="1:23" x14ac:dyDescent="0.2">
      <c r="A131">
        <v>127</v>
      </c>
      <c r="C131" s="69">
        <f t="shared" ca="1" si="13"/>
        <v>3</v>
      </c>
      <c r="D131" s="69">
        <f t="shared" ca="1" si="13"/>
        <v>1</v>
      </c>
      <c r="E131" s="69">
        <f t="shared" ca="1" si="13"/>
        <v>8</v>
      </c>
      <c r="F131" s="69">
        <f t="shared" ca="1" si="13"/>
        <v>6</v>
      </c>
      <c r="G131" s="69">
        <f t="shared" ca="1" si="13"/>
        <v>7</v>
      </c>
      <c r="H131" s="69">
        <f t="shared" ca="1" si="13"/>
        <v>5</v>
      </c>
      <c r="I131" s="69">
        <f t="shared" ca="1" si="13"/>
        <v>2</v>
      </c>
      <c r="J131" s="69">
        <f t="shared" ca="1" si="13"/>
        <v>9</v>
      </c>
      <c r="K131" s="69">
        <f t="shared" ca="1" si="13"/>
        <v>9</v>
      </c>
      <c r="L131" s="69">
        <f t="shared" ca="1" si="13"/>
        <v>1</v>
      </c>
      <c r="M131" s="69"/>
      <c r="N131" s="69">
        <f t="shared" ca="1" si="14"/>
        <v>3.0149626863362671</v>
      </c>
      <c r="Q131" s="70">
        <f t="shared" ca="1" si="15"/>
        <v>2</v>
      </c>
      <c r="R131" s="70">
        <f t="shared" ca="1" si="15"/>
        <v>7</v>
      </c>
      <c r="S131" s="70">
        <f t="shared" ca="1" si="15"/>
        <v>8</v>
      </c>
      <c r="T131" s="70">
        <f t="shared" ca="1" si="15"/>
        <v>5</v>
      </c>
      <c r="U131" s="70">
        <f t="shared" ca="1" si="15"/>
        <v>1</v>
      </c>
      <c r="V131" s="70"/>
      <c r="W131" s="70">
        <f t="shared" ca="1" si="11"/>
        <v>2.7276363393971712</v>
      </c>
    </row>
    <row r="132" spans="1:23" x14ac:dyDescent="0.2">
      <c r="A132">
        <v>128</v>
      </c>
      <c r="C132" s="69">
        <f t="shared" ca="1" si="13"/>
        <v>2</v>
      </c>
      <c r="D132" s="69">
        <f t="shared" ca="1" si="13"/>
        <v>2</v>
      </c>
      <c r="E132" s="69">
        <f t="shared" ca="1" si="13"/>
        <v>2</v>
      </c>
      <c r="F132" s="69">
        <f t="shared" ca="1" si="13"/>
        <v>2</v>
      </c>
      <c r="G132" s="69">
        <f t="shared" ca="1" si="13"/>
        <v>4</v>
      </c>
      <c r="H132" s="69">
        <f t="shared" ca="1" si="13"/>
        <v>8</v>
      </c>
      <c r="I132" s="69">
        <f t="shared" ca="1" si="13"/>
        <v>5</v>
      </c>
      <c r="J132" s="69">
        <f t="shared" ca="1" si="13"/>
        <v>1</v>
      </c>
      <c r="K132" s="69">
        <f t="shared" ca="1" si="13"/>
        <v>2</v>
      </c>
      <c r="L132" s="69">
        <f t="shared" ca="1" si="13"/>
        <v>8</v>
      </c>
      <c r="M132" s="69"/>
      <c r="N132" s="69">
        <f t="shared" ca="1" si="14"/>
        <v>2.4576411454889016</v>
      </c>
      <c r="Q132" s="70">
        <f t="shared" ca="1" si="15"/>
        <v>5</v>
      </c>
      <c r="R132" s="70">
        <f t="shared" ca="1" si="15"/>
        <v>3</v>
      </c>
      <c r="S132" s="70">
        <f t="shared" ca="1" si="15"/>
        <v>5</v>
      </c>
      <c r="T132" s="70">
        <f t="shared" ca="1" si="15"/>
        <v>2</v>
      </c>
      <c r="U132" s="70">
        <f t="shared" ca="1" si="15"/>
        <v>10</v>
      </c>
      <c r="V132" s="70"/>
      <c r="W132" s="70">
        <f t="shared" ca="1" si="11"/>
        <v>2.7568097504180442</v>
      </c>
    </row>
    <row r="133" spans="1:23" x14ac:dyDescent="0.2">
      <c r="A133">
        <v>129</v>
      </c>
      <c r="C133" s="69">
        <f t="shared" ca="1" si="13"/>
        <v>5</v>
      </c>
      <c r="D133" s="69">
        <f t="shared" ca="1" si="13"/>
        <v>9</v>
      </c>
      <c r="E133" s="69">
        <f t="shared" ref="D133:L161" ca="1" si="16">RANDBETWEEN(1,10)</f>
        <v>4</v>
      </c>
      <c r="F133" s="69">
        <f t="shared" ca="1" si="16"/>
        <v>1</v>
      </c>
      <c r="G133" s="69">
        <f t="shared" ca="1" si="16"/>
        <v>6</v>
      </c>
      <c r="H133" s="69">
        <f t="shared" ca="1" si="16"/>
        <v>6</v>
      </c>
      <c r="I133" s="69">
        <f t="shared" ca="1" si="16"/>
        <v>5</v>
      </c>
      <c r="J133" s="69">
        <f t="shared" ca="1" si="16"/>
        <v>6</v>
      </c>
      <c r="K133" s="69">
        <f t="shared" ca="1" si="16"/>
        <v>3</v>
      </c>
      <c r="L133" s="69">
        <f t="shared" ca="1" si="16"/>
        <v>3</v>
      </c>
      <c r="M133" s="69"/>
      <c r="N133" s="69">
        <f t="shared" ca="1" si="14"/>
        <v>2.0880613017821101</v>
      </c>
      <c r="Q133" s="70">
        <f t="shared" ca="1" si="15"/>
        <v>4</v>
      </c>
      <c r="R133" s="70">
        <f t="shared" ca="1" si="15"/>
        <v>3</v>
      </c>
      <c r="S133" s="70">
        <f t="shared" ca="1" si="15"/>
        <v>5</v>
      </c>
      <c r="T133" s="70">
        <f t="shared" ca="1" si="15"/>
        <v>7</v>
      </c>
      <c r="U133" s="70">
        <f t="shared" ca="1" si="15"/>
        <v>3</v>
      </c>
      <c r="V133" s="70"/>
      <c r="W133" s="70">
        <f t="shared" ca="1" si="11"/>
        <v>1.4966629547095767</v>
      </c>
    </row>
    <row r="134" spans="1:23" x14ac:dyDescent="0.2">
      <c r="A134">
        <v>130</v>
      </c>
      <c r="C134" s="69">
        <f t="shared" ref="C134:C197" ca="1" si="17">RANDBETWEEN(1,10)</f>
        <v>10</v>
      </c>
      <c r="D134" s="69">
        <f t="shared" ca="1" si="16"/>
        <v>9</v>
      </c>
      <c r="E134" s="69">
        <f t="shared" ca="1" si="16"/>
        <v>6</v>
      </c>
      <c r="F134" s="69">
        <f t="shared" ca="1" si="16"/>
        <v>1</v>
      </c>
      <c r="G134" s="69">
        <f t="shared" ca="1" si="16"/>
        <v>3</v>
      </c>
      <c r="H134" s="69">
        <f t="shared" ca="1" si="16"/>
        <v>2</v>
      </c>
      <c r="I134" s="69">
        <f t="shared" ca="1" si="16"/>
        <v>7</v>
      </c>
      <c r="J134" s="69">
        <f t="shared" ca="1" si="16"/>
        <v>4</v>
      </c>
      <c r="K134" s="69">
        <f t="shared" ca="1" si="16"/>
        <v>5</v>
      </c>
      <c r="L134" s="69">
        <f t="shared" ca="1" si="16"/>
        <v>10</v>
      </c>
      <c r="M134" s="69"/>
      <c r="N134" s="69">
        <f t="shared" ca="1" si="14"/>
        <v>3.1</v>
      </c>
      <c r="Q134" s="70">
        <f t="shared" ca="1" si="15"/>
        <v>10</v>
      </c>
      <c r="R134" s="70">
        <f t="shared" ca="1" si="15"/>
        <v>7</v>
      </c>
      <c r="S134" s="70">
        <f t="shared" ca="1" si="15"/>
        <v>6</v>
      </c>
      <c r="T134" s="70">
        <f t="shared" ca="1" si="15"/>
        <v>8</v>
      </c>
      <c r="U134" s="70">
        <f t="shared" ca="1" si="15"/>
        <v>10</v>
      </c>
      <c r="V134" s="70"/>
      <c r="W134" s="70">
        <f t="shared" ref="W134:W197" ca="1" si="18">_xlfn.STDEV.P(Q134:U134)</f>
        <v>1.6</v>
      </c>
    </row>
    <row r="135" spans="1:23" x14ac:dyDescent="0.2">
      <c r="A135">
        <v>131</v>
      </c>
      <c r="C135" s="69">
        <f t="shared" ca="1" si="17"/>
        <v>8</v>
      </c>
      <c r="D135" s="69">
        <f t="shared" ca="1" si="16"/>
        <v>2</v>
      </c>
      <c r="E135" s="69">
        <f t="shared" ca="1" si="16"/>
        <v>10</v>
      </c>
      <c r="F135" s="69">
        <f t="shared" ca="1" si="16"/>
        <v>6</v>
      </c>
      <c r="G135" s="69">
        <f t="shared" ca="1" si="16"/>
        <v>6</v>
      </c>
      <c r="H135" s="69">
        <f t="shared" ca="1" si="16"/>
        <v>5</v>
      </c>
      <c r="I135" s="69">
        <f t="shared" ca="1" si="16"/>
        <v>8</v>
      </c>
      <c r="J135" s="69">
        <f t="shared" ca="1" si="16"/>
        <v>6</v>
      </c>
      <c r="K135" s="69">
        <f t="shared" ca="1" si="16"/>
        <v>8</v>
      </c>
      <c r="L135" s="69">
        <f t="shared" ca="1" si="16"/>
        <v>4</v>
      </c>
      <c r="M135" s="69"/>
      <c r="N135" s="69">
        <f t="shared" ca="1" si="14"/>
        <v>2.1931712199461306</v>
      </c>
      <c r="Q135" s="70">
        <f t="shared" ca="1" si="15"/>
        <v>5</v>
      </c>
      <c r="R135" s="70">
        <f t="shared" ca="1" si="15"/>
        <v>9</v>
      </c>
      <c r="S135" s="70">
        <f t="shared" ca="1" si="15"/>
        <v>1</v>
      </c>
      <c r="T135" s="70">
        <f t="shared" ca="1" si="15"/>
        <v>8</v>
      </c>
      <c r="U135" s="70">
        <f t="shared" ca="1" si="15"/>
        <v>9</v>
      </c>
      <c r="V135" s="70"/>
      <c r="W135" s="70">
        <f t="shared" ca="1" si="18"/>
        <v>3.0724582991474434</v>
      </c>
    </row>
    <row r="136" spans="1:23" x14ac:dyDescent="0.2">
      <c r="A136">
        <v>132</v>
      </c>
      <c r="C136" s="69">
        <f t="shared" ca="1" si="17"/>
        <v>1</v>
      </c>
      <c r="D136" s="69">
        <f t="shared" ca="1" si="16"/>
        <v>6</v>
      </c>
      <c r="E136" s="69">
        <f t="shared" ca="1" si="16"/>
        <v>5</v>
      </c>
      <c r="F136" s="69">
        <f t="shared" ca="1" si="16"/>
        <v>6</v>
      </c>
      <c r="G136" s="69">
        <f t="shared" ca="1" si="16"/>
        <v>10</v>
      </c>
      <c r="H136" s="69">
        <f t="shared" ca="1" si="16"/>
        <v>3</v>
      </c>
      <c r="I136" s="69">
        <f t="shared" ca="1" si="16"/>
        <v>5</v>
      </c>
      <c r="J136" s="69">
        <f t="shared" ca="1" si="16"/>
        <v>1</v>
      </c>
      <c r="K136" s="69">
        <f t="shared" ca="1" si="16"/>
        <v>4</v>
      </c>
      <c r="L136" s="69">
        <f t="shared" ca="1" si="16"/>
        <v>9</v>
      </c>
      <c r="M136" s="69"/>
      <c r="N136" s="69">
        <f t="shared" ca="1" si="14"/>
        <v>2.8284271247461903</v>
      </c>
      <c r="Q136" s="70">
        <f t="shared" ca="1" si="15"/>
        <v>4</v>
      </c>
      <c r="R136" s="70">
        <f t="shared" ca="1" si="15"/>
        <v>4</v>
      </c>
      <c r="S136" s="70">
        <f t="shared" ca="1" si="15"/>
        <v>1</v>
      </c>
      <c r="T136" s="70">
        <f t="shared" ca="1" si="15"/>
        <v>7</v>
      </c>
      <c r="U136" s="70">
        <f t="shared" ca="1" si="15"/>
        <v>4</v>
      </c>
      <c r="V136" s="70"/>
      <c r="W136" s="70">
        <f t="shared" ca="1" si="18"/>
        <v>1.8973665961010275</v>
      </c>
    </row>
    <row r="137" spans="1:23" x14ac:dyDescent="0.2">
      <c r="A137">
        <v>133</v>
      </c>
      <c r="C137" s="69">
        <f t="shared" ca="1" si="17"/>
        <v>6</v>
      </c>
      <c r="D137" s="69">
        <f t="shared" ca="1" si="16"/>
        <v>10</v>
      </c>
      <c r="E137" s="69">
        <f t="shared" ca="1" si="16"/>
        <v>5</v>
      </c>
      <c r="F137" s="69">
        <f t="shared" ca="1" si="16"/>
        <v>9</v>
      </c>
      <c r="G137" s="69">
        <f t="shared" ca="1" si="16"/>
        <v>9</v>
      </c>
      <c r="H137" s="69">
        <f t="shared" ca="1" si="16"/>
        <v>8</v>
      </c>
      <c r="I137" s="69">
        <f t="shared" ca="1" si="16"/>
        <v>10</v>
      </c>
      <c r="J137" s="69">
        <f t="shared" ca="1" si="16"/>
        <v>8</v>
      </c>
      <c r="K137" s="69">
        <f t="shared" ca="1" si="16"/>
        <v>3</v>
      </c>
      <c r="L137" s="69">
        <f t="shared" ca="1" si="16"/>
        <v>9</v>
      </c>
      <c r="M137" s="69"/>
      <c r="N137" s="69">
        <f t="shared" ca="1" si="14"/>
        <v>2.1931712199461306</v>
      </c>
      <c r="Q137" s="70">
        <f t="shared" ca="1" si="15"/>
        <v>6</v>
      </c>
      <c r="R137" s="70">
        <f t="shared" ca="1" si="15"/>
        <v>1</v>
      </c>
      <c r="S137" s="70">
        <f t="shared" ca="1" si="15"/>
        <v>2</v>
      </c>
      <c r="T137" s="70">
        <f t="shared" ca="1" si="15"/>
        <v>6</v>
      </c>
      <c r="U137" s="70">
        <f t="shared" ca="1" si="15"/>
        <v>7</v>
      </c>
      <c r="V137" s="70"/>
      <c r="W137" s="70">
        <f t="shared" ca="1" si="18"/>
        <v>2.4166091947189146</v>
      </c>
    </row>
    <row r="138" spans="1:23" x14ac:dyDescent="0.2">
      <c r="A138">
        <v>134</v>
      </c>
      <c r="C138" s="69">
        <f t="shared" ca="1" si="17"/>
        <v>5</v>
      </c>
      <c r="D138" s="69">
        <f t="shared" ca="1" si="16"/>
        <v>8</v>
      </c>
      <c r="E138" s="69">
        <f t="shared" ca="1" si="16"/>
        <v>10</v>
      </c>
      <c r="F138" s="69">
        <f t="shared" ca="1" si="16"/>
        <v>3</v>
      </c>
      <c r="G138" s="69">
        <f t="shared" ca="1" si="16"/>
        <v>1</v>
      </c>
      <c r="H138" s="69">
        <f t="shared" ca="1" si="16"/>
        <v>5</v>
      </c>
      <c r="I138" s="69">
        <f t="shared" ca="1" si="16"/>
        <v>1</v>
      </c>
      <c r="J138" s="69">
        <f t="shared" ca="1" si="16"/>
        <v>10</v>
      </c>
      <c r="K138" s="69">
        <f t="shared" ca="1" si="16"/>
        <v>3</v>
      </c>
      <c r="L138" s="69">
        <f t="shared" ca="1" si="16"/>
        <v>10</v>
      </c>
      <c r="M138" s="69"/>
      <c r="N138" s="69">
        <f t="shared" ca="1" si="14"/>
        <v>3.4698703145794942</v>
      </c>
      <c r="Q138" s="70">
        <f t="shared" ca="1" si="15"/>
        <v>10</v>
      </c>
      <c r="R138" s="70">
        <f t="shared" ca="1" si="15"/>
        <v>2</v>
      </c>
      <c r="S138" s="70">
        <f t="shared" ca="1" si="15"/>
        <v>4</v>
      </c>
      <c r="T138" s="70">
        <f t="shared" ca="1" si="15"/>
        <v>5</v>
      </c>
      <c r="U138" s="70">
        <f t="shared" ca="1" si="15"/>
        <v>3</v>
      </c>
      <c r="V138" s="70"/>
      <c r="W138" s="70">
        <f t="shared" ca="1" si="18"/>
        <v>2.7856776554368237</v>
      </c>
    </row>
    <row r="139" spans="1:23" x14ac:dyDescent="0.2">
      <c r="A139">
        <v>135</v>
      </c>
      <c r="C139" s="69">
        <f t="shared" ca="1" si="17"/>
        <v>10</v>
      </c>
      <c r="D139" s="69">
        <f t="shared" ca="1" si="16"/>
        <v>9</v>
      </c>
      <c r="E139" s="69">
        <f t="shared" ca="1" si="16"/>
        <v>4</v>
      </c>
      <c r="F139" s="69">
        <f t="shared" ca="1" si="16"/>
        <v>8</v>
      </c>
      <c r="G139" s="69">
        <f t="shared" ca="1" si="16"/>
        <v>4</v>
      </c>
      <c r="H139" s="69">
        <f t="shared" ca="1" si="16"/>
        <v>10</v>
      </c>
      <c r="I139" s="69">
        <f t="shared" ca="1" si="16"/>
        <v>5</v>
      </c>
      <c r="J139" s="69">
        <f t="shared" ca="1" si="16"/>
        <v>8</v>
      </c>
      <c r="K139" s="69">
        <f t="shared" ca="1" si="16"/>
        <v>10</v>
      </c>
      <c r="L139" s="69">
        <f t="shared" ca="1" si="16"/>
        <v>9</v>
      </c>
      <c r="M139" s="69"/>
      <c r="N139" s="69">
        <f t="shared" ca="1" si="14"/>
        <v>2.3259406699226015</v>
      </c>
      <c r="Q139" s="70">
        <f t="shared" ca="1" si="15"/>
        <v>1</v>
      </c>
      <c r="R139" s="70">
        <f t="shared" ca="1" si="15"/>
        <v>3</v>
      </c>
      <c r="S139" s="70">
        <f t="shared" ca="1" si="15"/>
        <v>4</v>
      </c>
      <c r="T139" s="70">
        <f t="shared" ca="1" si="15"/>
        <v>6</v>
      </c>
      <c r="U139" s="70">
        <f t="shared" ca="1" si="15"/>
        <v>9</v>
      </c>
      <c r="V139" s="70"/>
      <c r="W139" s="70">
        <f t="shared" ca="1" si="18"/>
        <v>2.7276363393971712</v>
      </c>
    </row>
    <row r="140" spans="1:23" x14ac:dyDescent="0.2">
      <c r="A140">
        <v>136</v>
      </c>
      <c r="C140" s="69">
        <f t="shared" ca="1" si="17"/>
        <v>9</v>
      </c>
      <c r="D140" s="69">
        <f t="shared" ca="1" si="16"/>
        <v>6</v>
      </c>
      <c r="E140" s="69">
        <f t="shared" ca="1" si="16"/>
        <v>2</v>
      </c>
      <c r="F140" s="69">
        <f t="shared" ca="1" si="16"/>
        <v>9</v>
      </c>
      <c r="G140" s="69">
        <f t="shared" ca="1" si="16"/>
        <v>2</v>
      </c>
      <c r="H140" s="69">
        <f t="shared" ca="1" si="16"/>
        <v>5</v>
      </c>
      <c r="I140" s="69">
        <f t="shared" ca="1" si="16"/>
        <v>1</v>
      </c>
      <c r="J140" s="69">
        <f t="shared" ca="1" si="16"/>
        <v>8</v>
      </c>
      <c r="K140" s="69">
        <f t="shared" ca="1" si="16"/>
        <v>5</v>
      </c>
      <c r="L140" s="69">
        <f t="shared" ca="1" si="16"/>
        <v>2</v>
      </c>
      <c r="M140" s="69"/>
      <c r="N140" s="69">
        <f t="shared" ca="1" si="14"/>
        <v>2.9137604568666933</v>
      </c>
      <c r="Q140" s="70">
        <f t="shared" ca="1" si="15"/>
        <v>2</v>
      </c>
      <c r="R140" s="70">
        <f t="shared" ca="1" si="15"/>
        <v>10</v>
      </c>
      <c r="S140" s="70">
        <f t="shared" ca="1" si="15"/>
        <v>6</v>
      </c>
      <c r="T140" s="70">
        <f t="shared" ca="1" si="15"/>
        <v>6</v>
      </c>
      <c r="U140" s="70">
        <f t="shared" ca="1" si="15"/>
        <v>10</v>
      </c>
      <c r="V140" s="70"/>
      <c r="W140" s="70">
        <f t="shared" ca="1" si="18"/>
        <v>2.9933259094191533</v>
      </c>
    </row>
    <row r="141" spans="1:23" x14ac:dyDescent="0.2">
      <c r="A141">
        <v>137</v>
      </c>
      <c r="C141" s="69">
        <f t="shared" ca="1" si="17"/>
        <v>7</v>
      </c>
      <c r="D141" s="69">
        <f t="shared" ca="1" si="16"/>
        <v>8</v>
      </c>
      <c r="E141" s="69">
        <f t="shared" ca="1" si="16"/>
        <v>1</v>
      </c>
      <c r="F141" s="69">
        <f t="shared" ca="1" si="16"/>
        <v>5</v>
      </c>
      <c r="G141" s="69">
        <f t="shared" ca="1" si="16"/>
        <v>1</v>
      </c>
      <c r="H141" s="69">
        <f t="shared" ca="1" si="16"/>
        <v>8</v>
      </c>
      <c r="I141" s="69">
        <f t="shared" ca="1" si="16"/>
        <v>9</v>
      </c>
      <c r="J141" s="69">
        <f t="shared" ca="1" si="16"/>
        <v>6</v>
      </c>
      <c r="K141" s="69">
        <f t="shared" ca="1" si="16"/>
        <v>3</v>
      </c>
      <c r="L141" s="69">
        <f t="shared" ca="1" si="16"/>
        <v>6</v>
      </c>
      <c r="M141" s="69"/>
      <c r="N141" s="69">
        <f t="shared" ca="1" si="14"/>
        <v>2.7276363393971712</v>
      </c>
      <c r="Q141" s="70">
        <f t="shared" ca="1" si="15"/>
        <v>1</v>
      </c>
      <c r="R141" s="70">
        <f t="shared" ca="1" si="15"/>
        <v>5</v>
      </c>
      <c r="S141" s="70">
        <f t="shared" ca="1" si="15"/>
        <v>2</v>
      </c>
      <c r="T141" s="70">
        <f t="shared" ca="1" si="15"/>
        <v>8</v>
      </c>
      <c r="U141" s="70">
        <f t="shared" ca="1" si="15"/>
        <v>9</v>
      </c>
      <c r="V141" s="70"/>
      <c r="W141" s="70">
        <f t="shared" ca="1" si="18"/>
        <v>3.1622776601683795</v>
      </c>
    </row>
    <row r="142" spans="1:23" x14ac:dyDescent="0.2">
      <c r="A142">
        <v>138</v>
      </c>
      <c r="C142" s="69">
        <f t="shared" ca="1" si="17"/>
        <v>6</v>
      </c>
      <c r="D142" s="69">
        <f t="shared" ca="1" si="16"/>
        <v>9</v>
      </c>
      <c r="E142" s="69">
        <f t="shared" ca="1" si="16"/>
        <v>8</v>
      </c>
      <c r="F142" s="69">
        <f t="shared" ca="1" si="16"/>
        <v>7</v>
      </c>
      <c r="G142" s="69">
        <f t="shared" ca="1" si="16"/>
        <v>2</v>
      </c>
      <c r="H142" s="69">
        <f t="shared" ca="1" si="16"/>
        <v>6</v>
      </c>
      <c r="I142" s="69">
        <f t="shared" ca="1" si="16"/>
        <v>9</v>
      </c>
      <c r="J142" s="69">
        <f t="shared" ca="1" si="16"/>
        <v>7</v>
      </c>
      <c r="K142" s="69">
        <f t="shared" ca="1" si="16"/>
        <v>5</v>
      </c>
      <c r="L142" s="69">
        <f t="shared" ca="1" si="16"/>
        <v>3</v>
      </c>
      <c r="M142" s="69"/>
      <c r="N142" s="69">
        <f t="shared" ca="1" si="14"/>
        <v>2.2271057451320089</v>
      </c>
      <c r="Q142" s="70">
        <f t="shared" ca="1" si="15"/>
        <v>9</v>
      </c>
      <c r="R142" s="70">
        <f t="shared" ca="1" si="15"/>
        <v>9</v>
      </c>
      <c r="S142" s="70">
        <f t="shared" ca="1" si="15"/>
        <v>9</v>
      </c>
      <c r="T142" s="70">
        <f t="shared" ca="1" si="15"/>
        <v>10</v>
      </c>
      <c r="U142" s="70">
        <f t="shared" ca="1" si="15"/>
        <v>8</v>
      </c>
      <c r="V142" s="70"/>
      <c r="W142" s="70">
        <f t="shared" ca="1" si="18"/>
        <v>0.63245553203367588</v>
      </c>
    </row>
    <row r="143" spans="1:23" x14ac:dyDescent="0.2">
      <c r="A143">
        <v>139</v>
      </c>
      <c r="C143" s="69">
        <f t="shared" ca="1" si="17"/>
        <v>8</v>
      </c>
      <c r="D143" s="69">
        <f t="shared" ca="1" si="16"/>
        <v>2</v>
      </c>
      <c r="E143" s="69">
        <f t="shared" ca="1" si="16"/>
        <v>10</v>
      </c>
      <c r="F143" s="69">
        <f t="shared" ca="1" si="16"/>
        <v>7</v>
      </c>
      <c r="G143" s="69">
        <f t="shared" ca="1" si="16"/>
        <v>3</v>
      </c>
      <c r="H143" s="69">
        <f t="shared" ca="1" si="16"/>
        <v>9</v>
      </c>
      <c r="I143" s="69">
        <f t="shared" ca="1" si="16"/>
        <v>10</v>
      </c>
      <c r="J143" s="69">
        <f t="shared" ca="1" si="16"/>
        <v>4</v>
      </c>
      <c r="K143" s="69">
        <f t="shared" ca="1" si="16"/>
        <v>9</v>
      </c>
      <c r="L143" s="69">
        <f t="shared" ca="1" si="16"/>
        <v>7</v>
      </c>
      <c r="M143" s="69"/>
      <c r="N143" s="69">
        <f t="shared" ca="1" si="14"/>
        <v>2.7730849247724096</v>
      </c>
      <c r="Q143" s="70">
        <f t="shared" ca="1" si="15"/>
        <v>4</v>
      </c>
      <c r="R143" s="70">
        <f t="shared" ca="1" si="15"/>
        <v>8</v>
      </c>
      <c r="S143" s="70">
        <f t="shared" ca="1" si="15"/>
        <v>5</v>
      </c>
      <c r="T143" s="70">
        <f t="shared" ca="1" si="15"/>
        <v>1</v>
      </c>
      <c r="U143" s="70">
        <f t="shared" ca="1" si="15"/>
        <v>6</v>
      </c>
      <c r="V143" s="70"/>
      <c r="W143" s="70">
        <f t="shared" ca="1" si="18"/>
        <v>2.3151673805580453</v>
      </c>
    </row>
    <row r="144" spans="1:23" x14ac:dyDescent="0.2">
      <c r="A144">
        <v>140</v>
      </c>
      <c r="C144" s="69">
        <f t="shared" ca="1" si="17"/>
        <v>1</v>
      </c>
      <c r="D144" s="69">
        <f t="shared" ca="1" si="16"/>
        <v>8</v>
      </c>
      <c r="E144" s="69">
        <f t="shared" ca="1" si="16"/>
        <v>8</v>
      </c>
      <c r="F144" s="69">
        <f t="shared" ca="1" si="16"/>
        <v>1</v>
      </c>
      <c r="G144" s="69">
        <f t="shared" ca="1" si="16"/>
        <v>4</v>
      </c>
      <c r="H144" s="69">
        <f t="shared" ca="1" si="16"/>
        <v>8</v>
      </c>
      <c r="I144" s="69">
        <f t="shared" ca="1" si="16"/>
        <v>2</v>
      </c>
      <c r="J144" s="69">
        <f t="shared" ca="1" si="16"/>
        <v>9</v>
      </c>
      <c r="K144" s="69">
        <f t="shared" ca="1" si="16"/>
        <v>5</v>
      </c>
      <c r="L144" s="69">
        <f t="shared" ca="1" si="16"/>
        <v>4</v>
      </c>
      <c r="M144" s="69"/>
      <c r="N144" s="69">
        <f t="shared" ca="1" si="14"/>
        <v>2.9325756597230361</v>
      </c>
      <c r="Q144" s="70">
        <f t="shared" ca="1" si="15"/>
        <v>8</v>
      </c>
      <c r="R144" s="70">
        <f t="shared" ca="1" si="15"/>
        <v>8</v>
      </c>
      <c r="S144" s="70">
        <f t="shared" ca="1" si="15"/>
        <v>1</v>
      </c>
      <c r="T144" s="70">
        <f t="shared" ca="1" si="15"/>
        <v>4</v>
      </c>
      <c r="U144" s="70">
        <f t="shared" ca="1" si="15"/>
        <v>3</v>
      </c>
      <c r="V144" s="70"/>
      <c r="W144" s="70">
        <f t="shared" ca="1" si="18"/>
        <v>2.7856776554368237</v>
      </c>
    </row>
    <row r="145" spans="1:23" x14ac:dyDescent="0.2">
      <c r="A145">
        <v>141</v>
      </c>
      <c r="C145" s="69">
        <f t="shared" ca="1" si="17"/>
        <v>1</v>
      </c>
      <c r="D145" s="69">
        <f t="shared" ca="1" si="16"/>
        <v>5</v>
      </c>
      <c r="E145" s="69">
        <f t="shared" ca="1" si="16"/>
        <v>7</v>
      </c>
      <c r="F145" s="69">
        <f t="shared" ca="1" si="16"/>
        <v>8</v>
      </c>
      <c r="G145" s="69">
        <f t="shared" ca="1" si="16"/>
        <v>3</v>
      </c>
      <c r="H145" s="69">
        <f t="shared" ca="1" si="16"/>
        <v>1</v>
      </c>
      <c r="I145" s="69">
        <f t="shared" ca="1" si="16"/>
        <v>6</v>
      </c>
      <c r="J145" s="69">
        <f t="shared" ca="1" si="16"/>
        <v>4</v>
      </c>
      <c r="K145" s="69">
        <f t="shared" ca="1" si="16"/>
        <v>6</v>
      </c>
      <c r="L145" s="69">
        <f t="shared" ca="1" si="16"/>
        <v>10</v>
      </c>
      <c r="M145" s="69"/>
      <c r="N145" s="69">
        <f t="shared" ca="1" si="14"/>
        <v>2.7730849247724096</v>
      </c>
      <c r="Q145" s="70">
        <f t="shared" ca="1" si="15"/>
        <v>6</v>
      </c>
      <c r="R145" s="70">
        <f t="shared" ca="1" si="15"/>
        <v>7</v>
      </c>
      <c r="S145" s="70">
        <f t="shared" ca="1" si="15"/>
        <v>10</v>
      </c>
      <c r="T145" s="70">
        <f t="shared" ca="1" si="15"/>
        <v>6</v>
      </c>
      <c r="U145" s="70">
        <f t="shared" ca="1" si="15"/>
        <v>4</v>
      </c>
      <c r="V145" s="70"/>
      <c r="W145" s="70">
        <f t="shared" ca="1" si="18"/>
        <v>1.9595917942265424</v>
      </c>
    </row>
    <row r="146" spans="1:23" x14ac:dyDescent="0.2">
      <c r="A146">
        <v>142</v>
      </c>
      <c r="C146" s="69">
        <f t="shared" ca="1" si="17"/>
        <v>2</v>
      </c>
      <c r="D146" s="69">
        <f t="shared" ca="1" si="16"/>
        <v>10</v>
      </c>
      <c r="E146" s="69">
        <f t="shared" ca="1" si="16"/>
        <v>6</v>
      </c>
      <c r="F146" s="69">
        <f t="shared" ca="1" si="16"/>
        <v>2</v>
      </c>
      <c r="G146" s="69">
        <f t="shared" ca="1" si="16"/>
        <v>9</v>
      </c>
      <c r="H146" s="69">
        <f t="shared" ca="1" si="16"/>
        <v>5</v>
      </c>
      <c r="I146" s="69">
        <f t="shared" ca="1" si="16"/>
        <v>4</v>
      </c>
      <c r="J146" s="69">
        <f t="shared" ca="1" si="16"/>
        <v>10</v>
      </c>
      <c r="K146" s="69">
        <f t="shared" ca="1" si="16"/>
        <v>8</v>
      </c>
      <c r="L146" s="69">
        <f t="shared" ca="1" si="16"/>
        <v>1</v>
      </c>
      <c r="M146" s="69"/>
      <c r="N146" s="69">
        <f t="shared" ca="1" si="14"/>
        <v>3.2572994949804661</v>
      </c>
      <c r="Q146" s="70">
        <f t="shared" ca="1" si="15"/>
        <v>6</v>
      </c>
      <c r="R146" s="70">
        <f t="shared" ca="1" si="15"/>
        <v>8</v>
      </c>
      <c r="S146" s="70">
        <f t="shared" ca="1" si="15"/>
        <v>3</v>
      </c>
      <c r="T146" s="70">
        <f t="shared" ca="1" si="15"/>
        <v>7</v>
      </c>
      <c r="U146" s="70">
        <f t="shared" ca="1" si="15"/>
        <v>5</v>
      </c>
      <c r="V146" s="70"/>
      <c r="W146" s="70">
        <f t="shared" ca="1" si="18"/>
        <v>1.7204650534085253</v>
      </c>
    </row>
    <row r="147" spans="1:23" x14ac:dyDescent="0.2">
      <c r="A147">
        <v>143</v>
      </c>
      <c r="C147" s="69">
        <f t="shared" ca="1" si="17"/>
        <v>8</v>
      </c>
      <c r="D147" s="69">
        <f t="shared" ca="1" si="16"/>
        <v>5</v>
      </c>
      <c r="E147" s="69">
        <f t="shared" ca="1" si="16"/>
        <v>9</v>
      </c>
      <c r="F147" s="69">
        <f t="shared" ca="1" si="16"/>
        <v>1</v>
      </c>
      <c r="G147" s="69">
        <f t="shared" ca="1" si="16"/>
        <v>7</v>
      </c>
      <c r="H147" s="69">
        <f t="shared" ca="1" si="16"/>
        <v>7</v>
      </c>
      <c r="I147" s="69">
        <f t="shared" ca="1" si="16"/>
        <v>10</v>
      </c>
      <c r="J147" s="69">
        <f t="shared" ca="1" si="16"/>
        <v>9</v>
      </c>
      <c r="K147" s="69">
        <f t="shared" ca="1" si="16"/>
        <v>2</v>
      </c>
      <c r="L147" s="69">
        <f t="shared" ca="1" si="16"/>
        <v>1</v>
      </c>
      <c r="M147" s="69"/>
      <c r="N147" s="69">
        <f t="shared" ca="1" si="14"/>
        <v>3.2695565448543631</v>
      </c>
      <c r="Q147" s="70">
        <f t="shared" ca="1" si="15"/>
        <v>6</v>
      </c>
      <c r="R147" s="70">
        <f t="shared" ca="1" si="15"/>
        <v>6</v>
      </c>
      <c r="S147" s="70">
        <f t="shared" ca="1" si="15"/>
        <v>10</v>
      </c>
      <c r="T147" s="70">
        <f t="shared" ca="1" si="15"/>
        <v>5</v>
      </c>
      <c r="U147" s="70">
        <f t="shared" ca="1" si="15"/>
        <v>10</v>
      </c>
      <c r="V147" s="70"/>
      <c r="W147" s="70">
        <f t="shared" ca="1" si="18"/>
        <v>2.1540659228538015</v>
      </c>
    </row>
    <row r="148" spans="1:23" x14ac:dyDescent="0.2">
      <c r="A148">
        <v>144</v>
      </c>
      <c r="C148" s="69">
        <f t="shared" ca="1" si="17"/>
        <v>3</v>
      </c>
      <c r="D148" s="69">
        <f t="shared" ca="1" si="16"/>
        <v>2</v>
      </c>
      <c r="E148" s="69">
        <f t="shared" ca="1" si="16"/>
        <v>4</v>
      </c>
      <c r="F148" s="69">
        <f t="shared" ca="1" si="16"/>
        <v>3</v>
      </c>
      <c r="G148" s="69">
        <f t="shared" ca="1" si="16"/>
        <v>2</v>
      </c>
      <c r="H148" s="69">
        <f t="shared" ca="1" si="16"/>
        <v>10</v>
      </c>
      <c r="I148" s="69">
        <f t="shared" ca="1" si="16"/>
        <v>8</v>
      </c>
      <c r="J148" s="69">
        <f t="shared" ca="1" si="16"/>
        <v>8</v>
      </c>
      <c r="K148" s="69">
        <f t="shared" ca="1" si="16"/>
        <v>8</v>
      </c>
      <c r="L148" s="69">
        <f t="shared" ca="1" si="16"/>
        <v>4</v>
      </c>
      <c r="M148" s="69"/>
      <c r="N148" s="69">
        <f t="shared" ca="1" si="14"/>
        <v>2.8213471959331771</v>
      </c>
      <c r="Q148" s="70">
        <f t="shared" ca="1" si="15"/>
        <v>2</v>
      </c>
      <c r="R148" s="70">
        <f t="shared" ca="1" si="15"/>
        <v>1</v>
      </c>
      <c r="S148" s="70">
        <f t="shared" ca="1" si="15"/>
        <v>9</v>
      </c>
      <c r="T148" s="70">
        <f t="shared" ca="1" si="15"/>
        <v>2</v>
      </c>
      <c r="U148" s="70">
        <f t="shared" ca="1" si="15"/>
        <v>8</v>
      </c>
      <c r="V148" s="70"/>
      <c r="W148" s="70">
        <f t="shared" ca="1" si="18"/>
        <v>3.3823069050575527</v>
      </c>
    </row>
    <row r="149" spans="1:23" x14ac:dyDescent="0.2">
      <c r="A149">
        <v>145</v>
      </c>
      <c r="C149" s="69">
        <f t="shared" ca="1" si="17"/>
        <v>2</v>
      </c>
      <c r="D149" s="69">
        <f t="shared" ca="1" si="16"/>
        <v>2</v>
      </c>
      <c r="E149" s="69">
        <f t="shared" ca="1" si="16"/>
        <v>9</v>
      </c>
      <c r="F149" s="69">
        <f t="shared" ca="1" si="16"/>
        <v>7</v>
      </c>
      <c r="G149" s="69">
        <f t="shared" ca="1" si="16"/>
        <v>9</v>
      </c>
      <c r="H149" s="69">
        <f t="shared" ca="1" si="16"/>
        <v>4</v>
      </c>
      <c r="I149" s="69">
        <f t="shared" ca="1" si="16"/>
        <v>5</v>
      </c>
      <c r="J149" s="69">
        <f t="shared" ca="1" si="16"/>
        <v>5</v>
      </c>
      <c r="K149" s="69">
        <f t="shared" ca="1" si="16"/>
        <v>6</v>
      </c>
      <c r="L149" s="69">
        <f t="shared" ca="1" si="16"/>
        <v>3</v>
      </c>
      <c r="M149" s="69"/>
      <c r="N149" s="69">
        <f t="shared" ca="1" si="14"/>
        <v>2.4413111231467406</v>
      </c>
      <c r="Q149" s="70">
        <f t="shared" ca="1" si="15"/>
        <v>1</v>
      </c>
      <c r="R149" s="70">
        <f t="shared" ca="1" si="15"/>
        <v>7</v>
      </c>
      <c r="S149" s="70">
        <f t="shared" ca="1" si="15"/>
        <v>2</v>
      </c>
      <c r="T149" s="70">
        <f t="shared" ca="1" si="15"/>
        <v>10</v>
      </c>
      <c r="U149" s="70">
        <f t="shared" ca="1" si="15"/>
        <v>5</v>
      </c>
      <c r="V149" s="70"/>
      <c r="W149" s="70">
        <f t="shared" ca="1" si="18"/>
        <v>3.2863353450309969</v>
      </c>
    </row>
    <row r="150" spans="1:23" x14ac:dyDescent="0.2">
      <c r="A150">
        <v>146</v>
      </c>
      <c r="C150" s="69">
        <f t="shared" ca="1" si="17"/>
        <v>3</v>
      </c>
      <c r="D150" s="69">
        <f t="shared" ca="1" si="16"/>
        <v>1</v>
      </c>
      <c r="E150" s="69">
        <f t="shared" ca="1" si="16"/>
        <v>10</v>
      </c>
      <c r="F150" s="69">
        <f t="shared" ca="1" si="16"/>
        <v>1</v>
      </c>
      <c r="G150" s="69">
        <f t="shared" ca="1" si="16"/>
        <v>9</v>
      </c>
      <c r="H150" s="69">
        <f t="shared" ca="1" si="16"/>
        <v>1</v>
      </c>
      <c r="I150" s="69">
        <f t="shared" ca="1" si="16"/>
        <v>7</v>
      </c>
      <c r="J150" s="69">
        <f t="shared" ca="1" si="16"/>
        <v>2</v>
      </c>
      <c r="K150" s="69">
        <f t="shared" ca="1" si="16"/>
        <v>9</v>
      </c>
      <c r="L150" s="69">
        <f t="shared" ca="1" si="16"/>
        <v>5</v>
      </c>
      <c r="M150" s="69"/>
      <c r="N150" s="69">
        <f t="shared" ca="1" si="14"/>
        <v>3.4871191548325386</v>
      </c>
      <c r="Q150" s="70">
        <f t="shared" ca="1" si="15"/>
        <v>10</v>
      </c>
      <c r="R150" s="70">
        <f t="shared" ca="1" si="15"/>
        <v>5</v>
      </c>
      <c r="S150" s="70">
        <f t="shared" ca="1" si="15"/>
        <v>8</v>
      </c>
      <c r="T150" s="70">
        <f t="shared" ca="1" si="15"/>
        <v>2</v>
      </c>
      <c r="U150" s="70">
        <f t="shared" ca="1" si="15"/>
        <v>4</v>
      </c>
      <c r="V150" s="70"/>
      <c r="W150" s="70">
        <f t="shared" ca="1" si="18"/>
        <v>2.8565713714171399</v>
      </c>
    </row>
    <row r="151" spans="1:23" x14ac:dyDescent="0.2">
      <c r="A151">
        <v>147</v>
      </c>
      <c r="C151" s="69">
        <f t="shared" ca="1" si="17"/>
        <v>3</v>
      </c>
      <c r="D151" s="69">
        <f t="shared" ca="1" si="16"/>
        <v>2</v>
      </c>
      <c r="E151" s="69">
        <f t="shared" ca="1" si="16"/>
        <v>8</v>
      </c>
      <c r="F151" s="69">
        <f t="shared" ca="1" si="16"/>
        <v>7</v>
      </c>
      <c r="G151" s="69">
        <f t="shared" ca="1" si="16"/>
        <v>1</v>
      </c>
      <c r="H151" s="69">
        <f t="shared" ca="1" si="16"/>
        <v>6</v>
      </c>
      <c r="I151" s="69">
        <f t="shared" ca="1" si="16"/>
        <v>7</v>
      </c>
      <c r="J151" s="69">
        <f t="shared" ca="1" si="16"/>
        <v>2</v>
      </c>
      <c r="K151" s="69">
        <f t="shared" ca="1" si="16"/>
        <v>4</v>
      </c>
      <c r="L151" s="69">
        <f t="shared" ca="1" si="16"/>
        <v>8</v>
      </c>
      <c r="M151" s="69"/>
      <c r="N151" s="69">
        <f t="shared" ca="1" si="14"/>
        <v>2.5612496949731396</v>
      </c>
      <c r="Q151" s="70">
        <f t="shared" ca="1" si="15"/>
        <v>1</v>
      </c>
      <c r="R151" s="70">
        <f t="shared" ca="1" si="15"/>
        <v>1</v>
      </c>
      <c r="S151" s="70">
        <f t="shared" ca="1" si="15"/>
        <v>9</v>
      </c>
      <c r="T151" s="70">
        <f t="shared" ca="1" si="15"/>
        <v>2</v>
      </c>
      <c r="U151" s="70">
        <f t="shared" ca="1" si="15"/>
        <v>7</v>
      </c>
      <c r="V151" s="70"/>
      <c r="W151" s="70">
        <f t="shared" ca="1" si="18"/>
        <v>3.3466401061363023</v>
      </c>
    </row>
    <row r="152" spans="1:23" x14ac:dyDescent="0.2">
      <c r="A152">
        <v>148</v>
      </c>
      <c r="C152" s="69">
        <f t="shared" ca="1" si="17"/>
        <v>8</v>
      </c>
      <c r="D152" s="69">
        <f t="shared" ca="1" si="16"/>
        <v>2</v>
      </c>
      <c r="E152" s="69">
        <f t="shared" ca="1" si="16"/>
        <v>1</v>
      </c>
      <c r="F152" s="69">
        <f t="shared" ca="1" si="16"/>
        <v>8</v>
      </c>
      <c r="G152" s="69">
        <f t="shared" ca="1" si="16"/>
        <v>3</v>
      </c>
      <c r="H152" s="69">
        <f t="shared" ca="1" si="16"/>
        <v>8</v>
      </c>
      <c r="I152" s="69">
        <f t="shared" ca="1" si="16"/>
        <v>2</v>
      </c>
      <c r="J152" s="69">
        <f t="shared" ca="1" si="16"/>
        <v>7</v>
      </c>
      <c r="K152" s="69">
        <f t="shared" ca="1" si="16"/>
        <v>7</v>
      </c>
      <c r="L152" s="69">
        <f t="shared" ca="1" si="16"/>
        <v>3</v>
      </c>
      <c r="M152" s="69"/>
      <c r="N152" s="69">
        <f t="shared" ca="1" si="14"/>
        <v>2.7730849247724096</v>
      </c>
      <c r="Q152" s="70">
        <f t="shared" ca="1" si="15"/>
        <v>10</v>
      </c>
      <c r="R152" s="70">
        <f t="shared" ca="1" si="15"/>
        <v>2</v>
      </c>
      <c r="S152" s="70">
        <f t="shared" ca="1" si="15"/>
        <v>6</v>
      </c>
      <c r="T152" s="70">
        <f t="shared" ca="1" si="15"/>
        <v>10</v>
      </c>
      <c r="U152" s="70">
        <f t="shared" ca="1" si="15"/>
        <v>10</v>
      </c>
      <c r="V152" s="70"/>
      <c r="W152" s="70">
        <f t="shared" ca="1" si="18"/>
        <v>3.2</v>
      </c>
    </row>
    <row r="153" spans="1:23" x14ac:dyDescent="0.2">
      <c r="A153">
        <v>149</v>
      </c>
      <c r="C153" s="69">
        <f t="shared" ca="1" si="17"/>
        <v>7</v>
      </c>
      <c r="D153" s="69">
        <f t="shared" ca="1" si="16"/>
        <v>7</v>
      </c>
      <c r="E153" s="69">
        <f t="shared" ca="1" si="16"/>
        <v>2</v>
      </c>
      <c r="F153" s="69">
        <f t="shared" ca="1" si="16"/>
        <v>6</v>
      </c>
      <c r="G153" s="69">
        <f t="shared" ca="1" si="16"/>
        <v>1</v>
      </c>
      <c r="H153" s="69">
        <f t="shared" ca="1" si="16"/>
        <v>3</v>
      </c>
      <c r="I153" s="69">
        <f t="shared" ca="1" si="16"/>
        <v>3</v>
      </c>
      <c r="J153" s="69">
        <f t="shared" ca="1" si="16"/>
        <v>3</v>
      </c>
      <c r="K153" s="69">
        <f t="shared" ca="1" si="16"/>
        <v>4</v>
      </c>
      <c r="L153" s="69">
        <f t="shared" ca="1" si="16"/>
        <v>9</v>
      </c>
      <c r="M153" s="69"/>
      <c r="N153" s="69">
        <f t="shared" ca="1" si="14"/>
        <v>2.4596747752497685</v>
      </c>
      <c r="Q153" s="70">
        <f t="shared" ca="1" si="15"/>
        <v>9</v>
      </c>
      <c r="R153" s="70">
        <f t="shared" ca="1" si="15"/>
        <v>2</v>
      </c>
      <c r="S153" s="70">
        <f t="shared" ca="1" si="15"/>
        <v>6</v>
      </c>
      <c r="T153" s="70">
        <f t="shared" ca="1" si="15"/>
        <v>10</v>
      </c>
      <c r="U153" s="70">
        <f t="shared" ca="1" si="15"/>
        <v>9</v>
      </c>
      <c r="V153" s="70"/>
      <c r="W153" s="70">
        <f t="shared" ca="1" si="18"/>
        <v>2.925747767665559</v>
      </c>
    </row>
    <row r="154" spans="1:23" x14ac:dyDescent="0.2">
      <c r="A154">
        <v>150</v>
      </c>
      <c r="C154" s="69">
        <f t="shared" ca="1" si="17"/>
        <v>3</v>
      </c>
      <c r="D154" s="69">
        <f t="shared" ca="1" si="16"/>
        <v>4</v>
      </c>
      <c r="E154" s="69">
        <f t="shared" ca="1" si="16"/>
        <v>5</v>
      </c>
      <c r="F154" s="69">
        <f t="shared" ca="1" si="16"/>
        <v>5</v>
      </c>
      <c r="G154" s="69">
        <f t="shared" ca="1" si="16"/>
        <v>6</v>
      </c>
      <c r="H154" s="69">
        <f t="shared" ca="1" si="16"/>
        <v>3</v>
      </c>
      <c r="I154" s="69">
        <f t="shared" ca="1" si="16"/>
        <v>6</v>
      </c>
      <c r="J154" s="69">
        <f t="shared" ca="1" si="16"/>
        <v>1</v>
      </c>
      <c r="K154" s="69">
        <f t="shared" ca="1" si="16"/>
        <v>10</v>
      </c>
      <c r="L154" s="69">
        <f t="shared" ca="1" si="16"/>
        <v>5</v>
      </c>
      <c r="M154" s="69"/>
      <c r="N154" s="69">
        <f t="shared" ca="1" si="14"/>
        <v>2.2715633383201093</v>
      </c>
      <c r="Q154" s="70">
        <f t="shared" ca="1" si="15"/>
        <v>6</v>
      </c>
      <c r="R154" s="70">
        <f t="shared" ca="1" si="15"/>
        <v>9</v>
      </c>
      <c r="S154" s="70">
        <f t="shared" ca="1" si="15"/>
        <v>4</v>
      </c>
      <c r="T154" s="70">
        <f t="shared" ca="1" si="15"/>
        <v>9</v>
      </c>
      <c r="U154" s="70">
        <f t="shared" ca="1" si="15"/>
        <v>3</v>
      </c>
      <c r="V154" s="70"/>
      <c r="W154" s="70">
        <f t="shared" ca="1" si="18"/>
        <v>2.4819347291981715</v>
      </c>
    </row>
    <row r="155" spans="1:23" x14ac:dyDescent="0.2">
      <c r="A155">
        <v>151</v>
      </c>
      <c r="C155" s="69">
        <f t="shared" ca="1" si="17"/>
        <v>2</v>
      </c>
      <c r="D155" s="69">
        <f t="shared" ca="1" si="16"/>
        <v>1</v>
      </c>
      <c r="E155" s="69">
        <f t="shared" ca="1" si="16"/>
        <v>6</v>
      </c>
      <c r="F155" s="69">
        <f t="shared" ca="1" si="16"/>
        <v>6</v>
      </c>
      <c r="G155" s="69">
        <f t="shared" ca="1" si="16"/>
        <v>1</v>
      </c>
      <c r="H155" s="69">
        <f t="shared" ca="1" si="16"/>
        <v>2</v>
      </c>
      <c r="I155" s="69">
        <f t="shared" ca="1" si="16"/>
        <v>5</v>
      </c>
      <c r="J155" s="69">
        <f t="shared" ca="1" si="16"/>
        <v>8</v>
      </c>
      <c r="K155" s="69">
        <f t="shared" ca="1" si="16"/>
        <v>8</v>
      </c>
      <c r="L155" s="69">
        <f t="shared" ca="1" si="16"/>
        <v>3</v>
      </c>
      <c r="M155" s="69"/>
      <c r="N155" s="69">
        <f t="shared" ca="1" si="14"/>
        <v>2.6</v>
      </c>
      <c r="Q155" s="70">
        <f t="shared" ca="1" si="15"/>
        <v>2</v>
      </c>
      <c r="R155" s="70">
        <f t="shared" ca="1" si="15"/>
        <v>1</v>
      </c>
      <c r="S155" s="70">
        <f t="shared" ca="1" si="15"/>
        <v>4</v>
      </c>
      <c r="T155" s="70">
        <f t="shared" ca="1" si="15"/>
        <v>6</v>
      </c>
      <c r="U155" s="70">
        <f t="shared" ca="1" si="15"/>
        <v>6</v>
      </c>
      <c r="V155" s="70"/>
      <c r="W155" s="70">
        <f t="shared" ca="1" si="18"/>
        <v>2.0396078054371141</v>
      </c>
    </row>
    <row r="156" spans="1:23" x14ac:dyDescent="0.2">
      <c r="A156">
        <v>152</v>
      </c>
      <c r="C156" s="69">
        <f t="shared" ca="1" si="17"/>
        <v>5</v>
      </c>
      <c r="D156" s="69">
        <f t="shared" ca="1" si="16"/>
        <v>4</v>
      </c>
      <c r="E156" s="69">
        <f t="shared" ca="1" si="16"/>
        <v>3</v>
      </c>
      <c r="F156" s="69">
        <f t="shared" ca="1" si="16"/>
        <v>10</v>
      </c>
      <c r="G156" s="69">
        <f t="shared" ca="1" si="16"/>
        <v>10</v>
      </c>
      <c r="H156" s="69">
        <f t="shared" ca="1" si="16"/>
        <v>6</v>
      </c>
      <c r="I156" s="69">
        <f t="shared" ca="1" si="16"/>
        <v>5</v>
      </c>
      <c r="J156" s="69">
        <f t="shared" ca="1" si="16"/>
        <v>6</v>
      </c>
      <c r="K156" s="69">
        <f t="shared" ca="1" si="16"/>
        <v>2</v>
      </c>
      <c r="L156" s="69">
        <f t="shared" ca="1" si="16"/>
        <v>6</v>
      </c>
      <c r="M156" s="69"/>
      <c r="N156" s="69">
        <f t="shared" ca="1" si="14"/>
        <v>2.4919871588754225</v>
      </c>
      <c r="Q156" s="70">
        <f t="shared" ca="1" si="15"/>
        <v>2</v>
      </c>
      <c r="R156" s="70">
        <f t="shared" ca="1" si="15"/>
        <v>4</v>
      </c>
      <c r="S156" s="70">
        <f t="shared" ca="1" si="15"/>
        <v>6</v>
      </c>
      <c r="T156" s="70">
        <f t="shared" ca="1" si="15"/>
        <v>4</v>
      </c>
      <c r="U156" s="70">
        <f t="shared" ca="1" si="15"/>
        <v>9</v>
      </c>
      <c r="V156" s="70"/>
      <c r="W156" s="70">
        <f t="shared" ca="1" si="18"/>
        <v>2.3664319132398464</v>
      </c>
    </row>
    <row r="157" spans="1:23" x14ac:dyDescent="0.2">
      <c r="A157">
        <v>153</v>
      </c>
      <c r="C157" s="69">
        <f t="shared" ca="1" si="17"/>
        <v>10</v>
      </c>
      <c r="D157" s="69">
        <f t="shared" ca="1" si="16"/>
        <v>8</v>
      </c>
      <c r="E157" s="69">
        <f t="shared" ca="1" si="16"/>
        <v>10</v>
      </c>
      <c r="F157" s="69">
        <f t="shared" ca="1" si="16"/>
        <v>8</v>
      </c>
      <c r="G157" s="69">
        <f t="shared" ca="1" si="16"/>
        <v>5</v>
      </c>
      <c r="H157" s="69">
        <f t="shared" ca="1" si="16"/>
        <v>6</v>
      </c>
      <c r="I157" s="69">
        <f t="shared" ca="1" si="16"/>
        <v>8</v>
      </c>
      <c r="J157" s="69">
        <f t="shared" ca="1" si="16"/>
        <v>1</v>
      </c>
      <c r="K157" s="69">
        <f t="shared" ca="1" si="16"/>
        <v>4</v>
      </c>
      <c r="L157" s="69">
        <f t="shared" ca="1" si="16"/>
        <v>6</v>
      </c>
      <c r="M157" s="69"/>
      <c r="N157" s="69">
        <f t="shared" ca="1" si="14"/>
        <v>2.6532998322843198</v>
      </c>
      <c r="Q157" s="70">
        <f t="shared" ca="1" si="15"/>
        <v>1</v>
      </c>
      <c r="R157" s="70">
        <f t="shared" ca="1" si="15"/>
        <v>1</v>
      </c>
      <c r="S157" s="70">
        <f t="shared" ca="1" si="15"/>
        <v>1</v>
      </c>
      <c r="T157" s="70">
        <f t="shared" ca="1" si="15"/>
        <v>1</v>
      </c>
      <c r="U157" s="70">
        <f t="shared" ca="1" si="15"/>
        <v>6</v>
      </c>
      <c r="V157" s="70"/>
      <c r="W157" s="70">
        <f t="shared" ca="1" si="18"/>
        <v>2</v>
      </c>
    </row>
    <row r="158" spans="1:23" x14ac:dyDescent="0.2">
      <c r="A158">
        <v>154</v>
      </c>
      <c r="C158" s="69">
        <f t="shared" ca="1" si="17"/>
        <v>5</v>
      </c>
      <c r="D158" s="69">
        <f t="shared" ca="1" si="16"/>
        <v>6</v>
      </c>
      <c r="E158" s="69">
        <f t="shared" ca="1" si="16"/>
        <v>8</v>
      </c>
      <c r="F158" s="69">
        <f t="shared" ca="1" si="16"/>
        <v>3</v>
      </c>
      <c r="G158" s="69">
        <f t="shared" ca="1" si="16"/>
        <v>1</v>
      </c>
      <c r="H158" s="69">
        <f t="shared" ca="1" si="16"/>
        <v>3</v>
      </c>
      <c r="I158" s="69">
        <f t="shared" ca="1" si="16"/>
        <v>4</v>
      </c>
      <c r="J158" s="69">
        <f t="shared" ca="1" si="16"/>
        <v>6</v>
      </c>
      <c r="K158" s="69">
        <f t="shared" ca="1" si="16"/>
        <v>6</v>
      </c>
      <c r="L158" s="69">
        <f t="shared" ca="1" si="16"/>
        <v>5</v>
      </c>
      <c r="M158" s="69"/>
      <c r="N158" s="69">
        <f t="shared" ca="1" si="14"/>
        <v>1.9</v>
      </c>
      <c r="Q158" s="70">
        <f t="shared" ca="1" si="15"/>
        <v>10</v>
      </c>
      <c r="R158" s="70">
        <f t="shared" ca="1" si="15"/>
        <v>4</v>
      </c>
      <c r="S158" s="70">
        <f t="shared" ca="1" si="15"/>
        <v>8</v>
      </c>
      <c r="T158" s="70">
        <f t="shared" ca="1" si="15"/>
        <v>10</v>
      </c>
      <c r="U158" s="70">
        <f t="shared" ca="1" si="15"/>
        <v>6</v>
      </c>
      <c r="V158" s="70"/>
      <c r="W158" s="70">
        <f t="shared" ca="1" si="18"/>
        <v>2.3323807579381204</v>
      </c>
    </row>
    <row r="159" spans="1:23" x14ac:dyDescent="0.2">
      <c r="A159">
        <v>155</v>
      </c>
      <c r="C159" s="69">
        <f t="shared" ca="1" si="17"/>
        <v>9</v>
      </c>
      <c r="D159" s="69">
        <f t="shared" ca="1" si="16"/>
        <v>5</v>
      </c>
      <c r="E159" s="69">
        <f t="shared" ca="1" si="16"/>
        <v>3</v>
      </c>
      <c r="F159" s="69">
        <f t="shared" ca="1" si="16"/>
        <v>1</v>
      </c>
      <c r="G159" s="69">
        <f t="shared" ca="1" si="16"/>
        <v>6</v>
      </c>
      <c r="H159" s="69">
        <f t="shared" ca="1" si="16"/>
        <v>6</v>
      </c>
      <c r="I159" s="69">
        <f t="shared" ca="1" si="16"/>
        <v>2</v>
      </c>
      <c r="J159" s="69">
        <f t="shared" ca="1" si="16"/>
        <v>1</v>
      </c>
      <c r="K159" s="69">
        <f t="shared" ca="1" si="16"/>
        <v>5</v>
      </c>
      <c r="L159" s="69">
        <f t="shared" ca="1" si="16"/>
        <v>8</v>
      </c>
      <c r="M159" s="69"/>
      <c r="N159" s="69">
        <f t="shared" ca="1" si="14"/>
        <v>2.6532998322843198</v>
      </c>
      <c r="Q159" s="70">
        <f t="shared" ca="1" si="15"/>
        <v>10</v>
      </c>
      <c r="R159" s="70">
        <f t="shared" ca="1" si="15"/>
        <v>7</v>
      </c>
      <c r="S159" s="70">
        <f t="shared" ca="1" si="15"/>
        <v>9</v>
      </c>
      <c r="T159" s="70">
        <f t="shared" ca="1" si="15"/>
        <v>1</v>
      </c>
      <c r="U159" s="70">
        <f t="shared" ca="1" si="15"/>
        <v>10</v>
      </c>
      <c r="V159" s="70"/>
      <c r="W159" s="70">
        <f t="shared" ca="1" si="18"/>
        <v>3.3823069050575527</v>
      </c>
    </row>
    <row r="160" spans="1:23" x14ac:dyDescent="0.2">
      <c r="A160">
        <v>156</v>
      </c>
      <c r="C160" s="69">
        <f t="shared" ca="1" si="17"/>
        <v>4</v>
      </c>
      <c r="D160" s="69">
        <f t="shared" ca="1" si="16"/>
        <v>10</v>
      </c>
      <c r="E160" s="69">
        <f t="shared" ca="1" si="16"/>
        <v>3</v>
      </c>
      <c r="F160" s="69">
        <f t="shared" ca="1" si="16"/>
        <v>2</v>
      </c>
      <c r="G160" s="69">
        <f t="shared" ca="1" si="16"/>
        <v>3</v>
      </c>
      <c r="H160" s="69">
        <f t="shared" ca="1" si="16"/>
        <v>1</v>
      </c>
      <c r="I160" s="69">
        <f t="shared" ca="1" si="16"/>
        <v>2</v>
      </c>
      <c r="J160" s="69">
        <f t="shared" ca="1" si="16"/>
        <v>7</v>
      </c>
      <c r="K160" s="69">
        <f t="shared" ca="1" si="16"/>
        <v>8</v>
      </c>
      <c r="L160" s="69">
        <f t="shared" ca="1" si="16"/>
        <v>4</v>
      </c>
      <c r="M160" s="69"/>
      <c r="N160" s="69">
        <f t="shared" ca="1" si="14"/>
        <v>2.8</v>
      </c>
      <c r="Q160" s="70">
        <f t="shared" ca="1" si="15"/>
        <v>2</v>
      </c>
      <c r="R160" s="70">
        <f t="shared" ca="1" si="15"/>
        <v>6</v>
      </c>
      <c r="S160" s="70">
        <f t="shared" ca="1" si="15"/>
        <v>1</v>
      </c>
      <c r="T160" s="70">
        <f t="shared" ca="1" si="15"/>
        <v>6</v>
      </c>
      <c r="U160" s="70">
        <f t="shared" ca="1" si="15"/>
        <v>5</v>
      </c>
      <c r="V160" s="70"/>
      <c r="W160" s="70">
        <f t="shared" ca="1" si="18"/>
        <v>2.0976176963403033</v>
      </c>
    </row>
    <row r="161" spans="1:23" x14ac:dyDescent="0.2">
      <c r="A161">
        <v>157</v>
      </c>
      <c r="C161" s="69">
        <f t="shared" ca="1" si="17"/>
        <v>5</v>
      </c>
      <c r="D161" s="69">
        <f t="shared" ca="1" si="16"/>
        <v>2</v>
      </c>
      <c r="E161" s="69">
        <f t="shared" ca="1" si="16"/>
        <v>3</v>
      </c>
      <c r="F161" s="69">
        <f t="shared" ca="1" si="16"/>
        <v>8</v>
      </c>
      <c r="G161" s="69">
        <f t="shared" ca="1" si="16"/>
        <v>6</v>
      </c>
      <c r="H161" s="69">
        <f t="shared" ref="D161:L189" ca="1" si="19">RANDBETWEEN(1,10)</f>
        <v>10</v>
      </c>
      <c r="I161" s="69">
        <f t="shared" ca="1" si="19"/>
        <v>2</v>
      </c>
      <c r="J161" s="69">
        <f t="shared" ca="1" si="19"/>
        <v>8</v>
      </c>
      <c r="K161" s="69">
        <f t="shared" ca="1" si="19"/>
        <v>1</v>
      </c>
      <c r="L161" s="69">
        <f t="shared" ca="1" si="19"/>
        <v>10</v>
      </c>
      <c r="M161" s="69"/>
      <c r="N161" s="69">
        <f t="shared" ca="1" si="14"/>
        <v>3.2326459750489227</v>
      </c>
      <c r="Q161" s="70">
        <f t="shared" ca="1" si="15"/>
        <v>3</v>
      </c>
      <c r="R161" s="70">
        <f t="shared" ca="1" si="15"/>
        <v>6</v>
      </c>
      <c r="S161" s="70">
        <f t="shared" ca="1" si="15"/>
        <v>9</v>
      </c>
      <c r="T161" s="70">
        <f t="shared" ca="1" si="15"/>
        <v>9</v>
      </c>
      <c r="U161" s="70">
        <f t="shared" ca="1" si="15"/>
        <v>9</v>
      </c>
      <c r="V161" s="70"/>
      <c r="W161" s="70">
        <f t="shared" ca="1" si="18"/>
        <v>2.4</v>
      </c>
    </row>
    <row r="162" spans="1:23" x14ac:dyDescent="0.2">
      <c r="A162">
        <v>158</v>
      </c>
      <c r="C162" s="69">
        <f t="shared" ca="1" si="17"/>
        <v>4</v>
      </c>
      <c r="D162" s="69">
        <f t="shared" ca="1" si="19"/>
        <v>9</v>
      </c>
      <c r="E162" s="69">
        <f t="shared" ca="1" si="19"/>
        <v>1</v>
      </c>
      <c r="F162" s="69">
        <f t="shared" ca="1" si="19"/>
        <v>4</v>
      </c>
      <c r="G162" s="69">
        <f t="shared" ca="1" si="19"/>
        <v>1</v>
      </c>
      <c r="H162" s="69">
        <f t="shared" ca="1" si="19"/>
        <v>9</v>
      </c>
      <c r="I162" s="69">
        <f t="shared" ca="1" si="19"/>
        <v>4</v>
      </c>
      <c r="J162" s="69">
        <f t="shared" ca="1" si="19"/>
        <v>7</v>
      </c>
      <c r="K162" s="69">
        <f t="shared" ca="1" si="19"/>
        <v>5</v>
      </c>
      <c r="L162" s="69">
        <f t="shared" ca="1" si="19"/>
        <v>7</v>
      </c>
      <c r="M162" s="69"/>
      <c r="N162" s="69">
        <f t="shared" ca="1" si="14"/>
        <v>2.7367864366808017</v>
      </c>
      <c r="Q162" s="70">
        <f t="shared" ca="1" si="15"/>
        <v>2</v>
      </c>
      <c r="R162" s="70">
        <f t="shared" ca="1" si="15"/>
        <v>5</v>
      </c>
      <c r="S162" s="70">
        <f t="shared" ca="1" si="15"/>
        <v>4</v>
      </c>
      <c r="T162" s="70">
        <f t="shared" ca="1" si="15"/>
        <v>5</v>
      </c>
      <c r="U162" s="70">
        <f t="shared" ca="1" si="15"/>
        <v>9</v>
      </c>
      <c r="V162" s="70"/>
      <c r="W162" s="70">
        <f t="shared" ca="1" si="18"/>
        <v>2.2803508501982761</v>
      </c>
    </row>
    <row r="163" spans="1:23" x14ac:dyDescent="0.2">
      <c r="A163">
        <v>159</v>
      </c>
      <c r="C163" s="69">
        <f t="shared" ca="1" si="17"/>
        <v>6</v>
      </c>
      <c r="D163" s="69">
        <f t="shared" ca="1" si="19"/>
        <v>3</v>
      </c>
      <c r="E163" s="69">
        <f t="shared" ca="1" si="19"/>
        <v>3</v>
      </c>
      <c r="F163" s="69">
        <f t="shared" ca="1" si="19"/>
        <v>7</v>
      </c>
      <c r="G163" s="69">
        <f t="shared" ca="1" si="19"/>
        <v>2</v>
      </c>
      <c r="H163" s="69">
        <f t="shared" ca="1" si="19"/>
        <v>3</v>
      </c>
      <c r="I163" s="69">
        <f t="shared" ca="1" si="19"/>
        <v>4</v>
      </c>
      <c r="J163" s="69">
        <f t="shared" ca="1" si="19"/>
        <v>6</v>
      </c>
      <c r="K163" s="69">
        <f t="shared" ca="1" si="19"/>
        <v>9</v>
      </c>
      <c r="L163" s="69">
        <f t="shared" ca="1" si="19"/>
        <v>6</v>
      </c>
      <c r="M163" s="69"/>
      <c r="N163" s="69">
        <f t="shared" ca="1" si="14"/>
        <v>2.118962010041709</v>
      </c>
      <c r="Q163" s="70">
        <f t="shared" ca="1" si="15"/>
        <v>10</v>
      </c>
      <c r="R163" s="70">
        <f t="shared" ca="1" si="15"/>
        <v>5</v>
      </c>
      <c r="S163" s="70">
        <f t="shared" ca="1" si="15"/>
        <v>2</v>
      </c>
      <c r="T163" s="70">
        <f t="shared" ca="1" si="15"/>
        <v>4</v>
      </c>
      <c r="U163" s="70">
        <f t="shared" ca="1" si="15"/>
        <v>10</v>
      </c>
      <c r="V163" s="70"/>
      <c r="W163" s="70">
        <f t="shared" ca="1" si="18"/>
        <v>3.2496153618543842</v>
      </c>
    </row>
    <row r="164" spans="1:23" x14ac:dyDescent="0.2">
      <c r="A164">
        <v>160</v>
      </c>
      <c r="C164" s="69">
        <f t="shared" ca="1" si="17"/>
        <v>10</v>
      </c>
      <c r="D164" s="69">
        <f t="shared" ca="1" si="19"/>
        <v>4</v>
      </c>
      <c r="E164" s="69">
        <f t="shared" ca="1" si="19"/>
        <v>2</v>
      </c>
      <c r="F164" s="69">
        <f t="shared" ca="1" si="19"/>
        <v>10</v>
      </c>
      <c r="G164" s="69">
        <f t="shared" ca="1" si="19"/>
        <v>2</v>
      </c>
      <c r="H164" s="69">
        <f t="shared" ca="1" si="19"/>
        <v>2</v>
      </c>
      <c r="I164" s="69">
        <f t="shared" ca="1" si="19"/>
        <v>5</v>
      </c>
      <c r="J164" s="69">
        <f t="shared" ca="1" si="19"/>
        <v>6</v>
      </c>
      <c r="K164" s="69">
        <f t="shared" ca="1" si="19"/>
        <v>7</v>
      </c>
      <c r="L164" s="69">
        <f t="shared" ca="1" si="19"/>
        <v>5</v>
      </c>
      <c r="M164" s="69"/>
      <c r="N164" s="69">
        <f t="shared" ca="1" si="14"/>
        <v>2.8653097563788807</v>
      </c>
      <c r="Q164" s="70">
        <f t="shared" ca="1" si="15"/>
        <v>10</v>
      </c>
      <c r="R164" s="70">
        <f t="shared" ca="1" si="15"/>
        <v>1</v>
      </c>
      <c r="S164" s="70">
        <f t="shared" ca="1" si="15"/>
        <v>1</v>
      </c>
      <c r="T164" s="70">
        <f t="shared" ca="1" si="15"/>
        <v>3</v>
      </c>
      <c r="U164" s="70">
        <f t="shared" ca="1" si="15"/>
        <v>5</v>
      </c>
      <c r="V164" s="70"/>
      <c r="W164" s="70">
        <f t="shared" ca="1" si="18"/>
        <v>3.3466401061363023</v>
      </c>
    </row>
    <row r="165" spans="1:23" x14ac:dyDescent="0.2">
      <c r="A165">
        <v>161</v>
      </c>
      <c r="C165" s="69">
        <f t="shared" ca="1" si="17"/>
        <v>1</v>
      </c>
      <c r="D165" s="69">
        <f t="shared" ca="1" si="19"/>
        <v>7</v>
      </c>
      <c r="E165" s="69">
        <f t="shared" ca="1" si="19"/>
        <v>6</v>
      </c>
      <c r="F165" s="69">
        <f t="shared" ca="1" si="19"/>
        <v>1</v>
      </c>
      <c r="G165" s="69">
        <f t="shared" ca="1" si="19"/>
        <v>3</v>
      </c>
      <c r="H165" s="69">
        <f t="shared" ca="1" si="19"/>
        <v>4</v>
      </c>
      <c r="I165" s="69">
        <f t="shared" ca="1" si="19"/>
        <v>10</v>
      </c>
      <c r="J165" s="69">
        <f t="shared" ca="1" si="19"/>
        <v>1</v>
      </c>
      <c r="K165" s="69">
        <f t="shared" ca="1" si="19"/>
        <v>10</v>
      </c>
      <c r="L165" s="69">
        <f t="shared" ca="1" si="19"/>
        <v>10</v>
      </c>
      <c r="M165" s="69"/>
      <c r="N165" s="69">
        <f t="shared" ca="1" si="14"/>
        <v>3.6345563690772495</v>
      </c>
      <c r="Q165" s="70">
        <f t="shared" ca="1" si="15"/>
        <v>8</v>
      </c>
      <c r="R165" s="70">
        <f t="shared" ca="1" si="15"/>
        <v>1</v>
      </c>
      <c r="S165" s="70">
        <f t="shared" ca="1" si="15"/>
        <v>8</v>
      </c>
      <c r="T165" s="70">
        <f t="shared" ca="1" si="15"/>
        <v>1</v>
      </c>
      <c r="U165" s="70">
        <f t="shared" ca="1" si="15"/>
        <v>1</v>
      </c>
      <c r="V165" s="70"/>
      <c r="W165" s="70">
        <f t="shared" ca="1" si="18"/>
        <v>3.4292856398964493</v>
      </c>
    </row>
    <row r="166" spans="1:23" x14ac:dyDescent="0.2">
      <c r="A166">
        <v>162</v>
      </c>
      <c r="C166" s="69">
        <f t="shared" ca="1" si="17"/>
        <v>1</v>
      </c>
      <c r="D166" s="69">
        <f t="shared" ca="1" si="19"/>
        <v>10</v>
      </c>
      <c r="E166" s="69">
        <f t="shared" ca="1" si="19"/>
        <v>1</v>
      </c>
      <c r="F166" s="69">
        <f t="shared" ca="1" si="19"/>
        <v>5</v>
      </c>
      <c r="G166" s="69">
        <f t="shared" ca="1" si="19"/>
        <v>5</v>
      </c>
      <c r="H166" s="69">
        <f t="shared" ca="1" si="19"/>
        <v>9</v>
      </c>
      <c r="I166" s="69">
        <f t="shared" ca="1" si="19"/>
        <v>9</v>
      </c>
      <c r="J166" s="69">
        <f t="shared" ca="1" si="19"/>
        <v>7</v>
      </c>
      <c r="K166" s="69">
        <f t="shared" ca="1" si="19"/>
        <v>10</v>
      </c>
      <c r="L166" s="69">
        <f t="shared" ca="1" si="19"/>
        <v>9</v>
      </c>
      <c r="M166" s="69"/>
      <c r="N166" s="69">
        <f t="shared" ca="1" si="14"/>
        <v>3.2924155266308657</v>
      </c>
      <c r="Q166" s="70">
        <f t="shared" ca="1" si="15"/>
        <v>8</v>
      </c>
      <c r="R166" s="70">
        <f t="shared" ca="1" si="15"/>
        <v>8</v>
      </c>
      <c r="S166" s="70">
        <f t="shared" ca="1" si="15"/>
        <v>5</v>
      </c>
      <c r="T166" s="70">
        <f t="shared" ca="1" si="15"/>
        <v>1</v>
      </c>
      <c r="U166" s="70">
        <f t="shared" ca="1" si="15"/>
        <v>8</v>
      </c>
      <c r="V166" s="70"/>
      <c r="W166" s="70">
        <f t="shared" ca="1" si="18"/>
        <v>2.7568097504180442</v>
      </c>
    </row>
    <row r="167" spans="1:23" x14ac:dyDescent="0.2">
      <c r="A167">
        <v>163</v>
      </c>
      <c r="C167" s="69">
        <f t="shared" ca="1" si="17"/>
        <v>4</v>
      </c>
      <c r="D167" s="69">
        <f t="shared" ca="1" si="19"/>
        <v>9</v>
      </c>
      <c r="E167" s="69">
        <f t="shared" ca="1" si="19"/>
        <v>2</v>
      </c>
      <c r="F167" s="69">
        <f t="shared" ca="1" si="19"/>
        <v>7</v>
      </c>
      <c r="G167" s="69">
        <f t="shared" ca="1" si="19"/>
        <v>4</v>
      </c>
      <c r="H167" s="69">
        <f t="shared" ca="1" si="19"/>
        <v>5</v>
      </c>
      <c r="I167" s="69">
        <f t="shared" ca="1" si="19"/>
        <v>5</v>
      </c>
      <c r="J167" s="69">
        <f t="shared" ca="1" si="19"/>
        <v>2</v>
      </c>
      <c r="K167" s="69">
        <f t="shared" ca="1" si="19"/>
        <v>7</v>
      </c>
      <c r="L167" s="69">
        <f t="shared" ca="1" si="19"/>
        <v>7</v>
      </c>
      <c r="M167" s="69"/>
      <c r="N167" s="69">
        <f t="shared" ca="1" si="14"/>
        <v>2.1817424229271429</v>
      </c>
      <c r="Q167" s="70">
        <f t="shared" ca="1" si="15"/>
        <v>6</v>
      </c>
      <c r="R167" s="70">
        <f t="shared" ca="1" si="15"/>
        <v>2</v>
      </c>
      <c r="S167" s="70">
        <f t="shared" ca="1" si="15"/>
        <v>6</v>
      </c>
      <c r="T167" s="70">
        <f t="shared" ca="1" si="15"/>
        <v>4</v>
      </c>
      <c r="U167" s="70">
        <f t="shared" ca="1" si="15"/>
        <v>3</v>
      </c>
      <c r="V167" s="70"/>
      <c r="W167" s="70">
        <f t="shared" ca="1" si="18"/>
        <v>1.6</v>
      </c>
    </row>
    <row r="168" spans="1:23" x14ac:dyDescent="0.2">
      <c r="A168">
        <v>164</v>
      </c>
      <c r="C168" s="69">
        <f t="shared" ca="1" si="17"/>
        <v>5</v>
      </c>
      <c r="D168" s="69">
        <f t="shared" ca="1" si="19"/>
        <v>6</v>
      </c>
      <c r="E168" s="69">
        <f t="shared" ca="1" si="19"/>
        <v>3</v>
      </c>
      <c r="F168" s="69">
        <f t="shared" ca="1" si="19"/>
        <v>4</v>
      </c>
      <c r="G168" s="69">
        <f t="shared" ca="1" si="19"/>
        <v>3</v>
      </c>
      <c r="H168" s="69">
        <f t="shared" ca="1" si="19"/>
        <v>10</v>
      </c>
      <c r="I168" s="69">
        <f t="shared" ca="1" si="19"/>
        <v>10</v>
      </c>
      <c r="J168" s="69">
        <f t="shared" ca="1" si="19"/>
        <v>9</v>
      </c>
      <c r="K168" s="69">
        <f t="shared" ca="1" si="19"/>
        <v>4</v>
      </c>
      <c r="L168" s="69">
        <f t="shared" ca="1" si="19"/>
        <v>6</v>
      </c>
      <c r="M168" s="69"/>
      <c r="N168" s="69">
        <f t="shared" ca="1" si="14"/>
        <v>2.6076809620810595</v>
      </c>
      <c r="Q168" s="70">
        <f t="shared" ca="1" si="15"/>
        <v>7</v>
      </c>
      <c r="R168" s="70">
        <f t="shared" ca="1" si="15"/>
        <v>4</v>
      </c>
      <c r="S168" s="70">
        <f t="shared" ca="1" si="15"/>
        <v>10</v>
      </c>
      <c r="T168" s="70">
        <f t="shared" ca="1" si="15"/>
        <v>2</v>
      </c>
      <c r="U168" s="70">
        <f t="shared" ca="1" si="15"/>
        <v>5</v>
      </c>
      <c r="V168" s="70"/>
      <c r="W168" s="70">
        <f t="shared" ca="1" si="18"/>
        <v>2.7276363393971712</v>
      </c>
    </row>
    <row r="169" spans="1:23" x14ac:dyDescent="0.2">
      <c r="A169">
        <v>165</v>
      </c>
      <c r="C169" s="69">
        <f t="shared" ca="1" si="17"/>
        <v>8</v>
      </c>
      <c r="D169" s="69">
        <f t="shared" ca="1" si="19"/>
        <v>2</v>
      </c>
      <c r="E169" s="69">
        <f t="shared" ca="1" si="19"/>
        <v>4</v>
      </c>
      <c r="F169" s="69">
        <f t="shared" ca="1" si="19"/>
        <v>7</v>
      </c>
      <c r="G169" s="69">
        <f t="shared" ca="1" si="19"/>
        <v>8</v>
      </c>
      <c r="H169" s="69">
        <f t="shared" ca="1" si="19"/>
        <v>2</v>
      </c>
      <c r="I169" s="69">
        <f t="shared" ca="1" si="19"/>
        <v>2</v>
      </c>
      <c r="J169" s="69">
        <f t="shared" ca="1" si="19"/>
        <v>1</v>
      </c>
      <c r="K169" s="69">
        <f t="shared" ca="1" si="19"/>
        <v>10</v>
      </c>
      <c r="L169" s="69">
        <f t="shared" ca="1" si="19"/>
        <v>6</v>
      </c>
      <c r="M169" s="69"/>
      <c r="N169" s="69">
        <f t="shared" ref="N169:N232" ca="1" si="20">_xlfn.STDEV.P(C169:L169)</f>
        <v>3.03315017762062</v>
      </c>
      <c r="Q169" s="70">
        <f t="shared" ca="1" si="15"/>
        <v>10</v>
      </c>
      <c r="R169" s="70">
        <f t="shared" ca="1" si="15"/>
        <v>6</v>
      </c>
      <c r="S169" s="70">
        <f t="shared" ca="1" si="15"/>
        <v>9</v>
      </c>
      <c r="T169" s="70">
        <f t="shared" ca="1" si="15"/>
        <v>2</v>
      </c>
      <c r="U169" s="70">
        <f t="shared" ca="1" si="15"/>
        <v>1</v>
      </c>
      <c r="V169" s="70"/>
      <c r="W169" s="70">
        <f t="shared" ca="1" si="18"/>
        <v>3.6110940170535577</v>
      </c>
    </row>
    <row r="170" spans="1:23" x14ac:dyDescent="0.2">
      <c r="A170">
        <v>166</v>
      </c>
      <c r="C170" s="69">
        <f t="shared" ca="1" si="17"/>
        <v>5</v>
      </c>
      <c r="D170" s="69">
        <f t="shared" ca="1" si="19"/>
        <v>7</v>
      </c>
      <c r="E170" s="69">
        <f t="shared" ca="1" si="19"/>
        <v>7</v>
      </c>
      <c r="F170" s="69">
        <f t="shared" ca="1" si="19"/>
        <v>7</v>
      </c>
      <c r="G170" s="69">
        <f t="shared" ca="1" si="19"/>
        <v>2</v>
      </c>
      <c r="H170" s="69">
        <f t="shared" ca="1" si="19"/>
        <v>7</v>
      </c>
      <c r="I170" s="69">
        <f t="shared" ca="1" si="19"/>
        <v>8</v>
      </c>
      <c r="J170" s="69">
        <f t="shared" ca="1" si="19"/>
        <v>1</v>
      </c>
      <c r="K170" s="69">
        <f t="shared" ca="1" si="19"/>
        <v>5</v>
      </c>
      <c r="L170" s="69">
        <f t="shared" ca="1" si="19"/>
        <v>9</v>
      </c>
      <c r="M170" s="69"/>
      <c r="N170" s="69">
        <f t="shared" ca="1" si="20"/>
        <v>2.4413111231467406</v>
      </c>
      <c r="Q170" s="70">
        <f t="shared" ca="1" si="15"/>
        <v>6</v>
      </c>
      <c r="R170" s="70">
        <f t="shared" ca="1" si="15"/>
        <v>9</v>
      </c>
      <c r="S170" s="70">
        <f t="shared" ca="1" si="15"/>
        <v>8</v>
      </c>
      <c r="T170" s="70">
        <f t="shared" ca="1" si="15"/>
        <v>3</v>
      </c>
      <c r="U170" s="70">
        <f t="shared" ca="1" si="15"/>
        <v>6</v>
      </c>
      <c r="V170" s="70"/>
      <c r="W170" s="70">
        <f t="shared" ca="1" si="18"/>
        <v>2.0591260281974</v>
      </c>
    </row>
    <row r="171" spans="1:23" x14ac:dyDescent="0.2">
      <c r="A171">
        <v>167</v>
      </c>
      <c r="C171" s="69">
        <f t="shared" ca="1" si="17"/>
        <v>3</v>
      </c>
      <c r="D171" s="69">
        <f t="shared" ca="1" si="19"/>
        <v>5</v>
      </c>
      <c r="E171" s="69">
        <f t="shared" ca="1" si="19"/>
        <v>10</v>
      </c>
      <c r="F171" s="69">
        <f t="shared" ca="1" si="19"/>
        <v>2</v>
      </c>
      <c r="G171" s="69">
        <f t="shared" ca="1" si="19"/>
        <v>10</v>
      </c>
      <c r="H171" s="69">
        <f t="shared" ca="1" si="19"/>
        <v>7</v>
      </c>
      <c r="I171" s="69">
        <f t="shared" ca="1" si="19"/>
        <v>4</v>
      </c>
      <c r="J171" s="69">
        <f t="shared" ca="1" si="19"/>
        <v>8</v>
      </c>
      <c r="K171" s="69">
        <f t="shared" ca="1" si="19"/>
        <v>9</v>
      </c>
      <c r="L171" s="69">
        <f t="shared" ca="1" si="19"/>
        <v>2</v>
      </c>
      <c r="M171" s="69"/>
      <c r="N171" s="69">
        <f t="shared" ca="1" si="20"/>
        <v>3.03315017762062</v>
      </c>
      <c r="Q171" s="70">
        <f t="shared" ref="Q171:U221" ca="1" si="21">RANDBETWEEN(1,10)</f>
        <v>1</v>
      </c>
      <c r="R171" s="70">
        <f t="shared" ca="1" si="21"/>
        <v>9</v>
      </c>
      <c r="S171" s="70">
        <f t="shared" ca="1" si="21"/>
        <v>3</v>
      </c>
      <c r="T171" s="70">
        <f t="shared" ca="1" si="21"/>
        <v>6</v>
      </c>
      <c r="U171" s="70">
        <f t="shared" ca="1" si="21"/>
        <v>5</v>
      </c>
      <c r="V171" s="70"/>
      <c r="W171" s="70">
        <f t="shared" ca="1" si="18"/>
        <v>2.7129319932501073</v>
      </c>
    </row>
    <row r="172" spans="1:23" x14ac:dyDescent="0.2">
      <c r="A172">
        <v>168</v>
      </c>
      <c r="C172" s="69">
        <f t="shared" ca="1" si="17"/>
        <v>2</v>
      </c>
      <c r="D172" s="69">
        <f t="shared" ca="1" si="19"/>
        <v>4</v>
      </c>
      <c r="E172" s="69">
        <f t="shared" ca="1" si="19"/>
        <v>8</v>
      </c>
      <c r="F172" s="69">
        <f t="shared" ca="1" si="19"/>
        <v>2</v>
      </c>
      <c r="G172" s="69">
        <f t="shared" ca="1" si="19"/>
        <v>8</v>
      </c>
      <c r="H172" s="69">
        <f t="shared" ca="1" si="19"/>
        <v>8</v>
      </c>
      <c r="I172" s="69">
        <f t="shared" ca="1" si="19"/>
        <v>2</v>
      </c>
      <c r="J172" s="69">
        <f t="shared" ca="1" si="19"/>
        <v>1</v>
      </c>
      <c r="K172" s="69">
        <f t="shared" ca="1" si="19"/>
        <v>10</v>
      </c>
      <c r="L172" s="69">
        <f t="shared" ca="1" si="19"/>
        <v>7</v>
      </c>
      <c r="M172" s="69"/>
      <c r="N172" s="69">
        <f t="shared" ca="1" si="20"/>
        <v>3.1559467676119</v>
      </c>
      <c r="Q172" s="70">
        <f t="shared" ca="1" si="21"/>
        <v>10</v>
      </c>
      <c r="R172" s="70">
        <f t="shared" ca="1" si="21"/>
        <v>8</v>
      </c>
      <c r="S172" s="70">
        <f t="shared" ca="1" si="21"/>
        <v>6</v>
      </c>
      <c r="T172" s="70">
        <f t="shared" ca="1" si="21"/>
        <v>10</v>
      </c>
      <c r="U172" s="70">
        <f t="shared" ca="1" si="21"/>
        <v>9</v>
      </c>
      <c r="V172" s="70"/>
      <c r="W172" s="70">
        <f t="shared" ca="1" si="18"/>
        <v>1.4966629547095767</v>
      </c>
    </row>
    <row r="173" spans="1:23" x14ac:dyDescent="0.2">
      <c r="A173">
        <v>169</v>
      </c>
      <c r="C173" s="69">
        <f t="shared" ca="1" si="17"/>
        <v>5</v>
      </c>
      <c r="D173" s="69">
        <f t="shared" ca="1" si="19"/>
        <v>5</v>
      </c>
      <c r="E173" s="69">
        <f t="shared" ca="1" si="19"/>
        <v>4</v>
      </c>
      <c r="F173" s="69">
        <f t="shared" ca="1" si="19"/>
        <v>9</v>
      </c>
      <c r="G173" s="69">
        <f t="shared" ca="1" si="19"/>
        <v>9</v>
      </c>
      <c r="H173" s="69">
        <f t="shared" ca="1" si="19"/>
        <v>2</v>
      </c>
      <c r="I173" s="69">
        <f t="shared" ca="1" si="19"/>
        <v>5</v>
      </c>
      <c r="J173" s="69">
        <f t="shared" ca="1" si="19"/>
        <v>9</v>
      </c>
      <c r="K173" s="69">
        <f t="shared" ca="1" si="19"/>
        <v>3</v>
      </c>
      <c r="L173" s="69">
        <f t="shared" ca="1" si="19"/>
        <v>8</v>
      </c>
      <c r="M173" s="69"/>
      <c r="N173" s="69">
        <f t="shared" ca="1" si="20"/>
        <v>2.5079872407968904</v>
      </c>
      <c r="Q173" s="70">
        <f t="shared" ca="1" si="21"/>
        <v>9</v>
      </c>
      <c r="R173" s="70">
        <f t="shared" ca="1" si="21"/>
        <v>2</v>
      </c>
      <c r="S173" s="70">
        <f t="shared" ca="1" si="21"/>
        <v>2</v>
      </c>
      <c r="T173" s="70">
        <f t="shared" ca="1" si="21"/>
        <v>6</v>
      </c>
      <c r="U173" s="70">
        <f t="shared" ca="1" si="21"/>
        <v>4</v>
      </c>
      <c r="V173" s="70"/>
      <c r="W173" s="70">
        <f t="shared" ca="1" si="18"/>
        <v>2.6532998322843198</v>
      </c>
    </row>
    <row r="174" spans="1:23" x14ac:dyDescent="0.2">
      <c r="A174">
        <v>170</v>
      </c>
      <c r="C174" s="69">
        <f t="shared" ca="1" si="17"/>
        <v>2</v>
      </c>
      <c r="D174" s="69">
        <f t="shared" ca="1" si="19"/>
        <v>3</v>
      </c>
      <c r="E174" s="69">
        <f t="shared" ca="1" si="19"/>
        <v>3</v>
      </c>
      <c r="F174" s="69">
        <f t="shared" ca="1" si="19"/>
        <v>2</v>
      </c>
      <c r="G174" s="69">
        <f t="shared" ca="1" si="19"/>
        <v>8</v>
      </c>
      <c r="H174" s="69">
        <f t="shared" ca="1" si="19"/>
        <v>8</v>
      </c>
      <c r="I174" s="69">
        <f t="shared" ca="1" si="19"/>
        <v>8</v>
      </c>
      <c r="J174" s="69">
        <f t="shared" ca="1" si="19"/>
        <v>5</v>
      </c>
      <c r="K174" s="69">
        <f t="shared" ca="1" si="19"/>
        <v>2</v>
      </c>
      <c r="L174" s="69">
        <f t="shared" ca="1" si="19"/>
        <v>10</v>
      </c>
      <c r="M174" s="69"/>
      <c r="N174" s="69">
        <f t="shared" ca="1" si="20"/>
        <v>2.947880594596735</v>
      </c>
      <c r="Q174" s="70">
        <f t="shared" ca="1" si="21"/>
        <v>10</v>
      </c>
      <c r="R174" s="70">
        <f t="shared" ca="1" si="21"/>
        <v>10</v>
      </c>
      <c r="S174" s="70">
        <f t="shared" ca="1" si="21"/>
        <v>3</v>
      </c>
      <c r="T174" s="70">
        <f t="shared" ca="1" si="21"/>
        <v>4</v>
      </c>
      <c r="U174" s="70">
        <f t="shared" ca="1" si="21"/>
        <v>1</v>
      </c>
      <c r="V174" s="70"/>
      <c r="W174" s="70">
        <f t="shared" ca="1" si="18"/>
        <v>3.7202150475476548</v>
      </c>
    </row>
    <row r="175" spans="1:23" x14ac:dyDescent="0.2">
      <c r="A175">
        <v>171</v>
      </c>
      <c r="C175" s="69">
        <f t="shared" ca="1" si="17"/>
        <v>10</v>
      </c>
      <c r="D175" s="69">
        <f t="shared" ca="1" si="19"/>
        <v>5</v>
      </c>
      <c r="E175" s="69">
        <f t="shared" ca="1" si="19"/>
        <v>6</v>
      </c>
      <c r="F175" s="69">
        <f t="shared" ca="1" si="19"/>
        <v>1</v>
      </c>
      <c r="G175" s="69">
        <f t="shared" ca="1" si="19"/>
        <v>9</v>
      </c>
      <c r="H175" s="69">
        <f t="shared" ca="1" si="19"/>
        <v>6</v>
      </c>
      <c r="I175" s="69">
        <f t="shared" ca="1" si="19"/>
        <v>4</v>
      </c>
      <c r="J175" s="69">
        <f t="shared" ca="1" si="19"/>
        <v>8</v>
      </c>
      <c r="K175" s="69">
        <f t="shared" ca="1" si="19"/>
        <v>5</v>
      </c>
      <c r="L175" s="69">
        <f t="shared" ca="1" si="19"/>
        <v>7</v>
      </c>
      <c r="M175" s="69"/>
      <c r="N175" s="69">
        <f t="shared" ca="1" si="20"/>
        <v>2.467792535850613</v>
      </c>
      <c r="Q175" s="70">
        <f t="shared" ca="1" si="21"/>
        <v>2</v>
      </c>
      <c r="R175" s="70">
        <f t="shared" ca="1" si="21"/>
        <v>4</v>
      </c>
      <c r="S175" s="70">
        <f t="shared" ca="1" si="21"/>
        <v>1</v>
      </c>
      <c r="T175" s="70">
        <f t="shared" ca="1" si="21"/>
        <v>8</v>
      </c>
      <c r="U175" s="70">
        <f t="shared" ca="1" si="21"/>
        <v>3</v>
      </c>
      <c r="V175" s="70"/>
      <c r="W175" s="70">
        <f t="shared" ca="1" si="18"/>
        <v>2.4166091947189146</v>
      </c>
    </row>
    <row r="176" spans="1:23" x14ac:dyDescent="0.2">
      <c r="A176">
        <v>172</v>
      </c>
      <c r="C176" s="69">
        <f t="shared" ca="1" si="17"/>
        <v>1</v>
      </c>
      <c r="D176" s="69">
        <f t="shared" ca="1" si="19"/>
        <v>10</v>
      </c>
      <c r="E176" s="69">
        <f t="shared" ca="1" si="19"/>
        <v>1</v>
      </c>
      <c r="F176" s="69">
        <f t="shared" ca="1" si="19"/>
        <v>3</v>
      </c>
      <c r="G176" s="69">
        <f t="shared" ca="1" si="19"/>
        <v>1</v>
      </c>
      <c r="H176" s="69">
        <f t="shared" ca="1" si="19"/>
        <v>4</v>
      </c>
      <c r="I176" s="69">
        <f t="shared" ca="1" si="19"/>
        <v>4</v>
      </c>
      <c r="J176" s="69">
        <f t="shared" ca="1" si="19"/>
        <v>5</v>
      </c>
      <c r="K176" s="69">
        <f t="shared" ca="1" si="19"/>
        <v>7</v>
      </c>
      <c r="L176" s="69">
        <f t="shared" ca="1" si="19"/>
        <v>5</v>
      </c>
      <c r="M176" s="69"/>
      <c r="N176" s="69">
        <f t="shared" ca="1" si="20"/>
        <v>2.7367864366808017</v>
      </c>
      <c r="Q176" s="70">
        <f t="shared" ca="1" si="21"/>
        <v>6</v>
      </c>
      <c r="R176" s="70">
        <f t="shared" ca="1" si="21"/>
        <v>7</v>
      </c>
      <c r="S176" s="70">
        <f t="shared" ca="1" si="21"/>
        <v>10</v>
      </c>
      <c r="T176" s="70">
        <f t="shared" ca="1" si="21"/>
        <v>3</v>
      </c>
      <c r="U176" s="70">
        <f t="shared" ca="1" si="21"/>
        <v>9</v>
      </c>
      <c r="V176" s="70"/>
      <c r="W176" s="70">
        <f t="shared" ca="1" si="18"/>
        <v>2.4494897427831779</v>
      </c>
    </row>
    <row r="177" spans="1:23" x14ac:dyDescent="0.2">
      <c r="A177">
        <v>173</v>
      </c>
      <c r="C177" s="69">
        <f t="shared" ca="1" si="17"/>
        <v>9</v>
      </c>
      <c r="D177" s="69">
        <f t="shared" ca="1" si="19"/>
        <v>10</v>
      </c>
      <c r="E177" s="69">
        <f t="shared" ca="1" si="19"/>
        <v>10</v>
      </c>
      <c r="F177" s="69">
        <f t="shared" ca="1" si="19"/>
        <v>8</v>
      </c>
      <c r="G177" s="69">
        <f t="shared" ca="1" si="19"/>
        <v>3</v>
      </c>
      <c r="H177" s="69">
        <f t="shared" ca="1" si="19"/>
        <v>1</v>
      </c>
      <c r="I177" s="69">
        <f t="shared" ca="1" si="19"/>
        <v>10</v>
      </c>
      <c r="J177" s="69">
        <f t="shared" ca="1" si="19"/>
        <v>7</v>
      </c>
      <c r="K177" s="69">
        <f t="shared" ca="1" si="19"/>
        <v>6</v>
      </c>
      <c r="L177" s="69">
        <f t="shared" ca="1" si="19"/>
        <v>10</v>
      </c>
      <c r="M177" s="69"/>
      <c r="N177" s="69">
        <f t="shared" ca="1" si="20"/>
        <v>3.0397368307141326</v>
      </c>
      <c r="Q177" s="70">
        <f t="shared" ca="1" si="21"/>
        <v>10</v>
      </c>
      <c r="R177" s="70">
        <f t="shared" ca="1" si="21"/>
        <v>6</v>
      </c>
      <c r="S177" s="70">
        <f t="shared" ca="1" si="21"/>
        <v>4</v>
      </c>
      <c r="T177" s="70">
        <f t="shared" ca="1" si="21"/>
        <v>4</v>
      </c>
      <c r="U177" s="70">
        <f t="shared" ca="1" si="21"/>
        <v>3</v>
      </c>
      <c r="V177" s="70"/>
      <c r="W177" s="70">
        <f t="shared" ca="1" si="18"/>
        <v>2.4979991993593593</v>
      </c>
    </row>
    <row r="178" spans="1:23" x14ac:dyDescent="0.2">
      <c r="A178">
        <v>174</v>
      </c>
      <c r="C178" s="69">
        <f t="shared" ca="1" si="17"/>
        <v>9</v>
      </c>
      <c r="D178" s="69">
        <f t="shared" ca="1" si="19"/>
        <v>7</v>
      </c>
      <c r="E178" s="69">
        <f t="shared" ca="1" si="19"/>
        <v>7</v>
      </c>
      <c r="F178" s="69">
        <f t="shared" ca="1" si="19"/>
        <v>10</v>
      </c>
      <c r="G178" s="69">
        <f t="shared" ca="1" si="19"/>
        <v>3</v>
      </c>
      <c r="H178" s="69">
        <f t="shared" ca="1" si="19"/>
        <v>8</v>
      </c>
      <c r="I178" s="69">
        <f t="shared" ca="1" si="19"/>
        <v>4</v>
      </c>
      <c r="J178" s="69">
        <f t="shared" ca="1" si="19"/>
        <v>10</v>
      </c>
      <c r="K178" s="69">
        <f t="shared" ca="1" si="19"/>
        <v>6</v>
      </c>
      <c r="L178" s="69">
        <f t="shared" ca="1" si="19"/>
        <v>8</v>
      </c>
      <c r="M178" s="69"/>
      <c r="N178" s="69">
        <f t="shared" ca="1" si="20"/>
        <v>2.2271057451320089</v>
      </c>
      <c r="Q178" s="70">
        <f t="shared" ca="1" si="21"/>
        <v>2</v>
      </c>
      <c r="R178" s="70">
        <f t="shared" ca="1" si="21"/>
        <v>5</v>
      </c>
      <c r="S178" s="70">
        <f t="shared" ca="1" si="21"/>
        <v>1</v>
      </c>
      <c r="T178" s="70">
        <f t="shared" ca="1" si="21"/>
        <v>7</v>
      </c>
      <c r="U178" s="70">
        <f t="shared" ca="1" si="21"/>
        <v>2</v>
      </c>
      <c r="V178" s="70"/>
      <c r="W178" s="70">
        <f t="shared" ca="1" si="18"/>
        <v>2.2449944320643649</v>
      </c>
    </row>
    <row r="179" spans="1:23" x14ac:dyDescent="0.2">
      <c r="A179">
        <v>175</v>
      </c>
      <c r="C179" s="69">
        <f t="shared" ca="1" si="17"/>
        <v>8</v>
      </c>
      <c r="D179" s="69">
        <f t="shared" ca="1" si="19"/>
        <v>2</v>
      </c>
      <c r="E179" s="69">
        <f t="shared" ca="1" si="19"/>
        <v>10</v>
      </c>
      <c r="F179" s="69">
        <f t="shared" ca="1" si="19"/>
        <v>1</v>
      </c>
      <c r="G179" s="69">
        <f t="shared" ca="1" si="19"/>
        <v>6</v>
      </c>
      <c r="H179" s="69">
        <f t="shared" ca="1" si="19"/>
        <v>8</v>
      </c>
      <c r="I179" s="69">
        <f t="shared" ca="1" si="19"/>
        <v>4</v>
      </c>
      <c r="J179" s="69">
        <f t="shared" ca="1" si="19"/>
        <v>8</v>
      </c>
      <c r="K179" s="69">
        <f t="shared" ca="1" si="19"/>
        <v>6</v>
      </c>
      <c r="L179" s="69">
        <f t="shared" ca="1" si="19"/>
        <v>6</v>
      </c>
      <c r="M179" s="69"/>
      <c r="N179" s="69">
        <f t="shared" ca="1" si="20"/>
        <v>2.7</v>
      </c>
      <c r="Q179" s="70">
        <f t="shared" ca="1" si="21"/>
        <v>5</v>
      </c>
      <c r="R179" s="70">
        <f t="shared" ca="1" si="21"/>
        <v>5</v>
      </c>
      <c r="S179" s="70">
        <f t="shared" ca="1" si="21"/>
        <v>6</v>
      </c>
      <c r="T179" s="70">
        <f t="shared" ca="1" si="21"/>
        <v>3</v>
      </c>
      <c r="U179" s="70">
        <f t="shared" ca="1" si="21"/>
        <v>2</v>
      </c>
      <c r="V179" s="70"/>
      <c r="W179" s="70">
        <f t="shared" ca="1" si="18"/>
        <v>1.4696938456699069</v>
      </c>
    </row>
    <row r="180" spans="1:23" x14ac:dyDescent="0.2">
      <c r="A180">
        <v>176</v>
      </c>
      <c r="C180" s="69">
        <f t="shared" ca="1" si="17"/>
        <v>9</v>
      </c>
      <c r="D180" s="69">
        <f t="shared" ca="1" si="19"/>
        <v>5</v>
      </c>
      <c r="E180" s="69">
        <f t="shared" ca="1" si="19"/>
        <v>9</v>
      </c>
      <c r="F180" s="69">
        <f t="shared" ca="1" si="19"/>
        <v>9</v>
      </c>
      <c r="G180" s="69">
        <f t="shared" ca="1" si="19"/>
        <v>5</v>
      </c>
      <c r="H180" s="69">
        <f t="shared" ca="1" si="19"/>
        <v>7</v>
      </c>
      <c r="I180" s="69">
        <f t="shared" ca="1" si="19"/>
        <v>3</v>
      </c>
      <c r="J180" s="69">
        <f t="shared" ca="1" si="19"/>
        <v>5</v>
      </c>
      <c r="K180" s="69">
        <f t="shared" ca="1" si="19"/>
        <v>7</v>
      </c>
      <c r="L180" s="69">
        <f t="shared" ca="1" si="19"/>
        <v>9</v>
      </c>
      <c r="M180" s="69"/>
      <c r="N180" s="69">
        <f t="shared" ca="1" si="20"/>
        <v>2.0880613017821101</v>
      </c>
      <c r="Q180" s="70">
        <f t="shared" ca="1" si="21"/>
        <v>6</v>
      </c>
      <c r="R180" s="70">
        <f t="shared" ca="1" si="21"/>
        <v>3</v>
      </c>
      <c r="S180" s="70">
        <f t="shared" ca="1" si="21"/>
        <v>1</v>
      </c>
      <c r="T180" s="70">
        <f t="shared" ca="1" si="21"/>
        <v>9</v>
      </c>
      <c r="U180" s="70">
        <f t="shared" ca="1" si="21"/>
        <v>10</v>
      </c>
      <c r="V180" s="70"/>
      <c r="W180" s="70">
        <f t="shared" ca="1" si="18"/>
        <v>3.4292856398964493</v>
      </c>
    </row>
    <row r="181" spans="1:23" x14ac:dyDescent="0.2">
      <c r="A181">
        <v>177</v>
      </c>
      <c r="C181" s="69">
        <f t="shared" ca="1" si="17"/>
        <v>10</v>
      </c>
      <c r="D181" s="69">
        <f t="shared" ca="1" si="19"/>
        <v>4</v>
      </c>
      <c r="E181" s="69">
        <f t="shared" ca="1" si="19"/>
        <v>7</v>
      </c>
      <c r="F181" s="69">
        <f t="shared" ca="1" si="19"/>
        <v>4</v>
      </c>
      <c r="G181" s="69">
        <f t="shared" ca="1" si="19"/>
        <v>3</v>
      </c>
      <c r="H181" s="69">
        <f t="shared" ca="1" si="19"/>
        <v>8</v>
      </c>
      <c r="I181" s="69">
        <f t="shared" ca="1" si="19"/>
        <v>6</v>
      </c>
      <c r="J181" s="69">
        <f t="shared" ca="1" si="19"/>
        <v>8</v>
      </c>
      <c r="K181" s="69">
        <f t="shared" ca="1" si="19"/>
        <v>4</v>
      </c>
      <c r="L181" s="69">
        <f t="shared" ca="1" si="19"/>
        <v>7</v>
      </c>
      <c r="M181" s="69"/>
      <c r="N181" s="69">
        <f t="shared" ca="1" si="20"/>
        <v>2.1656407827707715</v>
      </c>
      <c r="Q181" s="70">
        <f t="shared" ca="1" si="21"/>
        <v>4</v>
      </c>
      <c r="R181" s="70">
        <f t="shared" ca="1" si="21"/>
        <v>1</v>
      </c>
      <c r="S181" s="70">
        <f t="shared" ca="1" si="21"/>
        <v>7</v>
      </c>
      <c r="T181" s="70">
        <f t="shared" ca="1" si="21"/>
        <v>6</v>
      </c>
      <c r="U181" s="70">
        <f t="shared" ca="1" si="21"/>
        <v>8</v>
      </c>
      <c r="V181" s="70"/>
      <c r="W181" s="70">
        <f t="shared" ca="1" si="18"/>
        <v>2.4819347291981715</v>
      </c>
    </row>
    <row r="182" spans="1:23" x14ac:dyDescent="0.2">
      <c r="A182">
        <v>178</v>
      </c>
      <c r="C182" s="69">
        <f t="shared" ca="1" si="17"/>
        <v>9</v>
      </c>
      <c r="D182" s="69">
        <f t="shared" ca="1" si="19"/>
        <v>5</v>
      </c>
      <c r="E182" s="69">
        <f t="shared" ca="1" si="19"/>
        <v>5</v>
      </c>
      <c r="F182" s="69">
        <f t="shared" ca="1" si="19"/>
        <v>3</v>
      </c>
      <c r="G182" s="69">
        <f t="shared" ca="1" si="19"/>
        <v>2</v>
      </c>
      <c r="H182" s="69">
        <f t="shared" ca="1" si="19"/>
        <v>10</v>
      </c>
      <c r="I182" s="69">
        <f t="shared" ca="1" si="19"/>
        <v>3</v>
      </c>
      <c r="J182" s="69">
        <f t="shared" ca="1" si="19"/>
        <v>8</v>
      </c>
      <c r="K182" s="69">
        <f t="shared" ca="1" si="19"/>
        <v>10</v>
      </c>
      <c r="L182" s="69">
        <f t="shared" ca="1" si="19"/>
        <v>5</v>
      </c>
      <c r="M182" s="69"/>
      <c r="N182" s="69">
        <f t="shared" ca="1" si="20"/>
        <v>2.8635642126552705</v>
      </c>
      <c r="Q182" s="70">
        <f t="shared" ca="1" si="21"/>
        <v>6</v>
      </c>
      <c r="R182" s="70">
        <f t="shared" ca="1" si="21"/>
        <v>6</v>
      </c>
      <c r="S182" s="70">
        <f t="shared" ca="1" si="21"/>
        <v>8</v>
      </c>
      <c r="T182" s="70">
        <f t="shared" ca="1" si="21"/>
        <v>3</v>
      </c>
      <c r="U182" s="70">
        <f t="shared" ca="1" si="21"/>
        <v>10</v>
      </c>
      <c r="V182" s="70"/>
      <c r="W182" s="70">
        <f t="shared" ca="1" si="18"/>
        <v>2.3323807579381204</v>
      </c>
    </row>
    <row r="183" spans="1:23" x14ac:dyDescent="0.2">
      <c r="A183">
        <v>179</v>
      </c>
      <c r="C183" s="69">
        <f t="shared" ca="1" si="17"/>
        <v>3</v>
      </c>
      <c r="D183" s="69">
        <f t="shared" ca="1" si="19"/>
        <v>9</v>
      </c>
      <c r="E183" s="69">
        <f t="shared" ca="1" si="19"/>
        <v>9</v>
      </c>
      <c r="F183" s="69">
        <f t="shared" ca="1" si="19"/>
        <v>9</v>
      </c>
      <c r="G183" s="69">
        <f t="shared" ca="1" si="19"/>
        <v>3</v>
      </c>
      <c r="H183" s="69">
        <f t="shared" ca="1" si="19"/>
        <v>7</v>
      </c>
      <c r="I183" s="69">
        <f t="shared" ca="1" si="19"/>
        <v>5</v>
      </c>
      <c r="J183" s="69">
        <f t="shared" ca="1" si="19"/>
        <v>5</v>
      </c>
      <c r="K183" s="69">
        <f t="shared" ca="1" si="19"/>
        <v>3</v>
      </c>
      <c r="L183" s="69">
        <f t="shared" ca="1" si="19"/>
        <v>2</v>
      </c>
      <c r="M183" s="69"/>
      <c r="N183" s="69">
        <f t="shared" ca="1" si="20"/>
        <v>2.6551836094703507</v>
      </c>
      <c r="Q183" s="70">
        <f t="shared" ca="1" si="21"/>
        <v>4</v>
      </c>
      <c r="R183" s="70">
        <f t="shared" ca="1" si="21"/>
        <v>6</v>
      </c>
      <c r="S183" s="70">
        <f t="shared" ca="1" si="21"/>
        <v>1</v>
      </c>
      <c r="T183" s="70">
        <f t="shared" ca="1" si="21"/>
        <v>9</v>
      </c>
      <c r="U183" s="70">
        <f t="shared" ca="1" si="21"/>
        <v>1</v>
      </c>
      <c r="V183" s="70"/>
      <c r="W183" s="70">
        <f t="shared" ca="1" si="18"/>
        <v>3.0594117081556709</v>
      </c>
    </row>
    <row r="184" spans="1:23" x14ac:dyDescent="0.2">
      <c r="A184">
        <v>180</v>
      </c>
      <c r="C184" s="69">
        <f t="shared" ca="1" si="17"/>
        <v>4</v>
      </c>
      <c r="D184" s="69">
        <f t="shared" ca="1" si="19"/>
        <v>8</v>
      </c>
      <c r="E184" s="69">
        <f t="shared" ca="1" si="19"/>
        <v>2</v>
      </c>
      <c r="F184" s="69">
        <f t="shared" ca="1" si="19"/>
        <v>10</v>
      </c>
      <c r="G184" s="69">
        <f t="shared" ca="1" si="19"/>
        <v>1</v>
      </c>
      <c r="H184" s="69">
        <f t="shared" ca="1" si="19"/>
        <v>4</v>
      </c>
      <c r="I184" s="69">
        <f t="shared" ca="1" si="19"/>
        <v>8</v>
      </c>
      <c r="J184" s="69">
        <f t="shared" ca="1" si="19"/>
        <v>10</v>
      </c>
      <c r="K184" s="69">
        <f t="shared" ca="1" si="19"/>
        <v>2</v>
      </c>
      <c r="L184" s="69">
        <f t="shared" ca="1" si="19"/>
        <v>8</v>
      </c>
      <c r="M184" s="69"/>
      <c r="N184" s="69">
        <f t="shared" ca="1" si="20"/>
        <v>3.2878564445547194</v>
      </c>
      <c r="Q184" s="70">
        <f t="shared" ca="1" si="21"/>
        <v>1</v>
      </c>
      <c r="R184" s="70">
        <f t="shared" ca="1" si="21"/>
        <v>10</v>
      </c>
      <c r="S184" s="70">
        <f t="shared" ca="1" si="21"/>
        <v>7</v>
      </c>
      <c r="T184" s="70">
        <f t="shared" ca="1" si="21"/>
        <v>3</v>
      </c>
      <c r="U184" s="70">
        <f t="shared" ca="1" si="21"/>
        <v>7</v>
      </c>
      <c r="V184" s="70"/>
      <c r="W184" s="70">
        <f t="shared" ca="1" si="18"/>
        <v>3.2</v>
      </c>
    </row>
    <row r="185" spans="1:23" x14ac:dyDescent="0.2">
      <c r="A185">
        <v>181</v>
      </c>
      <c r="C185" s="69">
        <f t="shared" ca="1" si="17"/>
        <v>4</v>
      </c>
      <c r="D185" s="69">
        <f t="shared" ca="1" si="19"/>
        <v>1</v>
      </c>
      <c r="E185" s="69">
        <f t="shared" ca="1" si="19"/>
        <v>2</v>
      </c>
      <c r="F185" s="69">
        <f t="shared" ca="1" si="19"/>
        <v>6</v>
      </c>
      <c r="G185" s="69">
        <f t="shared" ca="1" si="19"/>
        <v>1</v>
      </c>
      <c r="H185" s="69">
        <f t="shared" ca="1" si="19"/>
        <v>9</v>
      </c>
      <c r="I185" s="69">
        <f t="shared" ca="1" si="19"/>
        <v>8</v>
      </c>
      <c r="J185" s="69">
        <f t="shared" ca="1" si="19"/>
        <v>6</v>
      </c>
      <c r="K185" s="69">
        <f t="shared" ca="1" si="19"/>
        <v>10</v>
      </c>
      <c r="L185" s="69">
        <f t="shared" ca="1" si="19"/>
        <v>1</v>
      </c>
      <c r="M185" s="69"/>
      <c r="N185" s="69">
        <f t="shared" ca="1" si="20"/>
        <v>3.3105890714493698</v>
      </c>
      <c r="Q185" s="70">
        <f t="shared" ca="1" si="21"/>
        <v>3</v>
      </c>
      <c r="R185" s="70">
        <f t="shared" ca="1" si="21"/>
        <v>8</v>
      </c>
      <c r="S185" s="70">
        <f t="shared" ca="1" si="21"/>
        <v>1</v>
      </c>
      <c r="T185" s="70">
        <f t="shared" ca="1" si="21"/>
        <v>3</v>
      </c>
      <c r="U185" s="70">
        <f t="shared" ca="1" si="21"/>
        <v>10</v>
      </c>
      <c r="V185" s="70"/>
      <c r="W185" s="70">
        <f t="shared" ca="1" si="18"/>
        <v>3.40587727318528</v>
      </c>
    </row>
    <row r="186" spans="1:23" x14ac:dyDescent="0.2">
      <c r="A186">
        <v>182</v>
      </c>
      <c r="C186" s="69">
        <f t="shared" ca="1" si="17"/>
        <v>2</v>
      </c>
      <c r="D186" s="69">
        <f t="shared" ca="1" si="19"/>
        <v>3</v>
      </c>
      <c r="E186" s="69">
        <f t="shared" ca="1" si="19"/>
        <v>2</v>
      </c>
      <c r="F186" s="69">
        <f t="shared" ca="1" si="19"/>
        <v>3</v>
      </c>
      <c r="G186" s="69">
        <f t="shared" ca="1" si="19"/>
        <v>10</v>
      </c>
      <c r="H186" s="69">
        <f t="shared" ca="1" si="19"/>
        <v>6</v>
      </c>
      <c r="I186" s="69">
        <f t="shared" ca="1" si="19"/>
        <v>7</v>
      </c>
      <c r="J186" s="69">
        <f t="shared" ca="1" si="19"/>
        <v>8</v>
      </c>
      <c r="K186" s="69">
        <f t="shared" ca="1" si="19"/>
        <v>1</v>
      </c>
      <c r="L186" s="69">
        <f t="shared" ca="1" si="19"/>
        <v>9</v>
      </c>
      <c r="M186" s="69"/>
      <c r="N186" s="69">
        <f t="shared" ca="1" si="20"/>
        <v>3.1128764832546763</v>
      </c>
      <c r="Q186" s="70">
        <f t="shared" ca="1" si="21"/>
        <v>8</v>
      </c>
      <c r="R186" s="70">
        <f t="shared" ca="1" si="21"/>
        <v>9</v>
      </c>
      <c r="S186" s="70">
        <f t="shared" ca="1" si="21"/>
        <v>1</v>
      </c>
      <c r="T186" s="70">
        <f t="shared" ca="1" si="21"/>
        <v>3</v>
      </c>
      <c r="U186" s="70">
        <f t="shared" ca="1" si="21"/>
        <v>4</v>
      </c>
      <c r="V186" s="70"/>
      <c r="W186" s="70">
        <f t="shared" ca="1" si="18"/>
        <v>3.03315017762062</v>
      </c>
    </row>
    <row r="187" spans="1:23" x14ac:dyDescent="0.2">
      <c r="A187">
        <v>183</v>
      </c>
      <c r="C187" s="69">
        <f t="shared" ca="1" si="17"/>
        <v>4</v>
      </c>
      <c r="D187" s="69">
        <f t="shared" ca="1" si="19"/>
        <v>9</v>
      </c>
      <c r="E187" s="69">
        <f t="shared" ca="1" si="19"/>
        <v>6</v>
      </c>
      <c r="F187" s="69">
        <f t="shared" ca="1" si="19"/>
        <v>4</v>
      </c>
      <c r="G187" s="69">
        <f t="shared" ca="1" si="19"/>
        <v>1</v>
      </c>
      <c r="H187" s="69">
        <f t="shared" ca="1" si="19"/>
        <v>2</v>
      </c>
      <c r="I187" s="69">
        <f t="shared" ca="1" si="19"/>
        <v>1</v>
      </c>
      <c r="J187" s="69">
        <f t="shared" ca="1" si="19"/>
        <v>7</v>
      </c>
      <c r="K187" s="69">
        <f t="shared" ca="1" si="19"/>
        <v>10</v>
      </c>
      <c r="L187" s="69">
        <f t="shared" ca="1" si="19"/>
        <v>8</v>
      </c>
      <c r="M187" s="69"/>
      <c r="N187" s="69">
        <f t="shared" ca="1" si="20"/>
        <v>3.1240998703626617</v>
      </c>
      <c r="Q187" s="70">
        <f t="shared" ca="1" si="21"/>
        <v>9</v>
      </c>
      <c r="R187" s="70">
        <f t="shared" ca="1" si="21"/>
        <v>6</v>
      </c>
      <c r="S187" s="70">
        <f t="shared" ca="1" si="21"/>
        <v>1</v>
      </c>
      <c r="T187" s="70">
        <f t="shared" ca="1" si="21"/>
        <v>4</v>
      </c>
      <c r="U187" s="70">
        <f t="shared" ca="1" si="21"/>
        <v>8</v>
      </c>
      <c r="V187" s="70"/>
      <c r="W187" s="70">
        <f t="shared" ca="1" si="18"/>
        <v>2.8705400188814649</v>
      </c>
    </row>
    <row r="188" spans="1:23" x14ac:dyDescent="0.2">
      <c r="A188">
        <v>184</v>
      </c>
      <c r="C188" s="69">
        <f t="shared" ca="1" si="17"/>
        <v>7</v>
      </c>
      <c r="D188" s="69">
        <f t="shared" ca="1" si="19"/>
        <v>8</v>
      </c>
      <c r="E188" s="69">
        <f t="shared" ca="1" si="19"/>
        <v>4</v>
      </c>
      <c r="F188" s="69">
        <f t="shared" ca="1" si="19"/>
        <v>8</v>
      </c>
      <c r="G188" s="69">
        <f t="shared" ca="1" si="19"/>
        <v>7</v>
      </c>
      <c r="H188" s="69">
        <f t="shared" ca="1" si="19"/>
        <v>7</v>
      </c>
      <c r="I188" s="69">
        <f t="shared" ca="1" si="19"/>
        <v>7</v>
      </c>
      <c r="J188" s="69">
        <f t="shared" ca="1" si="19"/>
        <v>3</v>
      </c>
      <c r="K188" s="69">
        <f t="shared" ca="1" si="19"/>
        <v>4</v>
      </c>
      <c r="L188" s="69">
        <f t="shared" ca="1" si="19"/>
        <v>10</v>
      </c>
      <c r="M188" s="69"/>
      <c r="N188" s="69">
        <f t="shared" ca="1" si="20"/>
        <v>2.0615528128088303</v>
      </c>
      <c r="Q188" s="70">
        <f t="shared" ca="1" si="21"/>
        <v>5</v>
      </c>
      <c r="R188" s="70">
        <f t="shared" ca="1" si="21"/>
        <v>9</v>
      </c>
      <c r="S188" s="70">
        <f t="shared" ca="1" si="21"/>
        <v>1</v>
      </c>
      <c r="T188" s="70">
        <f t="shared" ca="1" si="21"/>
        <v>4</v>
      </c>
      <c r="U188" s="70">
        <f t="shared" ca="1" si="21"/>
        <v>4</v>
      </c>
      <c r="V188" s="70"/>
      <c r="W188" s="70">
        <f t="shared" ca="1" si="18"/>
        <v>2.5768197453450252</v>
      </c>
    </row>
    <row r="189" spans="1:23" x14ac:dyDescent="0.2">
      <c r="A189">
        <v>185</v>
      </c>
      <c r="C189" s="69">
        <f t="shared" ca="1" si="17"/>
        <v>3</v>
      </c>
      <c r="D189" s="69">
        <f t="shared" ca="1" si="19"/>
        <v>1</v>
      </c>
      <c r="E189" s="69">
        <f t="shared" ca="1" si="19"/>
        <v>9</v>
      </c>
      <c r="F189" s="69">
        <f t="shared" ca="1" si="19"/>
        <v>4</v>
      </c>
      <c r="G189" s="69">
        <f t="shared" ca="1" si="19"/>
        <v>4</v>
      </c>
      <c r="H189" s="69">
        <f t="shared" ca="1" si="19"/>
        <v>2</v>
      </c>
      <c r="I189" s="69">
        <f t="shared" ca="1" si="19"/>
        <v>1</v>
      </c>
      <c r="J189" s="69">
        <f t="shared" ca="1" si="19"/>
        <v>3</v>
      </c>
      <c r="K189" s="69">
        <f t="shared" ref="D189:L218" ca="1" si="22">RANDBETWEEN(1,10)</f>
        <v>10</v>
      </c>
      <c r="L189" s="69">
        <f t="shared" ca="1" si="22"/>
        <v>9</v>
      </c>
      <c r="M189" s="69"/>
      <c r="N189" s="69">
        <f t="shared" ca="1" si="20"/>
        <v>3.2619012860600183</v>
      </c>
      <c r="Q189" s="70">
        <f t="shared" ca="1" si="21"/>
        <v>5</v>
      </c>
      <c r="R189" s="70">
        <f t="shared" ca="1" si="21"/>
        <v>4</v>
      </c>
      <c r="S189" s="70">
        <f t="shared" ca="1" si="21"/>
        <v>4</v>
      </c>
      <c r="T189" s="70">
        <f t="shared" ca="1" si="21"/>
        <v>8</v>
      </c>
      <c r="U189" s="70">
        <f t="shared" ca="1" si="21"/>
        <v>1</v>
      </c>
      <c r="V189" s="70"/>
      <c r="W189" s="70">
        <f t="shared" ca="1" si="18"/>
        <v>2.2449944320643649</v>
      </c>
    </row>
    <row r="190" spans="1:23" x14ac:dyDescent="0.2">
      <c r="A190">
        <v>186</v>
      </c>
      <c r="C190" s="69">
        <f t="shared" ca="1" si="17"/>
        <v>7</v>
      </c>
      <c r="D190" s="69">
        <f t="shared" ca="1" si="22"/>
        <v>3</v>
      </c>
      <c r="E190" s="69">
        <f t="shared" ca="1" si="22"/>
        <v>6</v>
      </c>
      <c r="F190" s="69">
        <f t="shared" ca="1" si="22"/>
        <v>7</v>
      </c>
      <c r="G190" s="69">
        <f t="shared" ca="1" si="22"/>
        <v>2</v>
      </c>
      <c r="H190" s="69">
        <f t="shared" ca="1" si="22"/>
        <v>1</v>
      </c>
      <c r="I190" s="69">
        <f t="shared" ca="1" si="22"/>
        <v>2</v>
      </c>
      <c r="J190" s="69">
        <f t="shared" ca="1" si="22"/>
        <v>10</v>
      </c>
      <c r="K190" s="69">
        <f t="shared" ca="1" si="22"/>
        <v>1</v>
      </c>
      <c r="L190" s="69">
        <f t="shared" ca="1" si="22"/>
        <v>6</v>
      </c>
      <c r="M190" s="69"/>
      <c r="N190" s="69">
        <f t="shared" ca="1" si="20"/>
        <v>2.9410882339705484</v>
      </c>
      <c r="Q190" s="70">
        <f t="shared" ca="1" si="21"/>
        <v>2</v>
      </c>
      <c r="R190" s="70">
        <f t="shared" ca="1" si="21"/>
        <v>1</v>
      </c>
      <c r="S190" s="70">
        <f t="shared" ca="1" si="21"/>
        <v>9</v>
      </c>
      <c r="T190" s="70">
        <f t="shared" ca="1" si="21"/>
        <v>3</v>
      </c>
      <c r="U190" s="70">
        <f t="shared" ca="1" si="21"/>
        <v>1</v>
      </c>
      <c r="V190" s="70"/>
      <c r="W190" s="70">
        <f t="shared" ca="1" si="18"/>
        <v>2.9933259094191533</v>
      </c>
    </row>
    <row r="191" spans="1:23" x14ac:dyDescent="0.2">
      <c r="A191">
        <v>187</v>
      </c>
      <c r="C191" s="69">
        <f t="shared" ca="1" si="17"/>
        <v>6</v>
      </c>
      <c r="D191" s="69">
        <f t="shared" ca="1" si="22"/>
        <v>1</v>
      </c>
      <c r="E191" s="69">
        <f t="shared" ca="1" si="22"/>
        <v>5</v>
      </c>
      <c r="F191" s="69">
        <f t="shared" ca="1" si="22"/>
        <v>8</v>
      </c>
      <c r="G191" s="69">
        <f t="shared" ca="1" si="22"/>
        <v>5</v>
      </c>
      <c r="H191" s="69">
        <f t="shared" ca="1" si="22"/>
        <v>4</v>
      </c>
      <c r="I191" s="69">
        <f t="shared" ca="1" si="22"/>
        <v>1</v>
      </c>
      <c r="J191" s="69">
        <f t="shared" ca="1" si="22"/>
        <v>1</v>
      </c>
      <c r="K191" s="69">
        <f t="shared" ca="1" si="22"/>
        <v>5</v>
      </c>
      <c r="L191" s="69">
        <f t="shared" ca="1" si="22"/>
        <v>2</v>
      </c>
      <c r="M191" s="69"/>
      <c r="N191" s="69">
        <f t="shared" ca="1" si="20"/>
        <v>2.3151673805580453</v>
      </c>
      <c r="Q191" s="70">
        <f t="shared" ca="1" si="21"/>
        <v>5</v>
      </c>
      <c r="R191" s="70">
        <f t="shared" ca="1" si="21"/>
        <v>6</v>
      </c>
      <c r="S191" s="70">
        <f t="shared" ca="1" si="21"/>
        <v>4</v>
      </c>
      <c r="T191" s="70">
        <f t="shared" ca="1" si="21"/>
        <v>4</v>
      </c>
      <c r="U191" s="70">
        <f t="shared" ca="1" si="21"/>
        <v>5</v>
      </c>
      <c r="V191" s="70"/>
      <c r="W191" s="70">
        <f t="shared" ca="1" si="18"/>
        <v>0.74833147735478833</v>
      </c>
    </row>
    <row r="192" spans="1:23" x14ac:dyDescent="0.2">
      <c r="A192">
        <v>188</v>
      </c>
      <c r="C192" s="69">
        <f t="shared" ca="1" si="17"/>
        <v>10</v>
      </c>
      <c r="D192" s="69">
        <f t="shared" ca="1" si="22"/>
        <v>7</v>
      </c>
      <c r="E192" s="69">
        <f t="shared" ca="1" si="22"/>
        <v>4</v>
      </c>
      <c r="F192" s="69">
        <f t="shared" ca="1" si="22"/>
        <v>3</v>
      </c>
      <c r="G192" s="69">
        <f t="shared" ca="1" si="22"/>
        <v>2</v>
      </c>
      <c r="H192" s="69">
        <f t="shared" ca="1" si="22"/>
        <v>2</v>
      </c>
      <c r="I192" s="69">
        <f t="shared" ca="1" si="22"/>
        <v>9</v>
      </c>
      <c r="J192" s="69">
        <f t="shared" ca="1" si="22"/>
        <v>6</v>
      </c>
      <c r="K192" s="69">
        <f t="shared" ca="1" si="22"/>
        <v>7</v>
      </c>
      <c r="L192" s="69">
        <f t="shared" ca="1" si="22"/>
        <v>7</v>
      </c>
      <c r="M192" s="69"/>
      <c r="N192" s="69">
        <f t="shared" ca="1" si="20"/>
        <v>2.6851443164195103</v>
      </c>
      <c r="Q192" s="70">
        <f t="shared" ca="1" si="21"/>
        <v>7</v>
      </c>
      <c r="R192" s="70">
        <f t="shared" ca="1" si="21"/>
        <v>6</v>
      </c>
      <c r="S192" s="70">
        <f t="shared" ca="1" si="21"/>
        <v>4</v>
      </c>
      <c r="T192" s="70">
        <f t="shared" ca="1" si="21"/>
        <v>6</v>
      </c>
      <c r="U192" s="70">
        <f t="shared" ca="1" si="21"/>
        <v>7</v>
      </c>
      <c r="V192" s="70"/>
      <c r="W192" s="70">
        <f t="shared" ca="1" si="18"/>
        <v>1.0954451150103321</v>
      </c>
    </row>
    <row r="193" spans="1:23" x14ac:dyDescent="0.2">
      <c r="A193">
        <v>189</v>
      </c>
      <c r="C193" s="69">
        <f t="shared" ca="1" si="17"/>
        <v>1</v>
      </c>
      <c r="D193" s="69">
        <f t="shared" ca="1" si="22"/>
        <v>3</v>
      </c>
      <c r="E193" s="69">
        <f t="shared" ca="1" si="22"/>
        <v>4</v>
      </c>
      <c r="F193" s="69">
        <f t="shared" ca="1" si="22"/>
        <v>8</v>
      </c>
      <c r="G193" s="69">
        <f t="shared" ca="1" si="22"/>
        <v>2</v>
      </c>
      <c r="H193" s="69">
        <f t="shared" ca="1" si="22"/>
        <v>3</v>
      </c>
      <c r="I193" s="69">
        <f t="shared" ca="1" si="22"/>
        <v>8</v>
      </c>
      <c r="J193" s="69">
        <f t="shared" ca="1" si="22"/>
        <v>6</v>
      </c>
      <c r="K193" s="69">
        <f t="shared" ca="1" si="22"/>
        <v>8</v>
      </c>
      <c r="L193" s="69">
        <f t="shared" ca="1" si="22"/>
        <v>1</v>
      </c>
      <c r="M193" s="69"/>
      <c r="N193" s="69">
        <f t="shared" ca="1" si="20"/>
        <v>2.7276363393971712</v>
      </c>
      <c r="Q193" s="70">
        <f t="shared" ca="1" si="21"/>
        <v>8</v>
      </c>
      <c r="R193" s="70">
        <f t="shared" ca="1" si="21"/>
        <v>4</v>
      </c>
      <c r="S193" s="70">
        <f t="shared" ca="1" si="21"/>
        <v>1</v>
      </c>
      <c r="T193" s="70">
        <f t="shared" ca="1" si="21"/>
        <v>1</v>
      </c>
      <c r="U193" s="70">
        <f t="shared" ca="1" si="21"/>
        <v>8</v>
      </c>
      <c r="V193" s="70"/>
      <c r="W193" s="70">
        <f t="shared" ca="1" si="18"/>
        <v>3.1368774282716245</v>
      </c>
    </row>
    <row r="194" spans="1:23" x14ac:dyDescent="0.2">
      <c r="A194">
        <v>190</v>
      </c>
      <c r="C194" s="69">
        <f t="shared" ca="1" si="17"/>
        <v>6</v>
      </c>
      <c r="D194" s="69">
        <f t="shared" ca="1" si="22"/>
        <v>1</v>
      </c>
      <c r="E194" s="69">
        <f t="shared" ca="1" si="22"/>
        <v>3</v>
      </c>
      <c r="F194" s="69">
        <f t="shared" ca="1" si="22"/>
        <v>4</v>
      </c>
      <c r="G194" s="69">
        <f t="shared" ca="1" si="22"/>
        <v>9</v>
      </c>
      <c r="H194" s="69">
        <f t="shared" ca="1" si="22"/>
        <v>10</v>
      </c>
      <c r="I194" s="69">
        <f t="shared" ca="1" si="22"/>
        <v>2</v>
      </c>
      <c r="J194" s="69">
        <f t="shared" ca="1" si="22"/>
        <v>3</v>
      </c>
      <c r="K194" s="69">
        <f t="shared" ca="1" si="22"/>
        <v>1</v>
      </c>
      <c r="L194" s="69">
        <f t="shared" ca="1" si="22"/>
        <v>6</v>
      </c>
      <c r="M194" s="69"/>
      <c r="N194" s="69">
        <f t="shared" ca="1" si="20"/>
        <v>3.0083217912982647</v>
      </c>
      <c r="Q194" s="70">
        <f t="shared" ca="1" si="21"/>
        <v>8</v>
      </c>
      <c r="R194" s="70">
        <f t="shared" ca="1" si="21"/>
        <v>9</v>
      </c>
      <c r="S194" s="70">
        <f t="shared" ca="1" si="21"/>
        <v>3</v>
      </c>
      <c r="T194" s="70">
        <f t="shared" ca="1" si="21"/>
        <v>10</v>
      </c>
      <c r="U194" s="70">
        <f t="shared" ca="1" si="21"/>
        <v>7</v>
      </c>
      <c r="V194" s="70"/>
      <c r="W194" s="70">
        <f t="shared" ca="1" si="18"/>
        <v>2.4166091947189146</v>
      </c>
    </row>
    <row r="195" spans="1:23" x14ac:dyDescent="0.2">
      <c r="A195">
        <v>191</v>
      </c>
      <c r="C195" s="69">
        <f t="shared" ca="1" si="17"/>
        <v>10</v>
      </c>
      <c r="D195" s="69">
        <f t="shared" ca="1" si="22"/>
        <v>3</v>
      </c>
      <c r="E195" s="69">
        <f t="shared" ca="1" si="22"/>
        <v>8</v>
      </c>
      <c r="F195" s="69">
        <f t="shared" ca="1" si="22"/>
        <v>8</v>
      </c>
      <c r="G195" s="69">
        <f t="shared" ca="1" si="22"/>
        <v>5</v>
      </c>
      <c r="H195" s="69">
        <f t="shared" ca="1" si="22"/>
        <v>9</v>
      </c>
      <c r="I195" s="69">
        <f t="shared" ca="1" si="22"/>
        <v>7</v>
      </c>
      <c r="J195" s="69">
        <f t="shared" ca="1" si="22"/>
        <v>4</v>
      </c>
      <c r="K195" s="69">
        <f t="shared" ca="1" si="22"/>
        <v>6</v>
      </c>
      <c r="L195" s="69">
        <f t="shared" ca="1" si="22"/>
        <v>9</v>
      </c>
      <c r="M195" s="69"/>
      <c r="N195" s="69">
        <f t="shared" ca="1" si="20"/>
        <v>2.2113344387495979</v>
      </c>
      <c r="Q195" s="70">
        <f t="shared" ca="1" si="21"/>
        <v>3</v>
      </c>
      <c r="R195" s="70">
        <f t="shared" ca="1" si="21"/>
        <v>7</v>
      </c>
      <c r="S195" s="70">
        <f t="shared" ca="1" si="21"/>
        <v>2</v>
      </c>
      <c r="T195" s="70">
        <f t="shared" ca="1" si="21"/>
        <v>1</v>
      </c>
      <c r="U195" s="70">
        <f t="shared" ca="1" si="21"/>
        <v>1</v>
      </c>
      <c r="V195" s="70"/>
      <c r="W195" s="70">
        <f t="shared" ca="1" si="18"/>
        <v>2.2271057451320089</v>
      </c>
    </row>
    <row r="196" spans="1:23" x14ac:dyDescent="0.2">
      <c r="A196">
        <v>192</v>
      </c>
      <c r="C196" s="69">
        <f t="shared" ca="1" si="17"/>
        <v>9</v>
      </c>
      <c r="D196" s="69">
        <f t="shared" ca="1" si="22"/>
        <v>7</v>
      </c>
      <c r="E196" s="69">
        <f t="shared" ca="1" si="22"/>
        <v>8</v>
      </c>
      <c r="F196" s="69">
        <f t="shared" ca="1" si="22"/>
        <v>1</v>
      </c>
      <c r="G196" s="69">
        <f t="shared" ca="1" si="22"/>
        <v>9</v>
      </c>
      <c r="H196" s="69">
        <f t="shared" ca="1" si="22"/>
        <v>3</v>
      </c>
      <c r="I196" s="69">
        <f t="shared" ca="1" si="22"/>
        <v>6</v>
      </c>
      <c r="J196" s="69">
        <f t="shared" ca="1" si="22"/>
        <v>7</v>
      </c>
      <c r="K196" s="69">
        <f t="shared" ca="1" si="22"/>
        <v>4</v>
      </c>
      <c r="L196" s="69">
        <f t="shared" ca="1" si="22"/>
        <v>10</v>
      </c>
      <c r="M196" s="69"/>
      <c r="N196" s="69">
        <f t="shared" ca="1" si="20"/>
        <v>2.7640549922170505</v>
      </c>
      <c r="Q196" s="70">
        <f t="shared" ca="1" si="21"/>
        <v>7</v>
      </c>
      <c r="R196" s="70">
        <f t="shared" ca="1" si="21"/>
        <v>3</v>
      </c>
      <c r="S196" s="70">
        <f t="shared" ca="1" si="21"/>
        <v>7</v>
      </c>
      <c r="T196" s="70">
        <f t="shared" ca="1" si="21"/>
        <v>4</v>
      </c>
      <c r="U196" s="70">
        <f t="shared" ca="1" si="21"/>
        <v>10</v>
      </c>
      <c r="V196" s="70"/>
      <c r="W196" s="70">
        <f t="shared" ca="1" si="18"/>
        <v>2.4819347291981715</v>
      </c>
    </row>
    <row r="197" spans="1:23" x14ac:dyDescent="0.2">
      <c r="A197">
        <v>193</v>
      </c>
      <c r="C197" s="69">
        <f t="shared" ca="1" si="17"/>
        <v>8</v>
      </c>
      <c r="D197" s="69">
        <f t="shared" ca="1" si="22"/>
        <v>1</v>
      </c>
      <c r="E197" s="69">
        <f t="shared" ca="1" si="22"/>
        <v>5</v>
      </c>
      <c r="F197" s="69">
        <f t="shared" ca="1" si="22"/>
        <v>8</v>
      </c>
      <c r="G197" s="69">
        <f t="shared" ca="1" si="22"/>
        <v>1</v>
      </c>
      <c r="H197" s="69">
        <f t="shared" ca="1" si="22"/>
        <v>6</v>
      </c>
      <c r="I197" s="69">
        <f t="shared" ca="1" si="22"/>
        <v>7</v>
      </c>
      <c r="J197" s="69">
        <f t="shared" ca="1" si="22"/>
        <v>4</v>
      </c>
      <c r="K197" s="69">
        <f t="shared" ca="1" si="22"/>
        <v>8</v>
      </c>
      <c r="L197" s="69">
        <f t="shared" ca="1" si="22"/>
        <v>8</v>
      </c>
      <c r="M197" s="69"/>
      <c r="N197" s="69">
        <f t="shared" ca="1" si="20"/>
        <v>2.6532998322843198</v>
      </c>
      <c r="Q197" s="70">
        <f t="shared" ca="1" si="21"/>
        <v>8</v>
      </c>
      <c r="R197" s="70">
        <f t="shared" ca="1" si="21"/>
        <v>8</v>
      </c>
      <c r="S197" s="70">
        <f t="shared" ca="1" si="21"/>
        <v>9</v>
      </c>
      <c r="T197" s="70">
        <f t="shared" ca="1" si="21"/>
        <v>6</v>
      </c>
      <c r="U197" s="70">
        <f t="shared" ca="1" si="21"/>
        <v>10</v>
      </c>
      <c r="V197" s="70"/>
      <c r="W197" s="70">
        <f t="shared" ca="1" si="18"/>
        <v>1.3266499161421599</v>
      </c>
    </row>
    <row r="198" spans="1:23" x14ac:dyDescent="0.2">
      <c r="A198">
        <v>194</v>
      </c>
      <c r="C198" s="69">
        <f t="shared" ref="C198:C261" ca="1" si="23">RANDBETWEEN(1,10)</f>
        <v>6</v>
      </c>
      <c r="D198" s="69">
        <f t="shared" ca="1" si="22"/>
        <v>5</v>
      </c>
      <c r="E198" s="69">
        <f t="shared" ca="1" si="22"/>
        <v>1</v>
      </c>
      <c r="F198" s="69">
        <f t="shared" ca="1" si="22"/>
        <v>4</v>
      </c>
      <c r="G198" s="69">
        <f t="shared" ca="1" si="22"/>
        <v>8</v>
      </c>
      <c r="H198" s="69">
        <f t="shared" ca="1" si="22"/>
        <v>1</v>
      </c>
      <c r="I198" s="69">
        <f t="shared" ca="1" si="22"/>
        <v>2</v>
      </c>
      <c r="J198" s="69">
        <f t="shared" ca="1" si="22"/>
        <v>3</v>
      </c>
      <c r="K198" s="69">
        <f t="shared" ca="1" si="22"/>
        <v>10</v>
      </c>
      <c r="L198" s="69">
        <f t="shared" ca="1" si="22"/>
        <v>10</v>
      </c>
      <c r="M198" s="69"/>
      <c r="N198" s="69">
        <f t="shared" ca="1" si="20"/>
        <v>3.2557641192199411</v>
      </c>
      <c r="Q198" s="70">
        <f t="shared" ca="1" si="21"/>
        <v>2</v>
      </c>
      <c r="R198" s="70">
        <f t="shared" ca="1" si="21"/>
        <v>7</v>
      </c>
      <c r="S198" s="70">
        <f t="shared" ca="1" si="21"/>
        <v>2</v>
      </c>
      <c r="T198" s="70">
        <f t="shared" ca="1" si="21"/>
        <v>2</v>
      </c>
      <c r="U198" s="70">
        <f t="shared" ca="1" si="21"/>
        <v>10</v>
      </c>
      <c r="V198" s="70"/>
      <c r="W198" s="70">
        <f t="shared" ref="W198:W261" ca="1" si="24">_xlfn.STDEV.P(Q198:U198)</f>
        <v>3.3226495451672298</v>
      </c>
    </row>
    <row r="199" spans="1:23" x14ac:dyDescent="0.2">
      <c r="A199">
        <v>195</v>
      </c>
      <c r="C199" s="69">
        <f t="shared" ca="1" si="23"/>
        <v>1</v>
      </c>
      <c r="D199" s="69">
        <f t="shared" ca="1" si="22"/>
        <v>9</v>
      </c>
      <c r="E199" s="69">
        <f t="shared" ca="1" si="22"/>
        <v>7</v>
      </c>
      <c r="F199" s="69">
        <f t="shared" ca="1" si="22"/>
        <v>2</v>
      </c>
      <c r="G199" s="69">
        <f t="shared" ca="1" si="22"/>
        <v>3</v>
      </c>
      <c r="H199" s="69">
        <f t="shared" ca="1" si="22"/>
        <v>3</v>
      </c>
      <c r="I199" s="69">
        <f t="shared" ca="1" si="22"/>
        <v>3</v>
      </c>
      <c r="J199" s="69">
        <f t="shared" ca="1" si="22"/>
        <v>8</v>
      </c>
      <c r="K199" s="69">
        <f t="shared" ca="1" si="22"/>
        <v>2</v>
      </c>
      <c r="L199" s="69">
        <f t="shared" ca="1" si="22"/>
        <v>2</v>
      </c>
      <c r="M199" s="69"/>
      <c r="N199" s="69">
        <f t="shared" ca="1" si="20"/>
        <v>2.7202941017470885</v>
      </c>
      <c r="Q199" s="70">
        <f t="shared" ca="1" si="21"/>
        <v>6</v>
      </c>
      <c r="R199" s="70">
        <f t="shared" ca="1" si="21"/>
        <v>2</v>
      </c>
      <c r="S199" s="70">
        <f t="shared" ca="1" si="21"/>
        <v>9</v>
      </c>
      <c r="T199" s="70">
        <f t="shared" ca="1" si="21"/>
        <v>10</v>
      </c>
      <c r="U199" s="70">
        <f t="shared" ca="1" si="21"/>
        <v>5</v>
      </c>
      <c r="V199" s="70"/>
      <c r="W199" s="70">
        <f t="shared" ca="1" si="24"/>
        <v>2.8705400188814649</v>
      </c>
    </row>
    <row r="200" spans="1:23" x14ac:dyDescent="0.2">
      <c r="A200">
        <v>196</v>
      </c>
      <c r="C200" s="69">
        <f t="shared" ca="1" si="23"/>
        <v>6</v>
      </c>
      <c r="D200" s="69">
        <f t="shared" ca="1" si="22"/>
        <v>6</v>
      </c>
      <c r="E200" s="69">
        <f t="shared" ca="1" si="22"/>
        <v>7</v>
      </c>
      <c r="F200" s="69">
        <f t="shared" ca="1" si="22"/>
        <v>1</v>
      </c>
      <c r="G200" s="69">
        <f t="shared" ca="1" si="22"/>
        <v>10</v>
      </c>
      <c r="H200" s="69">
        <f t="shared" ca="1" si="22"/>
        <v>4</v>
      </c>
      <c r="I200" s="69">
        <f t="shared" ca="1" si="22"/>
        <v>5</v>
      </c>
      <c r="J200" s="69">
        <f t="shared" ca="1" si="22"/>
        <v>6</v>
      </c>
      <c r="K200" s="69">
        <f t="shared" ca="1" si="22"/>
        <v>6</v>
      </c>
      <c r="L200" s="69">
        <f t="shared" ca="1" si="22"/>
        <v>4</v>
      </c>
      <c r="M200" s="69"/>
      <c r="N200" s="69">
        <f t="shared" ca="1" si="20"/>
        <v>2.2022715545545242</v>
      </c>
      <c r="Q200" s="70">
        <f t="shared" ca="1" si="21"/>
        <v>7</v>
      </c>
      <c r="R200" s="70">
        <f t="shared" ca="1" si="21"/>
        <v>4</v>
      </c>
      <c r="S200" s="70">
        <f t="shared" ca="1" si="21"/>
        <v>7</v>
      </c>
      <c r="T200" s="70">
        <f t="shared" ca="1" si="21"/>
        <v>4</v>
      </c>
      <c r="U200" s="70">
        <f t="shared" ca="1" si="21"/>
        <v>4</v>
      </c>
      <c r="V200" s="70"/>
      <c r="W200" s="70">
        <f t="shared" ca="1" si="24"/>
        <v>1.4696938456699069</v>
      </c>
    </row>
    <row r="201" spans="1:23" x14ac:dyDescent="0.2">
      <c r="A201">
        <v>197</v>
      </c>
      <c r="C201" s="69">
        <f t="shared" ca="1" si="23"/>
        <v>9</v>
      </c>
      <c r="D201" s="69">
        <f t="shared" ca="1" si="22"/>
        <v>4</v>
      </c>
      <c r="E201" s="69">
        <f t="shared" ca="1" si="22"/>
        <v>9</v>
      </c>
      <c r="F201" s="69">
        <f t="shared" ca="1" si="22"/>
        <v>8</v>
      </c>
      <c r="G201" s="69">
        <f t="shared" ca="1" si="22"/>
        <v>5</v>
      </c>
      <c r="H201" s="69">
        <f t="shared" ca="1" si="22"/>
        <v>4</v>
      </c>
      <c r="I201" s="69">
        <f t="shared" ca="1" si="22"/>
        <v>4</v>
      </c>
      <c r="J201" s="69">
        <f t="shared" ca="1" si="22"/>
        <v>4</v>
      </c>
      <c r="K201" s="69">
        <f t="shared" ca="1" si="22"/>
        <v>6</v>
      </c>
      <c r="L201" s="69">
        <f t="shared" ca="1" si="22"/>
        <v>2</v>
      </c>
      <c r="M201" s="69"/>
      <c r="N201" s="69">
        <f t="shared" ca="1" si="20"/>
        <v>2.2912878474779199</v>
      </c>
      <c r="Q201" s="70">
        <f t="shared" ca="1" si="21"/>
        <v>5</v>
      </c>
      <c r="R201" s="70">
        <f t="shared" ca="1" si="21"/>
        <v>7</v>
      </c>
      <c r="S201" s="70">
        <f t="shared" ca="1" si="21"/>
        <v>9</v>
      </c>
      <c r="T201" s="70">
        <f t="shared" ca="1" si="21"/>
        <v>10</v>
      </c>
      <c r="U201" s="70">
        <f t="shared" ca="1" si="21"/>
        <v>9</v>
      </c>
      <c r="V201" s="70"/>
      <c r="W201" s="70">
        <f t="shared" ca="1" si="24"/>
        <v>1.7888543819998317</v>
      </c>
    </row>
    <row r="202" spans="1:23" x14ac:dyDescent="0.2">
      <c r="A202">
        <v>198</v>
      </c>
      <c r="C202" s="69">
        <f t="shared" ca="1" si="23"/>
        <v>9</v>
      </c>
      <c r="D202" s="69">
        <f t="shared" ca="1" si="22"/>
        <v>7</v>
      </c>
      <c r="E202" s="69">
        <f t="shared" ca="1" si="22"/>
        <v>10</v>
      </c>
      <c r="F202" s="69">
        <f t="shared" ca="1" si="22"/>
        <v>3</v>
      </c>
      <c r="G202" s="69">
        <f t="shared" ca="1" si="22"/>
        <v>7</v>
      </c>
      <c r="H202" s="69">
        <f t="shared" ca="1" si="22"/>
        <v>5</v>
      </c>
      <c r="I202" s="69">
        <f t="shared" ca="1" si="22"/>
        <v>10</v>
      </c>
      <c r="J202" s="69">
        <f t="shared" ca="1" si="22"/>
        <v>8</v>
      </c>
      <c r="K202" s="69">
        <f t="shared" ca="1" si="22"/>
        <v>6</v>
      </c>
      <c r="L202" s="69">
        <f t="shared" ca="1" si="22"/>
        <v>5</v>
      </c>
      <c r="M202" s="69"/>
      <c r="N202" s="69">
        <f t="shared" ca="1" si="20"/>
        <v>2.1908902300206643</v>
      </c>
      <c r="Q202" s="70">
        <f t="shared" ca="1" si="21"/>
        <v>3</v>
      </c>
      <c r="R202" s="70">
        <f t="shared" ca="1" si="21"/>
        <v>10</v>
      </c>
      <c r="S202" s="70">
        <f t="shared" ca="1" si="21"/>
        <v>2</v>
      </c>
      <c r="T202" s="70">
        <f t="shared" ca="1" si="21"/>
        <v>9</v>
      </c>
      <c r="U202" s="70">
        <f t="shared" ca="1" si="21"/>
        <v>1</v>
      </c>
      <c r="V202" s="70"/>
      <c r="W202" s="70">
        <f t="shared" ca="1" si="24"/>
        <v>3.7416573867739413</v>
      </c>
    </row>
    <row r="203" spans="1:23" x14ac:dyDescent="0.2">
      <c r="A203">
        <v>199</v>
      </c>
      <c r="C203" s="69">
        <f t="shared" ca="1" si="23"/>
        <v>8</v>
      </c>
      <c r="D203" s="69">
        <f t="shared" ca="1" si="22"/>
        <v>2</v>
      </c>
      <c r="E203" s="69">
        <f t="shared" ca="1" si="22"/>
        <v>6</v>
      </c>
      <c r="F203" s="69">
        <f t="shared" ca="1" si="22"/>
        <v>8</v>
      </c>
      <c r="G203" s="69">
        <f t="shared" ca="1" si="22"/>
        <v>2</v>
      </c>
      <c r="H203" s="69">
        <f t="shared" ca="1" si="22"/>
        <v>4</v>
      </c>
      <c r="I203" s="69">
        <f t="shared" ca="1" si="22"/>
        <v>7</v>
      </c>
      <c r="J203" s="69">
        <f t="shared" ca="1" si="22"/>
        <v>9</v>
      </c>
      <c r="K203" s="69">
        <f t="shared" ca="1" si="22"/>
        <v>5</v>
      </c>
      <c r="L203" s="69">
        <f t="shared" ca="1" si="22"/>
        <v>6</v>
      </c>
      <c r="M203" s="69"/>
      <c r="N203" s="69">
        <f t="shared" ca="1" si="20"/>
        <v>2.3259406699226015</v>
      </c>
      <c r="Q203" s="70">
        <f t="shared" ca="1" si="21"/>
        <v>10</v>
      </c>
      <c r="R203" s="70">
        <f t="shared" ca="1" si="21"/>
        <v>8</v>
      </c>
      <c r="S203" s="70">
        <f t="shared" ca="1" si="21"/>
        <v>6</v>
      </c>
      <c r="T203" s="70">
        <f t="shared" ca="1" si="21"/>
        <v>1</v>
      </c>
      <c r="U203" s="70">
        <f t="shared" ca="1" si="21"/>
        <v>10</v>
      </c>
      <c r="V203" s="70"/>
      <c r="W203" s="70">
        <f t="shared" ca="1" si="24"/>
        <v>3.3466401061363023</v>
      </c>
    </row>
    <row r="204" spans="1:23" x14ac:dyDescent="0.2">
      <c r="A204">
        <v>200</v>
      </c>
      <c r="C204" s="69">
        <f t="shared" ca="1" si="23"/>
        <v>6</v>
      </c>
      <c r="D204" s="69">
        <f t="shared" ca="1" si="22"/>
        <v>5</v>
      </c>
      <c r="E204" s="69">
        <f t="shared" ca="1" si="22"/>
        <v>2</v>
      </c>
      <c r="F204" s="69">
        <f t="shared" ca="1" si="22"/>
        <v>5</v>
      </c>
      <c r="G204" s="69">
        <f t="shared" ca="1" si="22"/>
        <v>9</v>
      </c>
      <c r="H204" s="69">
        <f t="shared" ca="1" si="22"/>
        <v>1</v>
      </c>
      <c r="I204" s="69">
        <f t="shared" ca="1" si="22"/>
        <v>2</v>
      </c>
      <c r="J204" s="69">
        <f t="shared" ca="1" si="22"/>
        <v>10</v>
      </c>
      <c r="K204" s="69">
        <f t="shared" ca="1" si="22"/>
        <v>7</v>
      </c>
      <c r="L204" s="69">
        <f t="shared" ca="1" si="22"/>
        <v>7</v>
      </c>
      <c r="M204" s="69"/>
      <c r="N204" s="69">
        <f t="shared" ca="1" si="20"/>
        <v>2.8705400188814649</v>
      </c>
      <c r="Q204" s="70">
        <f t="shared" ca="1" si="21"/>
        <v>8</v>
      </c>
      <c r="R204" s="70">
        <f t="shared" ca="1" si="21"/>
        <v>4</v>
      </c>
      <c r="S204" s="70">
        <f t="shared" ca="1" si="21"/>
        <v>3</v>
      </c>
      <c r="T204" s="70">
        <f t="shared" ca="1" si="21"/>
        <v>5</v>
      </c>
      <c r="U204" s="70">
        <f t="shared" ca="1" si="21"/>
        <v>4</v>
      </c>
      <c r="V204" s="70"/>
      <c r="W204" s="70">
        <f t="shared" ca="1" si="24"/>
        <v>1.7204650534085253</v>
      </c>
    </row>
    <row r="205" spans="1:23" x14ac:dyDescent="0.2">
      <c r="A205">
        <v>201</v>
      </c>
      <c r="C205" s="69">
        <f t="shared" ca="1" si="23"/>
        <v>8</v>
      </c>
      <c r="D205" s="69">
        <f t="shared" ca="1" si="22"/>
        <v>4</v>
      </c>
      <c r="E205" s="69">
        <f t="shared" ca="1" si="22"/>
        <v>1</v>
      </c>
      <c r="F205" s="69">
        <f t="shared" ca="1" si="22"/>
        <v>7</v>
      </c>
      <c r="G205" s="69">
        <f t="shared" ca="1" si="22"/>
        <v>9</v>
      </c>
      <c r="H205" s="69">
        <f t="shared" ca="1" si="22"/>
        <v>5</v>
      </c>
      <c r="I205" s="69">
        <f t="shared" ca="1" si="22"/>
        <v>4</v>
      </c>
      <c r="J205" s="69">
        <f t="shared" ca="1" si="22"/>
        <v>8</v>
      </c>
      <c r="K205" s="69">
        <f t="shared" ca="1" si="22"/>
        <v>7</v>
      </c>
      <c r="L205" s="69">
        <f t="shared" ca="1" si="22"/>
        <v>9</v>
      </c>
      <c r="M205" s="69"/>
      <c r="N205" s="69">
        <f t="shared" ca="1" si="20"/>
        <v>2.4819347291981715</v>
      </c>
      <c r="Q205" s="70">
        <f t="shared" ca="1" si="21"/>
        <v>2</v>
      </c>
      <c r="R205" s="70">
        <f t="shared" ca="1" si="21"/>
        <v>5</v>
      </c>
      <c r="S205" s="70">
        <f t="shared" ca="1" si="21"/>
        <v>4</v>
      </c>
      <c r="T205" s="70">
        <f t="shared" ca="1" si="21"/>
        <v>9</v>
      </c>
      <c r="U205" s="70">
        <f t="shared" ca="1" si="21"/>
        <v>10</v>
      </c>
      <c r="V205" s="70"/>
      <c r="W205" s="70">
        <f t="shared" ca="1" si="24"/>
        <v>3.03315017762062</v>
      </c>
    </row>
    <row r="206" spans="1:23" x14ac:dyDescent="0.2">
      <c r="A206">
        <v>202</v>
      </c>
      <c r="C206" s="69">
        <f t="shared" ca="1" si="23"/>
        <v>4</v>
      </c>
      <c r="D206" s="69">
        <f t="shared" ca="1" si="22"/>
        <v>4</v>
      </c>
      <c r="E206" s="69">
        <f t="shared" ca="1" si="22"/>
        <v>1</v>
      </c>
      <c r="F206" s="69">
        <f t="shared" ca="1" si="22"/>
        <v>4</v>
      </c>
      <c r="G206" s="69">
        <f t="shared" ca="1" si="22"/>
        <v>10</v>
      </c>
      <c r="H206" s="69">
        <f t="shared" ca="1" si="22"/>
        <v>8</v>
      </c>
      <c r="I206" s="69">
        <f t="shared" ca="1" si="22"/>
        <v>3</v>
      </c>
      <c r="J206" s="69">
        <f t="shared" ca="1" si="22"/>
        <v>9</v>
      </c>
      <c r="K206" s="69">
        <f t="shared" ca="1" si="22"/>
        <v>8</v>
      </c>
      <c r="L206" s="69">
        <f t="shared" ca="1" si="22"/>
        <v>8</v>
      </c>
      <c r="M206" s="69"/>
      <c r="N206" s="69">
        <f t="shared" ca="1" si="20"/>
        <v>2.8792360097775935</v>
      </c>
      <c r="Q206" s="70">
        <f t="shared" ca="1" si="21"/>
        <v>8</v>
      </c>
      <c r="R206" s="70">
        <f t="shared" ca="1" si="21"/>
        <v>9</v>
      </c>
      <c r="S206" s="70">
        <f t="shared" ca="1" si="21"/>
        <v>4</v>
      </c>
      <c r="T206" s="70">
        <f t="shared" ca="1" si="21"/>
        <v>3</v>
      </c>
      <c r="U206" s="70">
        <f t="shared" ca="1" si="21"/>
        <v>2</v>
      </c>
      <c r="V206" s="70"/>
      <c r="W206" s="70">
        <f t="shared" ca="1" si="24"/>
        <v>2.7856776554368237</v>
      </c>
    </row>
    <row r="207" spans="1:23" x14ac:dyDescent="0.2">
      <c r="A207">
        <v>203</v>
      </c>
      <c r="C207" s="69">
        <f t="shared" ca="1" si="23"/>
        <v>8</v>
      </c>
      <c r="D207" s="69">
        <f t="shared" ca="1" si="22"/>
        <v>6</v>
      </c>
      <c r="E207" s="69">
        <f t="shared" ca="1" si="22"/>
        <v>3</v>
      </c>
      <c r="F207" s="69">
        <f t="shared" ca="1" si="22"/>
        <v>10</v>
      </c>
      <c r="G207" s="69">
        <f t="shared" ca="1" si="22"/>
        <v>10</v>
      </c>
      <c r="H207" s="69">
        <f t="shared" ca="1" si="22"/>
        <v>4</v>
      </c>
      <c r="I207" s="69">
        <f t="shared" ca="1" si="22"/>
        <v>4</v>
      </c>
      <c r="J207" s="69">
        <f t="shared" ca="1" si="22"/>
        <v>3</v>
      </c>
      <c r="K207" s="69">
        <f t="shared" ca="1" si="22"/>
        <v>9</v>
      </c>
      <c r="L207" s="69">
        <f t="shared" ca="1" si="22"/>
        <v>8</v>
      </c>
      <c r="M207" s="69"/>
      <c r="N207" s="69">
        <f t="shared" ca="1" si="20"/>
        <v>2.6925824035672519</v>
      </c>
      <c r="Q207" s="70">
        <f t="shared" ca="1" si="21"/>
        <v>7</v>
      </c>
      <c r="R207" s="70">
        <f t="shared" ca="1" si="21"/>
        <v>2</v>
      </c>
      <c r="S207" s="70">
        <f t="shared" ca="1" si="21"/>
        <v>7</v>
      </c>
      <c r="T207" s="70">
        <f t="shared" ca="1" si="21"/>
        <v>8</v>
      </c>
      <c r="U207" s="70">
        <f t="shared" ca="1" si="21"/>
        <v>8</v>
      </c>
      <c r="V207" s="70"/>
      <c r="W207" s="70">
        <f t="shared" ca="1" si="24"/>
        <v>2.2449944320643649</v>
      </c>
    </row>
    <row r="208" spans="1:23" x14ac:dyDescent="0.2">
      <c r="A208">
        <v>204</v>
      </c>
      <c r="C208" s="69">
        <f t="shared" ca="1" si="23"/>
        <v>10</v>
      </c>
      <c r="D208" s="69">
        <f t="shared" ca="1" si="22"/>
        <v>9</v>
      </c>
      <c r="E208" s="69">
        <f t="shared" ca="1" si="22"/>
        <v>5</v>
      </c>
      <c r="F208" s="69">
        <f t="shared" ca="1" si="22"/>
        <v>8</v>
      </c>
      <c r="G208" s="69">
        <f t="shared" ca="1" si="22"/>
        <v>4</v>
      </c>
      <c r="H208" s="69">
        <f t="shared" ca="1" si="22"/>
        <v>9</v>
      </c>
      <c r="I208" s="69">
        <f t="shared" ca="1" si="22"/>
        <v>10</v>
      </c>
      <c r="J208" s="69">
        <f t="shared" ca="1" si="22"/>
        <v>10</v>
      </c>
      <c r="K208" s="69">
        <f t="shared" ca="1" si="22"/>
        <v>4</v>
      </c>
      <c r="L208" s="69">
        <f t="shared" ca="1" si="22"/>
        <v>6</v>
      </c>
      <c r="M208" s="69"/>
      <c r="N208" s="69">
        <f t="shared" ca="1" si="20"/>
        <v>2.3769728648009427</v>
      </c>
      <c r="Q208" s="70">
        <f t="shared" ca="1" si="21"/>
        <v>10</v>
      </c>
      <c r="R208" s="70">
        <f t="shared" ca="1" si="21"/>
        <v>9</v>
      </c>
      <c r="S208" s="70">
        <f t="shared" ca="1" si="21"/>
        <v>8</v>
      </c>
      <c r="T208" s="70">
        <f t="shared" ca="1" si="21"/>
        <v>8</v>
      </c>
      <c r="U208" s="70">
        <f t="shared" ca="1" si="21"/>
        <v>5</v>
      </c>
      <c r="V208" s="70"/>
      <c r="W208" s="70">
        <f t="shared" ca="1" si="24"/>
        <v>1.6733200530681511</v>
      </c>
    </row>
    <row r="209" spans="1:23" x14ac:dyDescent="0.2">
      <c r="A209">
        <v>205</v>
      </c>
      <c r="C209" s="69">
        <f t="shared" ca="1" si="23"/>
        <v>3</v>
      </c>
      <c r="D209" s="69">
        <f t="shared" ca="1" si="22"/>
        <v>7</v>
      </c>
      <c r="E209" s="69">
        <f t="shared" ca="1" si="22"/>
        <v>9</v>
      </c>
      <c r="F209" s="69">
        <f t="shared" ca="1" si="22"/>
        <v>8</v>
      </c>
      <c r="G209" s="69">
        <f t="shared" ca="1" si="22"/>
        <v>7</v>
      </c>
      <c r="H209" s="69">
        <f t="shared" ca="1" si="22"/>
        <v>4</v>
      </c>
      <c r="I209" s="69">
        <f t="shared" ca="1" si="22"/>
        <v>8</v>
      </c>
      <c r="J209" s="69">
        <f t="shared" ca="1" si="22"/>
        <v>7</v>
      </c>
      <c r="K209" s="69">
        <f t="shared" ca="1" si="22"/>
        <v>10</v>
      </c>
      <c r="L209" s="69">
        <f t="shared" ca="1" si="22"/>
        <v>1</v>
      </c>
      <c r="M209" s="69"/>
      <c r="N209" s="69">
        <f t="shared" ca="1" si="20"/>
        <v>2.6907248094147422</v>
      </c>
      <c r="Q209" s="70">
        <f t="shared" ca="1" si="21"/>
        <v>5</v>
      </c>
      <c r="R209" s="70">
        <f t="shared" ca="1" si="21"/>
        <v>4</v>
      </c>
      <c r="S209" s="70">
        <f t="shared" ca="1" si="21"/>
        <v>7</v>
      </c>
      <c r="T209" s="70">
        <f t="shared" ca="1" si="21"/>
        <v>2</v>
      </c>
      <c r="U209" s="70">
        <f t="shared" ca="1" si="21"/>
        <v>7</v>
      </c>
      <c r="V209" s="70"/>
      <c r="W209" s="70">
        <f t="shared" ca="1" si="24"/>
        <v>1.8973665961010275</v>
      </c>
    </row>
    <row r="210" spans="1:23" x14ac:dyDescent="0.2">
      <c r="A210">
        <v>206</v>
      </c>
      <c r="C210" s="69">
        <f t="shared" ca="1" si="23"/>
        <v>9</v>
      </c>
      <c r="D210" s="69">
        <f t="shared" ca="1" si="22"/>
        <v>7</v>
      </c>
      <c r="E210" s="69">
        <f t="shared" ca="1" si="22"/>
        <v>5</v>
      </c>
      <c r="F210" s="69">
        <f t="shared" ca="1" si="22"/>
        <v>3</v>
      </c>
      <c r="G210" s="69">
        <f t="shared" ca="1" si="22"/>
        <v>8</v>
      </c>
      <c r="H210" s="69">
        <f t="shared" ca="1" si="22"/>
        <v>7</v>
      </c>
      <c r="I210" s="69">
        <f t="shared" ca="1" si="22"/>
        <v>9</v>
      </c>
      <c r="J210" s="69">
        <f t="shared" ca="1" si="22"/>
        <v>4</v>
      </c>
      <c r="K210" s="69">
        <f t="shared" ca="1" si="22"/>
        <v>10</v>
      </c>
      <c r="L210" s="69">
        <f t="shared" ca="1" si="22"/>
        <v>7</v>
      </c>
      <c r="M210" s="69"/>
      <c r="N210" s="69">
        <f t="shared" ca="1" si="20"/>
        <v>2.1656407827707715</v>
      </c>
      <c r="Q210" s="70">
        <f t="shared" ca="1" si="21"/>
        <v>2</v>
      </c>
      <c r="R210" s="70">
        <f t="shared" ca="1" si="21"/>
        <v>10</v>
      </c>
      <c r="S210" s="70">
        <f t="shared" ca="1" si="21"/>
        <v>7</v>
      </c>
      <c r="T210" s="70">
        <f t="shared" ca="1" si="21"/>
        <v>3</v>
      </c>
      <c r="U210" s="70">
        <f t="shared" ca="1" si="21"/>
        <v>2</v>
      </c>
      <c r="V210" s="70"/>
      <c r="W210" s="70">
        <f t="shared" ca="1" si="24"/>
        <v>3.1874754901018454</v>
      </c>
    </row>
    <row r="211" spans="1:23" x14ac:dyDescent="0.2">
      <c r="A211">
        <v>207</v>
      </c>
      <c r="C211" s="69">
        <f t="shared" ca="1" si="23"/>
        <v>6</v>
      </c>
      <c r="D211" s="69">
        <f t="shared" ca="1" si="22"/>
        <v>10</v>
      </c>
      <c r="E211" s="69">
        <f t="shared" ca="1" si="22"/>
        <v>9</v>
      </c>
      <c r="F211" s="69">
        <f t="shared" ca="1" si="22"/>
        <v>6</v>
      </c>
      <c r="G211" s="69">
        <f t="shared" ca="1" si="22"/>
        <v>5</v>
      </c>
      <c r="H211" s="69">
        <f t="shared" ca="1" si="22"/>
        <v>5</v>
      </c>
      <c r="I211" s="69">
        <f t="shared" ca="1" si="22"/>
        <v>2</v>
      </c>
      <c r="J211" s="69">
        <f t="shared" ca="1" si="22"/>
        <v>4</v>
      </c>
      <c r="K211" s="69">
        <f t="shared" ca="1" si="22"/>
        <v>2</v>
      </c>
      <c r="L211" s="69">
        <f t="shared" ca="1" si="22"/>
        <v>4</v>
      </c>
      <c r="M211" s="69"/>
      <c r="N211" s="69">
        <f t="shared" ca="1" si="20"/>
        <v>2.4919871588754225</v>
      </c>
      <c r="Q211" s="70">
        <f t="shared" ca="1" si="21"/>
        <v>10</v>
      </c>
      <c r="R211" s="70">
        <f t="shared" ca="1" si="21"/>
        <v>1</v>
      </c>
      <c r="S211" s="70">
        <f t="shared" ca="1" si="21"/>
        <v>7</v>
      </c>
      <c r="T211" s="70">
        <f t="shared" ca="1" si="21"/>
        <v>8</v>
      </c>
      <c r="U211" s="70">
        <f t="shared" ca="1" si="21"/>
        <v>4</v>
      </c>
      <c r="V211" s="70"/>
      <c r="W211" s="70">
        <f t="shared" ca="1" si="24"/>
        <v>3.1622776601683795</v>
      </c>
    </row>
    <row r="212" spans="1:23" x14ac:dyDescent="0.2">
      <c r="A212">
        <v>208</v>
      </c>
      <c r="C212" s="69">
        <f t="shared" ca="1" si="23"/>
        <v>10</v>
      </c>
      <c r="D212" s="69">
        <f t="shared" ca="1" si="22"/>
        <v>1</v>
      </c>
      <c r="E212" s="69">
        <f t="shared" ca="1" si="22"/>
        <v>8</v>
      </c>
      <c r="F212" s="69">
        <f t="shared" ca="1" si="22"/>
        <v>8</v>
      </c>
      <c r="G212" s="69">
        <f t="shared" ca="1" si="22"/>
        <v>7</v>
      </c>
      <c r="H212" s="69">
        <f t="shared" ca="1" si="22"/>
        <v>10</v>
      </c>
      <c r="I212" s="69">
        <f t="shared" ca="1" si="22"/>
        <v>4</v>
      </c>
      <c r="J212" s="69">
        <f t="shared" ca="1" si="22"/>
        <v>10</v>
      </c>
      <c r="K212" s="69">
        <f t="shared" ca="1" si="22"/>
        <v>9</v>
      </c>
      <c r="L212" s="69">
        <f t="shared" ca="1" si="22"/>
        <v>4</v>
      </c>
      <c r="M212" s="69"/>
      <c r="N212" s="69">
        <f t="shared" ca="1" si="20"/>
        <v>2.947880594596735</v>
      </c>
      <c r="Q212" s="70">
        <f t="shared" ca="1" si="21"/>
        <v>7</v>
      </c>
      <c r="R212" s="70">
        <f t="shared" ca="1" si="21"/>
        <v>6</v>
      </c>
      <c r="S212" s="70">
        <f t="shared" ca="1" si="21"/>
        <v>7</v>
      </c>
      <c r="T212" s="70">
        <f t="shared" ca="1" si="21"/>
        <v>3</v>
      </c>
      <c r="U212" s="70">
        <f t="shared" ca="1" si="21"/>
        <v>6</v>
      </c>
      <c r="V212" s="70"/>
      <c r="W212" s="70">
        <f t="shared" ca="1" si="24"/>
        <v>1.4696938456699069</v>
      </c>
    </row>
    <row r="213" spans="1:23" x14ac:dyDescent="0.2">
      <c r="A213">
        <v>209</v>
      </c>
      <c r="C213" s="69">
        <f t="shared" ca="1" si="23"/>
        <v>1</v>
      </c>
      <c r="D213" s="69">
        <f t="shared" ca="1" si="22"/>
        <v>3</v>
      </c>
      <c r="E213" s="69">
        <f t="shared" ca="1" si="22"/>
        <v>1</v>
      </c>
      <c r="F213" s="69">
        <f t="shared" ca="1" si="22"/>
        <v>9</v>
      </c>
      <c r="G213" s="69">
        <f t="shared" ca="1" si="22"/>
        <v>9</v>
      </c>
      <c r="H213" s="69">
        <f t="shared" ca="1" si="22"/>
        <v>4</v>
      </c>
      <c r="I213" s="69">
        <f t="shared" ca="1" si="22"/>
        <v>7</v>
      </c>
      <c r="J213" s="69">
        <f t="shared" ca="1" si="22"/>
        <v>9</v>
      </c>
      <c r="K213" s="69">
        <f t="shared" ca="1" si="22"/>
        <v>2</v>
      </c>
      <c r="L213" s="69">
        <f t="shared" ca="1" si="22"/>
        <v>1</v>
      </c>
      <c r="M213" s="69"/>
      <c r="N213" s="69">
        <f t="shared" ca="1" si="20"/>
        <v>3.3526109228480419</v>
      </c>
      <c r="Q213" s="70">
        <f t="shared" ca="1" si="21"/>
        <v>4</v>
      </c>
      <c r="R213" s="70">
        <f t="shared" ca="1" si="21"/>
        <v>10</v>
      </c>
      <c r="S213" s="70">
        <f t="shared" ca="1" si="21"/>
        <v>9</v>
      </c>
      <c r="T213" s="70">
        <f t="shared" ca="1" si="21"/>
        <v>3</v>
      </c>
      <c r="U213" s="70">
        <f t="shared" ca="1" si="21"/>
        <v>8</v>
      </c>
      <c r="V213" s="70"/>
      <c r="W213" s="70">
        <f t="shared" ca="1" si="24"/>
        <v>2.7856776554368237</v>
      </c>
    </row>
    <row r="214" spans="1:23" x14ac:dyDescent="0.2">
      <c r="A214">
        <v>210</v>
      </c>
      <c r="C214" s="69">
        <f t="shared" ca="1" si="23"/>
        <v>10</v>
      </c>
      <c r="D214" s="69">
        <f t="shared" ca="1" si="22"/>
        <v>5</v>
      </c>
      <c r="E214" s="69">
        <f t="shared" ca="1" si="22"/>
        <v>1</v>
      </c>
      <c r="F214" s="69">
        <f t="shared" ca="1" si="22"/>
        <v>5</v>
      </c>
      <c r="G214" s="69">
        <f t="shared" ca="1" si="22"/>
        <v>3</v>
      </c>
      <c r="H214" s="69">
        <f t="shared" ca="1" si="22"/>
        <v>9</v>
      </c>
      <c r="I214" s="69">
        <f t="shared" ca="1" si="22"/>
        <v>5</v>
      </c>
      <c r="J214" s="69">
        <f t="shared" ca="1" si="22"/>
        <v>6</v>
      </c>
      <c r="K214" s="69">
        <f t="shared" ca="1" si="22"/>
        <v>9</v>
      </c>
      <c r="L214" s="69">
        <f t="shared" ca="1" si="22"/>
        <v>4</v>
      </c>
      <c r="M214" s="69"/>
      <c r="N214" s="69">
        <f t="shared" ca="1" si="20"/>
        <v>2.7221315177632399</v>
      </c>
      <c r="Q214" s="70">
        <f t="shared" ca="1" si="21"/>
        <v>8</v>
      </c>
      <c r="R214" s="70">
        <f t="shared" ca="1" si="21"/>
        <v>1</v>
      </c>
      <c r="S214" s="70">
        <f t="shared" ca="1" si="21"/>
        <v>3</v>
      </c>
      <c r="T214" s="70">
        <f t="shared" ca="1" si="21"/>
        <v>4</v>
      </c>
      <c r="U214" s="70">
        <f t="shared" ca="1" si="21"/>
        <v>5</v>
      </c>
      <c r="V214" s="70"/>
      <c r="W214" s="70">
        <f t="shared" ca="1" si="24"/>
        <v>2.3151673805580453</v>
      </c>
    </row>
    <row r="215" spans="1:23" x14ac:dyDescent="0.2">
      <c r="A215">
        <v>211</v>
      </c>
      <c r="C215" s="69">
        <f t="shared" ca="1" si="23"/>
        <v>7</v>
      </c>
      <c r="D215" s="69">
        <f t="shared" ca="1" si="22"/>
        <v>4</v>
      </c>
      <c r="E215" s="69">
        <f t="shared" ca="1" si="22"/>
        <v>7</v>
      </c>
      <c r="F215" s="69">
        <f t="shared" ca="1" si="22"/>
        <v>9</v>
      </c>
      <c r="G215" s="69">
        <f t="shared" ca="1" si="22"/>
        <v>2</v>
      </c>
      <c r="H215" s="69">
        <f t="shared" ca="1" si="22"/>
        <v>2</v>
      </c>
      <c r="I215" s="69">
        <f t="shared" ca="1" si="22"/>
        <v>8</v>
      </c>
      <c r="J215" s="69">
        <f t="shared" ca="1" si="22"/>
        <v>5</v>
      </c>
      <c r="K215" s="69">
        <f t="shared" ca="1" si="22"/>
        <v>9</v>
      </c>
      <c r="L215" s="69">
        <f t="shared" ca="1" si="22"/>
        <v>6</v>
      </c>
      <c r="M215" s="69"/>
      <c r="N215" s="69">
        <f t="shared" ca="1" si="20"/>
        <v>2.467792535850613</v>
      </c>
      <c r="Q215" s="70">
        <f t="shared" ca="1" si="21"/>
        <v>4</v>
      </c>
      <c r="R215" s="70">
        <f t="shared" ca="1" si="21"/>
        <v>9</v>
      </c>
      <c r="S215" s="70">
        <f t="shared" ca="1" si="21"/>
        <v>8</v>
      </c>
      <c r="T215" s="70">
        <f t="shared" ca="1" si="21"/>
        <v>8</v>
      </c>
      <c r="U215" s="70">
        <f t="shared" ca="1" si="21"/>
        <v>7</v>
      </c>
      <c r="V215" s="70"/>
      <c r="W215" s="70">
        <f t="shared" ca="1" si="24"/>
        <v>1.7204650534085253</v>
      </c>
    </row>
    <row r="216" spans="1:23" x14ac:dyDescent="0.2">
      <c r="A216">
        <v>212</v>
      </c>
      <c r="C216" s="69">
        <f t="shared" ca="1" si="23"/>
        <v>7</v>
      </c>
      <c r="D216" s="69">
        <f t="shared" ca="1" si="22"/>
        <v>6</v>
      </c>
      <c r="E216" s="69">
        <f t="shared" ca="1" si="22"/>
        <v>3</v>
      </c>
      <c r="F216" s="69">
        <f t="shared" ca="1" si="22"/>
        <v>9</v>
      </c>
      <c r="G216" s="69">
        <f t="shared" ca="1" si="22"/>
        <v>2</v>
      </c>
      <c r="H216" s="69">
        <f t="shared" ca="1" si="22"/>
        <v>8</v>
      </c>
      <c r="I216" s="69">
        <f t="shared" ca="1" si="22"/>
        <v>9</v>
      </c>
      <c r="J216" s="69">
        <f t="shared" ca="1" si="22"/>
        <v>3</v>
      </c>
      <c r="K216" s="69">
        <f t="shared" ca="1" si="22"/>
        <v>5</v>
      </c>
      <c r="L216" s="69">
        <f t="shared" ca="1" si="22"/>
        <v>8</v>
      </c>
      <c r="M216" s="69"/>
      <c r="N216" s="69">
        <f t="shared" ca="1" si="20"/>
        <v>2.4899799195977463</v>
      </c>
      <c r="Q216" s="70">
        <f t="shared" ca="1" si="21"/>
        <v>6</v>
      </c>
      <c r="R216" s="70">
        <f t="shared" ca="1" si="21"/>
        <v>10</v>
      </c>
      <c r="S216" s="70">
        <f t="shared" ca="1" si="21"/>
        <v>4</v>
      </c>
      <c r="T216" s="70">
        <f t="shared" ca="1" si="21"/>
        <v>3</v>
      </c>
      <c r="U216" s="70">
        <f t="shared" ca="1" si="21"/>
        <v>2</v>
      </c>
      <c r="V216" s="70"/>
      <c r="W216" s="70">
        <f t="shared" ca="1" si="24"/>
        <v>2.8284271247461903</v>
      </c>
    </row>
    <row r="217" spans="1:23" x14ac:dyDescent="0.2">
      <c r="A217">
        <v>213</v>
      </c>
      <c r="C217" s="69">
        <f t="shared" ca="1" si="23"/>
        <v>8</v>
      </c>
      <c r="D217" s="69">
        <f t="shared" ca="1" si="22"/>
        <v>8</v>
      </c>
      <c r="E217" s="69">
        <f t="shared" ca="1" si="22"/>
        <v>6</v>
      </c>
      <c r="F217" s="69">
        <f t="shared" ca="1" si="22"/>
        <v>10</v>
      </c>
      <c r="G217" s="69">
        <f t="shared" ca="1" si="22"/>
        <v>10</v>
      </c>
      <c r="H217" s="69">
        <f t="shared" ca="1" si="22"/>
        <v>7</v>
      </c>
      <c r="I217" s="69">
        <f t="shared" ca="1" si="22"/>
        <v>6</v>
      </c>
      <c r="J217" s="69">
        <f t="shared" ca="1" si="22"/>
        <v>1</v>
      </c>
      <c r="K217" s="69">
        <f t="shared" ca="1" si="22"/>
        <v>5</v>
      </c>
      <c r="L217" s="69">
        <f t="shared" ca="1" si="22"/>
        <v>10</v>
      </c>
      <c r="M217" s="69"/>
      <c r="N217" s="69">
        <f t="shared" ca="1" si="20"/>
        <v>2.6627053911388696</v>
      </c>
      <c r="Q217" s="70">
        <f t="shared" ca="1" si="21"/>
        <v>1</v>
      </c>
      <c r="R217" s="70">
        <f t="shared" ca="1" si="21"/>
        <v>8</v>
      </c>
      <c r="S217" s="70">
        <f t="shared" ca="1" si="21"/>
        <v>7</v>
      </c>
      <c r="T217" s="70">
        <f t="shared" ca="1" si="21"/>
        <v>7</v>
      </c>
      <c r="U217" s="70">
        <f t="shared" ca="1" si="21"/>
        <v>9</v>
      </c>
      <c r="V217" s="70"/>
      <c r="W217" s="70">
        <f t="shared" ca="1" si="24"/>
        <v>2.8</v>
      </c>
    </row>
    <row r="218" spans="1:23" x14ac:dyDescent="0.2">
      <c r="A218">
        <v>214</v>
      </c>
      <c r="C218" s="69">
        <f t="shared" ca="1" si="23"/>
        <v>2</v>
      </c>
      <c r="D218" s="69">
        <f t="shared" ca="1" si="22"/>
        <v>1</v>
      </c>
      <c r="E218" s="69">
        <f t="shared" ref="D218:L246" ca="1" si="25">RANDBETWEEN(1,10)</f>
        <v>5</v>
      </c>
      <c r="F218" s="69">
        <f t="shared" ca="1" si="25"/>
        <v>3</v>
      </c>
      <c r="G218" s="69">
        <f t="shared" ca="1" si="25"/>
        <v>6</v>
      </c>
      <c r="H218" s="69">
        <f t="shared" ca="1" si="25"/>
        <v>4</v>
      </c>
      <c r="I218" s="69">
        <f t="shared" ca="1" si="25"/>
        <v>9</v>
      </c>
      <c r="J218" s="69">
        <f t="shared" ca="1" si="25"/>
        <v>8</v>
      </c>
      <c r="K218" s="69">
        <f t="shared" ca="1" si="25"/>
        <v>10</v>
      </c>
      <c r="L218" s="69">
        <f t="shared" ca="1" si="25"/>
        <v>2</v>
      </c>
      <c r="M218" s="69"/>
      <c r="N218" s="69">
        <f t="shared" ca="1" si="20"/>
        <v>3</v>
      </c>
      <c r="Q218" s="70">
        <f t="shared" ca="1" si="21"/>
        <v>5</v>
      </c>
      <c r="R218" s="70">
        <f t="shared" ca="1" si="21"/>
        <v>8</v>
      </c>
      <c r="S218" s="70">
        <f t="shared" ca="1" si="21"/>
        <v>2</v>
      </c>
      <c r="T218" s="70">
        <f t="shared" ca="1" si="21"/>
        <v>2</v>
      </c>
      <c r="U218" s="70">
        <f t="shared" ca="1" si="21"/>
        <v>4</v>
      </c>
      <c r="V218" s="70"/>
      <c r="W218" s="70">
        <f t="shared" ca="1" si="24"/>
        <v>2.2271057451320089</v>
      </c>
    </row>
    <row r="219" spans="1:23" x14ac:dyDescent="0.2">
      <c r="A219">
        <v>215</v>
      </c>
      <c r="C219" s="69">
        <f t="shared" ca="1" si="23"/>
        <v>7</v>
      </c>
      <c r="D219" s="69">
        <f t="shared" ca="1" si="25"/>
        <v>3</v>
      </c>
      <c r="E219" s="69">
        <f t="shared" ca="1" si="25"/>
        <v>9</v>
      </c>
      <c r="F219" s="69">
        <f t="shared" ca="1" si="25"/>
        <v>4</v>
      </c>
      <c r="G219" s="69">
        <f t="shared" ca="1" si="25"/>
        <v>4</v>
      </c>
      <c r="H219" s="69">
        <f t="shared" ca="1" si="25"/>
        <v>7</v>
      </c>
      <c r="I219" s="69">
        <f t="shared" ca="1" si="25"/>
        <v>2</v>
      </c>
      <c r="J219" s="69">
        <f t="shared" ca="1" si="25"/>
        <v>10</v>
      </c>
      <c r="K219" s="69">
        <f t="shared" ca="1" si="25"/>
        <v>6</v>
      </c>
      <c r="L219" s="69">
        <f t="shared" ca="1" si="25"/>
        <v>6</v>
      </c>
      <c r="M219" s="69"/>
      <c r="N219" s="69">
        <f t="shared" ca="1" si="20"/>
        <v>2.4413111231467406</v>
      </c>
      <c r="Q219" s="70">
        <f t="shared" ca="1" si="21"/>
        <v>3</v>
      </c>
      <c r="R219" s="70">
        <f t="shared" ca="1" si="21"/>
        <v>7</v>
      </c>
      <c r="S219" s="70">
        <f t="shared" ca="1" si="21"/>
        <v>9</v>
      </c>
      <c r="T219" s="70">
        <f t="shared" ca="1" si="21"/>
        <v>8</v>
      </c>
      <c r="U219" s="70">
        <f t="shared" ca="1" si="21"/>
        <v>3</v>
      </c>
      <c r="V219" s="70"/>
      <c r="W219" s="70">
        <f t="shared" ca="1" si="24"/>
        <v>2.5298221281347035</v>
      </c>
    </row>
    <row r="220" spans="1:23" x14ac:dyDescent="0.2">
      <c r="A220">
        <v>216</v>
      </c>
      <c r="C220" s="69">
        <f t="shared" ca="1" si="23"/>
        <v>9</v>
      </c>
      <c r="D220" s="69">
        <f t="shared" ca="1" si="25"/>
        <v>10</v>
      </c>
      <c r="E220" s="69">
        <f t="shared" ca="1" si="25"/>
        <v>7</v>
      </c>
      <c r="F220" s="69">
        <f t="shared" ca="1" si="25"/>
        <v>3</v>
      </c>
      <c r="G220" s="69">
        <f t="shared" ca="1" si="25"/>
        <v>9</v>
      </c>
      <c r="H220" s="69">
        <f t="shared" ca="1" si="25"/>
        <v>4</v>
      </c>
      <c r="I220" s="69">
        <f t="shared" ca="1" si="25"/>
        <v>7</v>
      </c>
      <c r="J220" s="69">
        <f t="shared" ca="1" si="25"/>
        <v>2</v>
      </c>
      <c r="K220" s="69">
        <f t="shared" ca="1" si="25"/>
        <v>4</v>
      </c>
      <c r="L220" s="69">
        <f t="shared" ca="1" si="25"/>
        <v>9</v>
      </c>
      <c r="M220" s="69"/>
      <c r="N220" s="69">
        <f t="shared" ca="1" si="20"/>
        <v>2.7640549922170505</v>
      </c>
      <c r="Q220" s="70">
        <f t="shared" ca="1" si="21"/>
        <v>4</v>
      </c>
      <c r="R220" s="70">
        <f t="shared" ca="1" si="21"/>
        <v>2</v>
      </c>
      <c r="S220" s="70">
        <f t="shared" ca="1" si="21"/>
        <v>5</v>
      </c>
      <c r="T220" s="70">
        <f t="shared" ca="1" si="21"/>
        <v>2</v>
      </c>
      <c r="U220" s="70">
        <f t="shared" ca="1" si="21"/>
        <v>3</v>
      </c>
      <c r="V220" s="70"/>
      <c r="W220" s="70">
        <f t="shared" ca="1" si="24"/>
        <v>1.1661903789690602</v>
      </c>
    </row>
    <row r="221" spans="1:23" x14ac:dyDescent="0.2">
      <c r="A221">
        <v>217</v>
      </c>
      <c r="C221" s="69">
        <f t="shared" ca="1" si="23"/>
        <v>1</v>
      </c>
      <c r="D221" s="69">
        <f t="shared" ca="1" si="25"/>
        <v>1</v>
      </c>
      <c r="E221" s="69">
        <f t="shared" ca="1" si="25"/>
        <v>5</v>
      </c>
      <c r="F221" s="69">
        <f t="shared" ca="1" si="25"/>
        <v>5</v>
      </c>
      <c r="G221" s="69">
        <f t="shared" ca="1" si="25"/>
        <v>2</v>
      </c>
      <c r="H221" s="69">
        <f t="shared" ca="1" si="25"/>
        <v>8</v>
      </c>
      <c r="I221" s="69">
        <f t="shared" ca="1" si="25"/>
        <v>6</v>
      </c>
      <c r="J221" s="69">
        <f t="shared" ca="1" si="25"/>
        <v>9</v>
      </c>
      <c r="K221" s="69">
        <f t="shared" ca="1" si="25"/>
        <v>1</v>
      </c>
      <c r="L221" s="69">
        <f t="shared" ca="1" si="25"/>
        <v>1</v>
      </c>
      <c r="M221" s="69"/>
      <c r="N221" s="69">
        <f t="shared" ca="1" si="20"/>
        <v>2.947880594596735</v>
      </c>
      <c r="Q221" s="70">
        <f t="shared" ca="1" si="21"/>
        <v>10</v>
      </c>
      <c r="R221" s="70">
        <f t="shared" ca="1" si="21"/>
        <v>5</v>
      </c>
      <c r="S221" s="70">
        <f t="shared" ca="1" si="21"/>
        <v>1</v>
      </c>
      <c r="T221" s="70">
        <f t="shared" ca="1" si="21"/>
        <v>9</v>
      </c>
      <c r="U221" s="70">
        <f t="shared" ca="1" si="21"/>
        <v>6</v>
      </c>
      <c r="V221" s="70"/>
      <c r="W221" s="70">
        <f t="shared" ca="1" si="24"/>
        <v>3.1874754901018454</v>
      </c>
    </row>
    <row r="222" spans="1:23" x14ac:dyDescent="0.2">
      <c r="A222">
        <v>218</v>
      </c>
      <c r="C222" s="69">
        <f t="shared" ca="1" si="23"/>
        <v>3</v>
      </c>
      <c r="D222" s="69">
        <f t="shared" ca="1" si="25"/>
        <v>6</v>
      </c>
      <c r="E222" s="69">
        <f t="shared" ca="1" si="25"/>
        <v>6</v>
      </c>
      <c r="F222" s="69">
        <f t="shared" ca="1" si="25"/>
        <v>9</v>
      </c>
      <c r="G222" s="69">
        <f t="shared" ca="1" si="25"/>
        <v>4</v>
      </c>
      <c r="H222" s="69">
        <f t="shared" ca="1" si="25"/>
        <v>2</v>
      </c>
      <c r="I222" s="69">
        <f t="shared" ca="1" si="25"/>
        <v>10</v>
      </c>
      <c r="J222" s="69">
        <f t="shared" ca="1" si="25"/>
        <v>3</v>
      </c>
      <c r="K222" s="69">
        <f t="shared" ca="1" si="25"/>
        <v>4</v>
      </c>
      <c r="L222" s="69">
        <f t="shared" ca="1" si="25"/>
        <v>5</v>
      </c>
      <c r="M222" s="69"/>
      <c r="N222" s="69">
        <f t="shared" ca="1" si="20"/>
        <v>2.4819347291981715</v>
      </c>
      <c r="Q222" s="70">
        <f t="shared" ref="Q222:U272" ca="1" si="26">RANDBETWEEN(1,10)</f>
        <v>6</v>
      </c>
      <c r="R222" s="70">
        <f t="shared" ca="1" si="26"/>
        <v>1</v>
      </c>
      <c r="S222" s="70">
        <f t="shared" ca="1" si="26"/>
        <v>1</v>
      </c>
      <c r="T222" s="70">
        <f t="shared" ca="1" si="26"/>
        <v>7</v>
      </c>
      <c r="U222" s="70">
        <f t="shared" ca="1" si="26"/>
        <v>2</v>
      </c>
      <c r="V222" s="70"/>
      <c r="W222" s="70">
        <f t="shared" ca="1" si="24"/>
        <v>2.5768197453450252</v>
      </c>
    </row>
    <row r="223" spans="1:23" x14ac:dyDescent="0.2">
      <c r="A223">
        <v>219</v>
      </c>
      <c r="C223" s="69">
        <f t="shared" ca="1" si="23"/>
        <v>3</v>
      </c>
      <c r="D223" s="69">
        <f t="shared" ca="1" si="25"/>
        <v>7</v>
      </c>
      <c r="E223" s="69">
        <f t="shared" ca="1" si="25"/>
        <v>7</v>
      </c>
      <c r="F223" s="69">
        <f t="shared" ca="1" si="25"/>
        <v>8</v>
      </c>
      <c r="G223" s="69">
        <f t="shared" ca="1" si="25"/>
        <v>9</v>
      </c>
      <c r="H223" s="69">
        <f t="shared" ca="1" si="25"/>
        <v>5</v>
      </c>
      <c r="I223" s="69">
        <f t="shared" ca="1" si="25"/>
        <v>4</v>
      </c>
      <c r="J223" s="69">
        <f t="shared" ca="1" si="25"/>
        <v>3</v>
      </c>
      <c r="K223" s="69">
        <f t="shared" ca="1" si="25"/>
        <v>7</v>
      </c>
      <c r="L223" s="69">
        <f t="shared" ca="1" si="25"/>
        <v>3</v>
      </c>
      <c r="M223" s="69"/>
      <c r="N223" s="69">
        <f t="shared" ca="1" si="20"/>
        <v>2.1540659228538015</v>
      </c>
      <c r="Q223" s="70">
        <f t="shared" ca="1" si="26"/>
        <v>7</v>
      </c>
      <c r="R223" s="70">
        <f t="shared" ca="1" si="26"/>
        <v>6</v>
      </c>
      <c r="S223" s="70">
        <f t="shared" ca="1" si="26"/>
        <v>1</v>
      </c>
      <c r="T223" s="70">
        <f t="shared" ca="1" si="26"/>
        <v>10</v>
      </c>
      <c r="U223" s="70">
        <f t="shared" ca="1" si="26"/>
        <v>1</v>
      </c>
      <c r="V223" s="70"/>
      <c r="W223" s="70">
        <f t="shared" ca="1" si="24"/>
        <v>3.5213633723318019</v>
      </c>
    </row>
    <row r="224" spans="1:23" x14ac:dyDescent="0.2">
      <c r="A224">
        <v>220</v>
      </c>
      <c r="C224" s="69">
        <f t="shared" ca="1" si="23"/>
        <v>4</v>
      </c>
      <c r="D224" s="69">
        <f t="shared" ca="1" si="25"/>
        <v>9</v>
      </c>
      <c r="E224" s="69">
        <f t="shared" ca="1" si="25"/>
        <v>4</v>
      </c>
      <c r="F224" s="69">
        <f t="shared" ca="1" si="25"/>
        <v>7</v>
      </c>
      <c r="G224" s="69">
        <f t="shared" ca="1" si="25"/>
        <v>8</v>
      </c>
      <c r="H224" s="69">
        <f t="shared" ca="1" si="25"/>
        <v>2</v>
      </c>
      <c r="I224" s="69">
        <f t="shared" ca="1" si="25"/>
        <v>6</v>
      </c>
      <c r="J224" s="69">
        <f t="shared" ca="1" si="25"/>
        <v>2</v>
      </c>
      <c r="K224" s="69">
        <f t="shared" ca="1" si="25"/>
        <v>5</v>
      </c>
      <c r="L224" s="69">
        <f t="shared" ca="1" si="25"/>
        <v>9</v>
      </c>
      <c r="M224" s="69"/>
      <c r="N224" s="69">
        <f t="shared" ca="1" si="20"/>
        <v>2.4979991993593593</v>
      </c>
      <c r="Q224" s="70">
        <f t="shared" ca="1" si="26"/>
        <v>3</v>
      </c>
      <c r="R224" s="70">
        <f t="shared" ca="1" si="26"/>
        <v>3</v>
      </c>
      <c r="S224" s="70">
        <f t="shared" ca="1" si="26"/>
        <v>2</v>
      </c>
      <c r="T224" s="70">
        <f t="shared" ca="1" si="26"/>
        <v>1</v>
      </c>
      <c r="U224" s="70">
        <f t="shared" ca="1" si="26"/>
        <v>1</v>
      </c>
      <c r="V224" s="70"/>
      <c r="W224" s="70">
        <f t="shared" ca="1" si="24"/>
        <v>0.89442719099991586</v>
      </c>
    </row>
    <row r="225" spans="1:23" x14ac:dyDescent="0.2">
      <c r="A225">
        <v>221</v>
      </c>
      <c r="C225" s="69">
        <f t="shared" ca="1" si="23"/>
        <v>4</v>
      </c>
      <c r="D225" s="69">
        <f t="shared" ca="1" si="25"/>
        <v>10</v>
      </c>
      <c r="E225" s="69">
        <f t="shared" ca="1" si="25"/>
        <v>5</v>
      </c>
      <c r="F225" s="69">
        <f t="shared" ca="1" si="25"/>
        <v>3</v>
      </c>
      <c r="G225" s="69">
        <f t="shared" ca="1" si="25"/>
        <v>7</v>
      </c>
      <c r="H225" s="69">
        <f t="shared" ca="1" si="25"/>
        <v>9</v>
      </c>
      <c r="I225" s="69">
        <f t="shared" ca="1" si="25"/>
        <v>10</v>
      </c>
      <c r="J225" s="69">
        <f t="shared" ca="1" si="25"/>
        <v>8</v>
      </c>
      <c r="K225" s="69">
        <f t="shared" ca="1" si="25"/>
        <v>4</v>
      </c>
      <c r="L225" s="69">
        <f t="shared" ca="1" si="25"/>
        <v>9</v>
      </c>
      <c r="M225" s="69"/>
      <c r="N225" s="69">
        <f t="shared" ca="1" si="20"/>
        <v>2.5475478405713994</v>
      </c>
      <c r="Q225" s="70">
        <f t="shared" ca="1" si="26"/>
        <v>9</v>
      </c>
      <c r="R225" s="70">
        <f t="shared" ca="1" si="26"/>
        <v>7</v>
      </c>
      <c r="S225" s="70">
        <f t="shared" ca="1" si="26"/>
        <v>7</v>
      </c>
      <c r="T225" s="70">
        <f t="shared" ca="1" si="26"/>
        <v>6</v>
      </c>
      <c r="U225" s="70">
        <f t="shared" ca="1" si="26"/>
        <v>1</v>
      </c>
      <c r="V225" s="70"/>
      <c r="W225" s="70">
        <f t="shared" ca="1" si="24"/>
        <v>2.6832815729997477</v>
      </c>
    </row>
    <row r="226" spans="1:23" x14ac:dyDescent="0.2">
      <c r="A226">
        <v>222</v>
      </c>
      <c r="C226" s="69">
        <f t="shared" ca="1" si="23"/>
        <v>5</v>
      </c>
      <c r="D226" s="69">
        <f t="shared" ca="1" si="25"/>
        <v>5</v>
      </c>
      <c r="E226" s="69">
        <f t="shared" ca="1" si="25"/>
        <v>7</v>
      </c>
      <c r="F226" s="69">
        <f t="shared" ca="1" si="25"/>
        <v>7</v>
      </c>
      <c r="G226" s="69">
        <f t="shared" ca="1" si="25"/>
        <v>2</v>
      </c>
      <c r="H226" s="69">
        <f t="shared" ca="1" si="25"/>
        <v>8</v>
      </c>
      <c r="I226" s="69">
        <f t="shared" ca="1" si="25"/>
        <v>1</v>
      </c>
      <c r="J226" s="69">
        <f t="shared" ca="1" si="25"/>
        <v>5</v>
      </c>
      <c r="K226" s="69">
        <f t="shared" ca="1" si="25"/>
        <v>7</v>
      </c>
      <c r="L226" s="69">
        <f t="shared" ca="1" si="25"/>
        <v>8</v>
      </c>
      <c r="M226" s="69"/>
      <c r="N226" s="69">
        <f t="shared" ca="1" si="20"/>
        <v>2.2912878474779199</v>
      </c>
      <c r="Q226" s="70">
        <f t="shared" ca="1" si="26"/>
        <v>8</v>
      </c>
      <c r="R226" s="70">
        <f t="shared" ca="1" si="26"/>
        <v>9</v>
      </c>
      <c r="S226" s="70">
        <f t="shared" ca="1" si="26"/>
        <v>4</v>
      </c>
      <c r="T226" s="70">
        <f t="shared" ca="1" si="26"/>
        <v>2</v>
      </c>
      <c r="U226" s="70">
        <f t="shared" ca="1" si="26"/>
        <v>4</v>
      </c>
      <c r="V226" s="70"/>
      <c r="W226" s="70">
        <f t="shared" ca="1" si="24"/>
        <v>2.6532998322843198</v>
      </c>
    </row>
    <row r="227" spans="1:23" x14ac:dyDescent="0.2">
      <c r="A227">
        <v>223</v>
      </c>
      <c r="C227" s="69">
        <f t="shared" ca="1" si="23"/>
        <v>6</v>
      </c>
      <c r="D227" s="69">
        <f t="shared" ca="1" si="25"/>
        <v>1</v>
      </c>
      <c r="E227" s="69">
        <f t="shared" ca="1" si="25"/>
        <v>8</v>
      </c>
      <c r="F227" s="69">
        <f t="shared" ca="1" si="25"/>
        <v>8</v>
      </c>
      <c r="G227" s="69">
        <f t="shared" ca="1" si="25"/>
        <v>4</v>
      </c>
      <c r="H227" s="69">
        <f t="shared" ca="1" si="25"/>
        <v>2</v>
      </c>
      <c r="I227" s="69">
        <f t="shared" ca="1" si="25"/>
        <v>5</v>
      </c>
      <c r="J227" s="69">
        <f t="shared" ca="1" si="25"/>
        <v>8</v>
      </c>
      <c r="K227" s="69">
        <f t="shared" ca="1" si="25"/>
        <v>3</v>
      </c>
      <c r="L227" s="69">
        <f t="shared" ca="1" si="25"/>
        <v>6</v>
      </c>
      <c r="M227" s="69"/>
      <c r="N227" s="69">
        <f t="shared" ca="1" si="20"/>
        <v>2.4269322199023193</v>
      </c>
      <c r="Q227" s="70">
        <f t="shared" ca="1" si="26"/>
        <v>5</v>
      </c>
      <c r="R227" s="70">
        <f t="shared" ca="1" si="26"/>
        <v>2</v>
      </c>
      <c r="S227" s="70">
        <f t="shared" ca="1" si="26"/>
        <v>7</v>
      </c>
      <c r="T227" s="70">
        <f t="shared" ca="1" si="26"/>
        <v>9</v>
      </c>
      <c r="U227" s="70">
        <f t="shared" ca="1" si="26"/>
        <v>10</v>
      </c>
      <c r="V227" s="70"/>
      <c r="W227" s="70">
        <f t="shared" ca="1" si="24"/>
        <v>2.8705400188814649</v>
      </c>
    </row>
    <row r="228" spans="1:23" x14ac:dyDescent="0.2">
      <c r="A228">
        <v>224</v>
      </c>
      <c r="C228" s="69">
        <f t="shared" ca="1" si="23"/>
        <v>7</v>
      </c>
      <c r="D228" s="69">
        <f t="shared" ca="1" si="25"/>
        <v>10</v>
      </c>
      <c r="E228" s="69">
        <f t="shared" ca="1" si="25"/>
        <v>10</v>
      </c>
      <c r="F228" s="69">
        <f t="shared" ca="1" si="25"/>
        <v>1</v>
      </c>
      <c r="G228" s="69">
        <f t="shared" ca="1" si="25"/>
        <v>7</v>
      </c>
      <c r="H228" s="69">
        <f t="shared" ca="1" si="25"/>
        <v>10</v>
      </c>
      <c r="I228" s="69">
        <f t="shared" ca="1" si="25"/>
        <v>9</v>
      </c>
      <c r="J228" s="69">
        <f t="shared" ca="1" si="25"/>
        <v>10</v>
      </c>
      <c r="K228" s="69">
        <f t="shared" ca="1" si="25"/>
        <v>7</v>
      </c>
      <c r="L228" s="69">
        <f t="shared" ca="1" si="25"/>
        <v>5</v>
      </c>
      <c r="M228" s="69"/>
      <c r="N228" s="69">
        <f t="shared" ca="1" si="20"/>
        <v>2.7640549922170505</v>
      </c>
      <c r="Q228" s="70">
        <f t="shared" ca="1" si="26"/>
        <v>7</v>
      </c>
      <c r="R228" s="70">
        <f t="shared" ca="1" si="26"/>
        <v>2</v>
      </c>
      <c r="S228" s="70">
        <f t="shared" ca="1" si="26"/>
        <v>2</v>
      </c>
      <c r="T228" s="70">
        <f t="shared" ca="1" si="26"/>
        <v>10</v>
      </c>
      <c r="U228" s="70">
        <f t="shared" ca="1" si="26"/>
        <v>1</v>
      </c>
      <c r="V228" s="70"/>
      <c r="W228" s="70">
        <f t="shared" ca="1" si="24"/>
        <v>3.4985711369071804</v>
      </c>
    </row>
    <row r="229" spans="1:23" x14ac:dyDescent="0.2">
      <c r="A229">
        <v>225</v>
      </c>
      <c r="C229" s="69">
        <f t="shared" ca="1" si="23"/>
        <v>9</v>
      </c>
      <c r="D229" s="69">
        <f t="shared" ca="1" si="25"/>
        <v>6</v>
      </c>
      <c r="E229" s="69">
        <f t="shared" ca="1" si="25"/>
        <v>10</v>
      </c>
      <c r="F229" s="69">
        <f t="shared" ca="1" si="25"/>
        <v>8</v>
      </c>
      <c r="G229" s="69">
        <f t="shared" ca="1" si="25"/>
        <v>8</v>
      </c>
      <c r="H229" s="69">
        <f t="shared" ca="1" si="25"/>
        <v>9</v>
      </c>
      <c r="I229" s="69">
        <f t="shared" ca="1" si="25"/>
        <v>4</v>
      </c>
      <c r="J229" s="69">
        <f t="shared" ca="1" si="25"/>
        <v>5</v>
      </c>
      <c r="K229" s="69">
        <f t="shared" ca="1" si="25"/>
        <v>4</v>
      </c>
      <c r="L229" s="69">
        <f t="shared" ca="1" si="25"/>
        <v>9</v>
      </c>
      <c r="M229" s="69"/>
      <c r="N229" s="69">
        <f t="shared" ca="1" si="20"/>
        <v>2.1354156504062622</v>
      </c>
      <c r="Q229" s="70">
        <f t="shared" ca="1" si="26"/>
        <v>10</v>
      </c>
      <c r="R229" s="70">
        <f t="shared" ca="1" si="26"/>
        <v>1</v>
      </c>
      <c r="S229" s="70">
        <f t="shared" ca="1" si="26"/>
        <v>4</v>
      </c>
      <c r="T229" s="70">
        <f t="shared" ca="1" si="26"/>
        <v>4</v>
      </c>
      <c r="U229" s="70">
        <f t="shared" ca="1" si="26"/>
        <v>8</v>
      </c>
      <c r="V229" s="70"/>
      <c r="W229" s="70">
        <f t="shared" ca="1" si="24"/>
        <v>3.2</v>
      </c>
    </row>
    <row r="230" spans="1:23" x14ac:dyDescent="0.2">
      <c r="A230">
        <v>226</v>
      </c>
      <c r="C230" s="69">
        <f t="shared" ca="1" si="23"/>
        <v>5</v>
      </c>
      <c r="D230" s="69">
        <f t="shared" ca="1" si="25"/>
        <v>8</v>
      </c>
      <c r="E230" s="69">
        <f t="shared" ca="1" si="25"/>
        <v>4</v>
      </c>
      <c r="F230" s="69">
        <f t="shared" ca="1" si="25"/>
        <v>8</v>
      </c>
      <c r="G230" s="69">
        <f t="shared" ca="1" si="25"/>
        <v>2</v>
      </c>
      <c r="H230" s="69">
        <f t="shared" ca="1" si="25"/>
        <v>2</v>
      </c>
      <c r="I230" s="69">
        <f t="shared" ca="1" si="25"/>
        <v>6</v>
      </c>
      <c r="J230" s="69">
        <f t="shared" ca="1" si="25"/>
        <v>3</v>
      </c>
      <c r="K230" s="69">
        <f t="shared" ca="1" si="25"/>
        <v>5</v>
      </c>
      <c r="L230" s="69">
        <f t="shared" ca="1" si="25"/>
        <v>4</v>
      </c>
      <c r="M230" s="69"/>
      <c r="N230" s="69">
        <f t="shared" ca="1" si="20"/>
        <v>2.0518284528683193</v>
      </c>
      <c r="Q230" s="70">
        <f t="shared" ca="1" si="26"/>
        <v>5</v>
      </c>
      <c r="R230" s="70">
        <f t="shared" ca="1" si="26"/>
        <v>7</v>
      </c>
      <c r="S230" s="70">
        <f t="shared" ca="1" si="26"/>
        <v>3</v>
      </c>
      <c r="T230" s="70">
        <f t="shared" ca="1" si="26"/>
        <v>8</v>
      </c>
      <c r="U230" s="70">
        <f t="shared" ca="1" si="26"/>
        <v>7</v>
      </c>
      <c r="V230" s="70"/>
      <c r="W230" s="70">
        <f t="shared" ca="1" si="24"/>
        <v>1.7888543819998317</v>
      </c>
    </row>
    <row r="231" spans="1:23" x14ac:dyDescent="0.2">
      <c r="A231">
        <v>227</v>
      </c>
      <c r="C231" s="69">
        <f t="shared" ca="1" si="23"/>
        <v>6</v>
      </c>
      <c r="D231" s="69">
        <f t="shared" ca="1" si="25"/>
        <v>7</v>
      </c>
      <c r="E231" s="69">
        <f t="shared" ca="1" si="25"/>
        <v>1</v>
      </c>
      <c r="F231" s="69">
        <f t="shared" ca="1" si="25"/>
        <v>6</v>
      </c>
      <c r="G231" s="69">
        <f t="shared" ca="1" si="25"/>
        <v>2</v>
      </c>
      <c r="H231" s="69">
        <f t="shared" ca="1" si="25"/>
        <v>3</v>
      </c>
      <c r="I231" s="69">
        <f t="shared" ca="1" si="25"/>
        <v>4</v>
      </c>
      <c r="J231" s="69">
        <f t="shared" ca="1" si="25"/>
        <v>10</v>
      </c>
      <c r="K231" s="69">
        <f t="shared" ca="1" si="25"/>
        <v>3</v>
      </c>
      <c r="L231" s="69">
        <f t="shared" ca="1" si="25"/>
        <v>3</v>
      </c>
      <c r="M231" s="69"/>
      <c r="N231" s="69">
        <f t="shared" ca="1" si="20"/>
        <v>2.5787593916455256</v>
      </c>
      <c r="Q231" s="70">
        <f t="shared" ca="1" si="26"/>
        <v>8</v>
      </c>
      <c r="R231" s="70">
        <f t="shared" ca="1" si="26"/>
        <v>9</v>
      </c>
      <c r="S231" s="70">
        <f t="shared" ca="1" si="26"/>
        <v>9</v>
      </c>
      <c r="T231" s="70">
        <f t="shared" ca="1" si="26"/>
        <v>3</v>
      </c>
      <c r="U231" s="70">
        <f t="shared" ca="1" si="26"/>
        <v>2</v>
      </c>
      <c r="V231" s="70"/>
      <c r="W231" s="70">
        <f t="shared" ca="1" si="24"/>
        <v>3.0594117081556709</v>
      </c>
    </row>
    <row r="232" spans="1:23" x14ac:dyDescent="0.2">
      <c r="A232">
        <v>228</v>
      </c>
      <c r="C232" s="69">
        <f t="shared" ca="1" si="23"/>
        <v>8</v>
      </c>
      <c r="D232" s="69">
        <f t="shared" ca="1" si="25"/>
        <v>5</v>
      </c>
      <c r="E232" s="69">
        <f t="shared" ca="1" si="25"/>
        <v>1</v>
      </c>
      <c r="F232" s="69">
        <f t="shared" ca="1" si="25"/>
        <v>3</v>
      </c>
      <c r="G232" s="69">
        <f t="shared" ca="1" si="25"/>
        <v>2</v>
      </c>
      <c r="H232" s="69">
        <f t="shared" ca="1" si="25"/>
        <v>2</v>
      </c>
      <c r="I232" s="69">
        <f t="shared" ca="1" si="25"/>
        <v>1</v>
      </c>
      <c r="J232" s="69">
        <f t="shared" ca="1" si="25"/>
        <v>4</v>
      </c>
      <c r="K232" s="69">
        <f t="shared" ca="1" si="25"/>
        <v>2</v>
      </c>
      <c r="L232" s="69">
        <f t="shared" ca="1" si="25"/>
        <v>4</v>
      </c>
      <c r="M232" s="69"/>
      <c r="N232" s="69">
        <f t="shared" ca="1" si="20"/>
        <v>2.0396078054371141</v>
      </c>
      <c r="Q232" s="70">
        <f t="shared" ca="1" si="26"/>
        <v>2</v>
      </c>
      <c r="R232" s="70">
        <f t="shared" ca="1" si="26"/>
        <v>1</v>
      </c>
      <c r="S232" s="70">
        <f t="shared" ca="1" si="26"/>
        <v>1</v>
      </c>
      <c r="T232" s="70">
        <f t="shared" ca="1" si="26"/>
        <v>6</v>
      </c>
      <c r="U232" s="70">
        <f t="shared" ca="1" si="26"/>
        <v>4</v>
      </c>
      <c r="V232" s="70"/>
      <c r="W232" s="70">
        <f t="shared" ca="1" si="24"/>
        <v>1.9390719429665315</v>
      </c>
    </row>
    <row r="233" spans="1:23" x14ac:dyDescent="0.2">
      <c r="A233">
        <v>229</v>
      </c>
      <c r="C233" s="69">
        <f t="shared" ca="1" si="23"/>
        <v>1</v>
      </c>
      <c r="D233" s="69">
        <f t="shared" ca="1" si="25"/>
        <v>7</v>
      </c>
      <c r="E233" s="69">
        <f t="shared" ca="1" si="25"/>
        <v>2</v>
      </c>
      <c r="F233" s="69">
        <f t="shared" ca="1" si="25"/>
        <v>5</v>
      </c>
      <c r="G233" s="69">
        <f t="shared" ca="1" si="25"/>
        <v>8</v>
      </c>
      <c r="H233" s="69">
        <f t="shared" ca="1" si="25"/>
        <v>3</v>
      </c>
      <c r="I233" s="69">
        <f t="shared" ca="1" si="25"/>
        <v>9</v>
      </c>
      <c r="J233" s="69">
        <f t="shared" ca="1" si="25"/>
        <v>3</v>
      </c>
      <c r="K233" s="69">
        <f t="shared" ca="1" si="25"/>
        <v>10</v>
      </c>
      <c r="L233" s="69">
        <f t="shared" ca="1" si="25"/>
        <v>5</v>
      </c>
      <c r="M233" s="69"/>
      <c r="N233" s="69">
        <f t="shared" ref="N233:N296" ca="1" si="27">_xlfn.STDEV.P(C233:L233)</f>
        <v>2.9342801502242417</v>
      </c>
      <c r="Q233" s="70">
        <f t="shared" ca="1" si="26"/>
        <v>8</v>
      </c>
      <c r="R233" s="70">
        <f t="shared" ca="1" si="26"/>
        <v>10</v>
      </c>
      <c r="S233" s="70">
        <f t="shared" ca="1" si="26"/>
        <v>9</v>
      </c>
      <c r="T233" s="70">
        <f t="shared" ca="1" si="26"/>
        <v>2</v>
      </c>
      <c r="U233" s="70">
        <f t="shared" ca="1" si="26"/>
        <v>3</v>
      </c>
      <c r="V233" s="70"/>
      <c r="W233" s="70">
        <f t="shared" ca="1" si="24"/>
        <v>3.2619012860600183</v>
      </c>
    </row>
    <row r="234" spans="1:23" x14ac:dyDescent="0.2">
      <c r="A234">
        <v>230</v>
      </c>
      <c r="C234" s="69">
        <f t="shared" ca="1" si="23"/>
        <v>3</v>
      </c>
      <c r="D234" s="69">
        <f t="shared" ca="1" si="25"/>
        <v>8</v>
      </c>
      <c r="E234" s="69">
        <f t="shared" ca="1" si="25"/>
        <v>5</v>
      </c>
      <c r="F234" s="69">
        <f t="shared" ca="1" si="25"/>
        <v>3</v>
      </c>
      <c r="G234" s="69">
        <f t="shared" ca="1" si="25"/>
        <v>1</v>
      </c>
      <c r="H234" s="69">
        <f t="shared" ca="1" si="25"/>
        <v>5</v>
      </c>
      <c r="I234" s="69">
        <f t="shared" ca="1" si="25"/>
        <v>4</v>
      </c>
      <c r="J234" s="69">
        <f t="shared" ca="1" si="25"/>
        <v>10</v>
      </c>
      <c r="K234" s="69">
        <f t="shared" ca="1" si="25"/>
        <v>8</v>
      </c>
      <c r="L234" s="69">
        <f t="shared" ca="1" si="25"/>
        <v>9</v>
      </c>
      <c r="M234" s="69"/>
      <c r="N234" s="69">
        <f t="shared" ca="1" si="27"/>
        <v>2.8354893757515649</v>
      </c>
      <c r="Q234" s="70">
        <f t="shared" ca="1" si="26"/>
        <v>6</v>
      </c>
      <c r="R234" s="70">
        <f t="shared" ca="1" si="26"/>
        <v>8</v>
      </c>
      <c r="S234" s="70">
        <f t="shared" ca="1" si="26"/>
        <v>2</v>
      </c>
      <c r="T234" s="70">
        <f t="shared" ca="1" si="26"/>
        <v>6</v>
      </c>
      <c r="U234" s="70">
        <f t="shared" ca="1" si="26"/>
        <v>8</v>
      </c>
      <c r="V234" s="70"/>
      <c r="W234" s="70">
        <f t="shared" ca="1" si="24"/>
        <v>2.1908902300206643</v>
      </c>
    </row>
    <row r="235" spans="1:23" x14ac:dyDescent="0.2">
      <c r="A235">
        <v>231</v>
      </c>
      <c r="C235" s="69">
        <f t="shared" ca="1" si="23"/>
        <v>5</v>
      </c>
      <c r="D235" s="69">
        <f t="shared" ca="1" si="25"/>
        <v>3</v>
      </c>
      <c r="E235" s="69">
        <f t="shared" ca="1" si="25"/>
        <v>1</v>
      </c>
      <c r="F235" s="69">
        <f t="shared" ca="1" si="25"/>
        <v>2</v>
      </c>
      <c r="G235" s="69">
        <f t="shared" ca="1" si="25"/>
        <v>8</v>
      </c>
      <c r="H235" s="69">
        <f t="shared" ca="1" si="25"/>
        <v>4</v>
      </c>
      <c r="I235" s="69">
        <f t="shared" ca="1" si="25"/>
        <v>5</v>
      </c>
      <c r="J235" s="69">
        <f t="shared" ca="1" si="25"/>
        <v>9</v>
      </c>
      <c r="K235" s="69">
        <f t="shared" ca="1" si="25"/>
        <v>7</v>
      </c>
      <c r="L235" s="69">
        <f t="shared" ca="1" si="25"/>
        <v>6</v>
      </c>
      <c r="M235" s="69"/>
      <c r="N235" s="69">
        <f t="shared" ca="1" si="27"/>
        <v>2.4494897427831779</v>
      </c>
      <c r="Q235" s="70">
        <f t="shared" ca="1" si="26"/>
        <v>6</v>
      </c>
      <c r="R235" s="70">
        <f t="shared" ca="1" si="26"/>
        <v>3</v>
      </c>
      <c r="S235" s="70">
        <f t="shared" ca="1" si="26"/>
        <v>1</v>
      </c>
      <c r="T235" s="70">
        <f t="shared" ca="1" si="26"/>
        <v>6</v>
      </c>
      <c r="U235" s="70">
        <f t="shared" ca="1" si="26"/>
        <v>10</v>
      </c>
      <c r="V235" s="70"/>
      <c r="W235" s="70">
        <f t="shared" ca="1" si="24"/>
        <v>3.0594117081556709</v>
      </c>
    </row>
    <row r="236" spans="1:23" x14ac:dyDescent="0.2">
      <c r="A236">
        <v>232</v>
      </c>
      <c r="C236" s="69">
        <f t="shared" ca="1" si="23"/>
        <v>6</v>
      </c>
      <c r="D236" s="69">
        <f t="shared" ca="1" si="25"/>
        <v>8</v>
      </c>
      <c r="E236" s="69">
        <f t="shared" ca="1" si="25"/>
        <v>2</v>
      </c>
      <c r="F236" s="69">
        <f t="shared" ca="1" si="25"/>
        <v>4</v>
      </c>
      <c r="G236" s="69">
        <f t="shared" ca="1" si="25"/>
        <v>7</v>
      </c>
      <c r="H236" s="69">
        <f t="shared" ca="1" si="25"/>
        <v>9</v>
      </c>
      <c r="I236" s="69">
        <f t="shared" ca="1" si="25"/>
        <v>7</v>
      </c>
      <c r="J236" s="69">
        <f t="shared" ca="1" si="25"/>
        <v>4</v>
      </c>
      <c r="K236" s="69">
        <f t="shared" ca="1" si="25"/>
        <v>2</v>
      </c>
      <c r="L236" s="69">
        <f t="shared" ca="1" si="25"/>
        <v>7</v>
      </c>
      <c r="M236" s="69"/>
      <c r="N236" s="69">
        <f t="shared" ca="1" si="27"/>
        <v>2.3323807579381204</v>
      </c>
      <c r="Q236" s="70">
        <f t="shared" ca="1" si="26"/>
        <v>3</v>
      </c>
      <c r="R236" s="70">
        <f t="shared" ca="1" si="26"/>
        <v>4</v>
      </c>
      <c r="S236" s="70">
        <f t="shared" ca="1" si="26"/>
        <v>10</v>
      </c>
      <c r="T236" s="70">
        <f t="shared" ca="1" si="26"/>
        <v>1</v>
      </c>
      <c r="U236" s="70">
        <f t="shared" ca="1" si="26"/>
        <v>3</v>
      </c>
      <c r="V236" s="70"/>
      <c r="W236" s="70">
        <f t="shared" ca="1" si="24"/>
        <v>3.0594117081556709</v>
      </c>
    </row>
    <row r="237" spans="1:23" x14ac:dyDescent="0.2">
      <c r="A237">
        <v>233</v>
      </c>
      <c r="C237" s="69">
        <f t="shared" ca="1" si="23"/>
        <v>4</v>
      </c>
      <c r="D237" s="69">
        <f t="shared" ca="1" si="25"/>
        <v>10</v>
      </c>
      <c r="E237" s="69">
        <f t="shared" ca="1" si="25"/>
        <v>6</v>
      </c>
      <c r="F237" s="69">
        <f t="shared" ca="1" si="25"/>
        <v>6</v>
      </c>
      <c r="G237" s="69">
        <f t="shared" ca="1" si="25"/>
        <v>3</v>
      </c>
      <c r="H237" s="69">
        <f t="shared" ca="1" si="25"/>
        <v>9</v>
      </c>
      <c r="I237" s="69">
        <f t="shared" ca="1" si="25"/>
        <v>9</v>
      </c>
      <c r="J237" s="69">
        <f t="shared" ca="1" si="25"/>
        <v>2</v>
      </c>
      <c r="K237" s="69">
        <f t="shared" ca="1" si="25"/>
        <v>8</v>
      </c>
      <c r="L237" s="69">
        <f t="shared" ca="1" si="25"/>
        <v>6</v>
      </c>
      <c r="M237" s="69"/>
      <c r="N237" s="69">
        <f t="shared" ca="1" si="27"/>
        <v>2.5709920264364881</v>
      </c>
      <c r="Q237" s="70">
        <f t="shared" ca="1" si="26"/>
        <v>1</v>
      </c>
      <c r="R237" s="70">
        <f t="shared" ca="1" si="26"/>
        <v>7</v>
      </c>
      <c r="S237" s="70">
        <f t="shared" ca="1" si="26"/>
        <v>7</v>
      </c>
      <c r="T237" s="70">
        <f t="shared" ca="1" si="26"/>
        <v>1</v>
      </c>
      <c r="U237" s="70">
        <f t="shared" ca="1" si="26"/>
        <v>4</v>
      </c>
      <c r="V237" s="70"/>
      <c r="W237" s="70">
        <f t="shared" ca="1" si="24"/>
        <v>2.6832815729997477</v>
      </c>
    </row>
    <row r="238" spans="1:23" x14ac:dyDescent="0.2">
      <c r="A238">
        <v>234</v>
      </c>
      <c r="C238" s="69">
        <f t="shared" ca="1" si="23"/>
        <v>3</v>
      </c>
      <c r="D238" s="69">
        <f t="shared" ca="1" si="25"/>
        <v>3</v>
      </c>
      <c r="E238" s="69">
        <f t="shared" ca="1" si="25"/>
        <v>4</v>
      </c>
      <c r="F238" s="69">
        <f t="shared" ca="1" si="25"/>
        <v>1</v>
      </c>
      <c r="G238" s="69">
        <f t="shared" ca="1" si="25"/>
        <v>10</v>
      </c>
      <c r="H238" s="69">
        <f t="shared" ca="1" si="25"/>
        <v>7</v>
      </c>
      <c r="I238" s="69">
        <f t="shared" ca="1" si="25"/>
        <v>8</v>
      </c>
      <c r="J238" s="69">
        <f t="shared" ca="1" si="25"/>
        <v>4</v>
      </c>
      <c r="K238" s="69">
        <f t="shared" ca="1" si="25"/>
        <v>7</v>
      </c>
      <c r="L238" s="69">
        <f t="shared" ca="1" si="25"/>
        <v>3</v>
      </c>
      <c r="M238" s="69"/>
      <c r="N238" s="69">
        <f t="shared" ca="1" si="27"/>
        <v>2.6832815729997477</v>
      </c>
      <c r="Q238" s="70">
        <f t="shared" ca="1" si="26"/>
        <v>3</v>
      </c>
      <c r="R238" s="70">
        <f t="shared" ca="1" si="26"/>
        <v>2</v>
      </c>
      <c r="S238" s="70">
        <f t="shared" ca="1" si="26"/>
        <v>1</v>
      </c>
      <c r="T238" s="70">
        <f t="shared" ca="1" si="26"/>
        <v>1</v>
      </c>
      <c r="U238" s="70">
        <f t="shared" ca="1" si="26"/>
        <v>8</v>
      </c>
      <c r="V238" s="70"/>
      <c r="W238" s="70">
        <f t="shared" ca="1" si="24"/>
        <v>2.6076809620810595</v>
      </c>
    </row>
    <row r="239" spans="1:23" x14ac:dyDescent="0.2">
      <c r="A239">
        <v>235</v>
      </c>
      <c r="C239" s="69">
        <f t="shared" ca="1" si="23"/>
        <v>6</v>
      </c>
      <c r="D239" s="69">
        <f t="shared" ca="1" si="25"/>
        <v>2</v>
      </c>
      <c r="E239" s="69">
        <f t="shared" ca="1" si="25"/>
        <v>1</v>
      </c>
      <c r="F239" s="69">
        <f t="shared" ca="1" si="25"/>
        <v>2</v>
      </c>
      <c r="G239" s="69">
        <f t="shared" ca="1" si="25"/>
        <v>6</v>
      </c>
      <c r="H239" s="69">
        <f t="shared" ca="1" si="25"/>
        <v>7</v>
      </c>
      <c r="I239" s="69">
        <f t="shared" ca="1" si="25"/>
        <v>7</v>
      </c>
      <c r="J239" s="69">
        <f t="shared" ca="1" si="25"/>
        <v>3</v>
      </c>
      <c r="K239" s="69">
        <f t="shared" ca="1" si="25"/>
        <v>8</v>
      </c>
      <c r="L239" s="69">
        <f t="shared" ca="1" si="25"/>
        <v>10</v>
      </c>
      <c r="M239" s="69"/>
      <c r="N239" s="69">
        <f t="shared" ca="1" si="27"/>
        <v>2.8565713714171399</v>
      </c>
      <c r="Q239" s="70">
        <f t="shared" ca="1" si="26"/>
        <v>5</v>
      </c>
      <c r="R239" s="70">
        <f t="shared" ca="1" si="26"/>
        <v>1</v>
      </c>
      <c r="S239" s="70">
        <f t="shared" ca="1" si="26"/>
        <v>6</v>
      </c>
      <c r="T239" s="70">
        <f t="shared" ca="1" si="26"/>
        <v>1</v>
      </c>
      <c r="U239" s="70">
        <f t="shared" ca="1" si="26"/>
        <v>6</v>
      </c>
      <c r="V239" s="70"/>
      <c r="W239" s="70">
        <f t="shared" ca="1" si="24"/>
        <v>2.3151673805580453</v>
      </c>
    </row>
    <row r="240" spans="1:23" x14ac:dyDescent="0.2">
      <c r="A240">
        <v>236</v>
      </c>
      <c r="C240" s="69">
        <f t="shared" ca="1" si="23"/>
        <v>8</v>
      </c>
      <c r="D240" s="69">
        <f t="shared" ca="1" si="25"/>
        <v>10</v>
      </c>
      <c r="E240" s="69">
        <f t="shared" ca="1" si="25"/>
        <v>7</v>
      </c>
      <c r="F240" s="69">
        <f t="shared" ca="1" si="25"/>
        <v>3</v>
      </c>
      <c r="G240" s="69">
        <f t="shared" ca="1" si="25"/>
        <v>10</v>
      </c>
      <c r="H240" s="69">
        <f t="shared" ca="1" si="25"/>
        <v>2</v>
      </c>
      <c r="I240" s="69">
        <f t="shared" ca="1" si="25"/>
        <v>8</v>
      </c>
      <c r="J240" s="69">
        <f t="shared" ca="1" si="25"/>
        <v>1</v>
      </c>
      <c r="K240" s="69">
        <f t="shared" ca="1" si="25"/>
        <v>6</v>
      </c>
      <c r="L240" s="69">
        <f t="shared" ca="1" si="25"/>
        <v>8</v>
      </c>
      <c r="M240" s="69"/>
      <c r="N240" s="69">
        <f t="shared" ca="1" si="27"/>
        <v>3.0675723300355937</v>
      </c>
      <c r="Q240" s="70">
        <f t="shared" ca="1" si="26"/>
        <v>9</v>
      </c>
      <c r="R240" s="70">
        <f t="shared" ca="1" si="26"/>
        <v>6</v>
      </c>
      <c r="S240" s="70">
        <f t="shared" ca="1" si="26"/>
        <v>5</v>
      </c>
      <c r="T240" s="70">
        <f t="shared" ca="1" si="26"/>
        <v>6</v>
      </c>
      <c r="U240" s="70">
        <f t="shared" ca="1" si="26"/>
        <v>6</v>
      </c>
      <c r="V240" s="70"/>
      <c r="W240" s="70">
        <f t="shared" ca="1" si="24"/>
        <v>1.3564659966250536</v>
      </c>
    </row>
    <row r="241" spans="1:23" x14ac:dyDescent="0.2">
      <c r="A241">
        <v>237</v>
      </c>
      <c r="C241" s="69">
        <f t="shared" ca="1" si="23"/>
        <v>9</v>
      </c>
      <c r="D241" s="69">
        <f t="shared" ca="1" si="25"/>
        <v>3</v>
      </c>
      <c r="E241" s="69">
        <f t="shared" ca="1" si="25"/>
        <v>9</v>
      </c>
      <c r="F241" s="69">
        <f t="shared" ca="1" si="25"/>
        <v>2</v>
      </c>
      <c r="G241" s="69">
        <f t="shared" ca="1" si="25"/>
        <v>4</v>
      </c>
      <c r="H241" s="69">
        <f t="shared" ca="1" si="25"/>
        <v>2</v>
      </c>
      <c r="I241" s="69">
        <f t="shared" ca="1" si="25"/>
        <v>5</v>
      </c>
      <c r="J241" s="69">
        <f t="shared" ca="1" si="25"/>
        <v>7</v>
      </c>
      <c r="K241" s="69">
        <f t="shared" ca="1" si="25"/>
        <v>3</v>
      </c>
      <c r="L241" s="69">
        <f t="shared" ca="1" si="25"/>
        <v>9</v>
      </c>
      <c r="M241" s="69"/>
      <c r="N241" s="69">
        <f t="shared" ca="1" si="27"/>
        <v>2.7946377224964238</v>
      </c>
      <c r="Q241" s="70">
        <f t="shared" ca="1" si="26"/>
        <v>8</v>
      </c>
      <c r="R241" s="70">
        <f t="shared" ca="1" si="26"/>
        <v>5</v>
      </c>
      <c r="S241" s="70">
        <f t="shared" ca="1" si="26"/>
        <v>7</v>
      </c>
      <c r="T241" s="70">
        <f t="shared" ca="1" si="26"/>
        <v>2</v>
      </c>
      <c r="U241" s="70">
        <f t="shared" ca="1" si="26"/>
        <v>3</v>
      </c>
      <c r="V241" s="70"/>
      <c r="W241" s="70">
        <f t="shared" ca="1" si="24"/>
        <v>2.2803508501982761</v>
      </c>
    </row>
    <row r="242" spans="1:23" x14ac:dyDescent="0.2">
      <c r="A242">
        <v>238</v>
      </c>
      <c r="C242" s="69">
        <f t="shared" ca="1" si="23"/>
        <v>9</v>
      </c>
      <c r="D242" s="69">
        <f t="shared" ca="1" si="25"/>
        <v>3</v>
      </c>
      <c r="E242" s="69">
        <f t="shared" ca="1" si="25"/>
        <v>3</v>
      </c>
      <c r="F242" s="69">
        <f t="shared" ca="1" si="25"/>
        <v>1</v>
      </c>
      <c r="G242" s="69">
        <f t="shared" ca="1" si="25"/>
        <v>10</v>
      </c>
      <c r="H242" s="69">
        <f t="shared" ca="1" si="25"/>
        <v>6</v>
      </c>
      <c r="I242" s="69">
        <f t="shared" ca="1" si="25"/>
        <v>5</v>
      </c>
      <c r="J242" s="69">
        <f t="shared" ca="1" si="25"/>
        <v>10</v>
      </c>
      <c r="K242" s="69">
        <f t="shared" ca="1" si="25"/>
        <v>10</v>
      </c>
      <c r="L242" s="69">
        <f t="shared" ca="1" si="25"/>
        <v>7</v>
      </c>
      <c r="M242" s="69"/>
      <c r="N242" s="69">
        <f t="shared" ca="1" si="27"/>
        <v>3.1685959035509716</v>
      </c>
      <c r="Q242" s="70">
        <f t="shared" ca="1" si="26"/>
        <v>10</v>
      </c>
      <c r="R242" s="70">
        <f t="shared" ca="1" si="26"/>
        <v>9</v>
      </c>
      <c r="S242" s="70">
        <f t="shared" ca="1" si="26"/>
        <v>2</v>
      </c>
      <c r="T242" s="70">
        <f t="shared" ca="1" si="26"/>
        <v>1</v>
      </c>
      <c r="U242" s="70">
        <f t="shared" ca="1" si="26"/>
        <v>5</v>
      </c>
      <c r="V242" s="70"/>
      <c r="W242" s="70">
        <f t="shared" ca="1" si="24"/>
        <v>3.6110940170535577</v>
      </c>
    </row>
    <row r="243" spans="1:23" x14ac:dyDescent="0.2">
      <c r="A243">
        <v>239</v>
      </c>
      <c r="C243" s="69">
        <f t="shared" ca="1" si="23"/>
        <v>7</v>
      </c>
      <c r="D243" s="69">
        <f t="shared" ca="1" si="25"/>
        <v>6</v>
      </c>
      <c r="E243" s="69">
        <f t="shared" ca="1" si="25"/>
        <v>2</v>
      </c>
      <c r="F243" s="69">
        <f t="shared" ca="1" si="25"/>
        <v>4</v>
      </c>
      <c r="G243" s="69">
        <f t="shared" ca="1" si="25"/>
        <v>9</v>
      </c>
      <c r="H243" s="69">
        <f t="shared" ca="1" si="25"/>
        <v>5</v>
      </c>
      <c r="I243" s="69">
        <f t="shared" ca="1" si="25"/>
        <v>6</v>
      </c>
      <c r="J243" s="69">
        <f t="shared" ca="1" si="25"/>
        <v>4</v>
      </c>
      <c r="K243" s="69">
        <f t="shared" ca="1" si="25"/>
        <v>4</v>
      </c>
      <c r="L243" s="69">
        <f t="shared" ca="1" si="25"/>
        <v>10</v>
      </c>
      <c r="M243" s="69"/>
      <c r="N243" s="69">
        <f t="shared" ca="1" si="27"/>
        <v>2.3259406699226015</v>
      </c>
      <c r="Q243" s="70">
        <f t="shared" ca="1" si="26"/>
        <v>8</v>
      </c>
      <c r="R243" s="70">
        <f t="shared" ca="1" si="26"/>
        <v>4</v>
      </c>
      <c r="S243" s="70">
        <f t="shared" ca="1" si="26"/>
        <v>5</v>
      </c>
      <c r="T243" s="70">
        <f t="shared" ca="1" si="26"/>
        <v>1</v>
      </c>
      <c r="U243" s="70">
        <f t="shared" ca="1" si="26"/>
        <v>7</v>
      </c>
      <c r="V243" s="70"/>
      <c r="W243" s="70">
        <f t="shared" ca="1" si="24"/>
        <v>2.4494897427831779</v>
      </c>
    </row>
    <row r="244" spans="1:23" x14ac:dyDescent="0.2">
      <c r="A244">
        <v>240</v>
      </c>
      <c r="C244" s="69">
        <f t="shared" ca="1" si="23"/>
        <v>9</v>
      </c>
      <c r="D244" s="69">
        <f t="shared" ca="1" si="25"/>
        <v>7</v>
      </c>
      <c r="E244" s="69">
        <f t="shared" ca="1" si="25"/>
        <v>4</v>
      </c>
      <c r="F244" s="69">
        <f t="shared" ca="1" si="25"/>
        <v>3</v>
      </c>
      <c r="G244" s="69">
        <f t="shared" ca="1" si="25"/>
        <v>5</v>
      </c>
      <c r="H244" s="69">
        <f t="shared" ca="1" si="25"/>
        <v>7</v>
      </c>
      <c r="I244" s="69">
        <f t="shared" ca="1" si="25"/>
        <v>1</v>
      </c>
      <c r="J244" s="69">
        <f t="shared" ca="1" si="25"/>
        <v>9</v>
      </c>
      <c r="K244" s="69">
        <f t="shared" ca="1" si="25"/>
        <v>6</v>
      </c>
      <c r="L244" s="69">
        <f t="shared" ca="1" si="25"/>
        <v>8</v>
      </c>
      <c r="M244" s="69"/>
      <c r="N244" s="69">
        <f t="shared" ca="1" si="27"/>
        <v>2.5079872407968904</v>
      </c>
      <c r="Q244" s="70">
        <f t="shared" ca="1" si="26"/>
        <v>8</v>
      </c>
      <c r="R244" s="70">
        <f t="shared" ca="1" si="26"/>
        <v>4</v>
      </c>
      <c r="S244" s="70">
        <f t="shared" ca="1" si="26"/>
        <v>5</v>
      </c>
      <c r="T244" s="70">
        <f t="shared" ca="1" si="26"/>
        <v>4</v>
      </c>
      <c r="U244" s="70">
        <f t="shared" ca="1" si="26"/>
        <v>8</v>
      </c>
      <c r="V244" s="70"/>
      <c r="W244" s="70">
        <f t="shared" ca="1" si="24"/>
        <v>1.833030277982336</v>
      </c>
    </row>
    <row r="245" spans="1:23" x14ac:dyDescent="0.2">
      <c r="A245">
        <v>241</v>
      </c>
      <c r="C245" s="69">
        <f t="shared" ca="1" si="23"/>
        <v>3</v>
      </c>
      <c r="D245" s="69">
        <f t="shared" ca="1" si="25"/>
        <v>7</v>
      </c>
      <c r="E245" s="69">
        <f t="shared" ca="1" si="25"/>
        <v>9</v>
      </c>
      <c r="F245" s="69">
        <f t="shared" ca="1" si="25"/>
        <v>5</v>
      </c>
      <c r="G245" s="69">
        <f t="shared" ca="1" si="25"/>
        <v>9</v>
      </c>
      <c r="H245" s="69">
        <f t="shared" ca="1" si="25"/>
        <v>4</v>
      </c>
      <c r="I245" s="69">
        <f t="shared" ca="1" si="25"/>
        <v>3</v>
      </c>
      <c r="J245" s="69">
        <f t="shared" ca="1" si="25"/>
        <v>5</v>
      </c>
      <c r="K245" s="69">
        <f t="shared" ca="1" si="25"/>
        <v>4</v>
      </c>
      <c r="L245" s="69">
        <f t="shared" ca="1" si="25"/>
        <v>6</v>
      </c>
      <c r="M245" s="69"/>
      <c r="N245" s="69">
        <f t="shared" ca="1" si="27"/>
        <v>2.1095023109728985</v>
      </c>
      <c r="Q245" s="70">
        <f t="shared" ca="1" si="26"/>
        <v>3</v>
      </c>
      <c r="R245" s="70">
        <f t="shared" ca="1" si="26"/>
        <v>3</v>
      </c>
      <c r="S245" s="70">
        <f t="shared" ca="1" si="26"/>
        <v>9</v>
      </c>
      <c r="T245" s="70">
        <f t="shared" ca="1" si="26"/>
        <v>4</v>
      </c>
      <c r="U245" s="70">
        <f t="shared" ca="1" si="26"/>
        <v>2</v>
      </c>
      <c r="V245" s="70"/>
      <c r="W245" s="70">
        <f t="shared" ca="1" si="24"/>
        <v>2.4819347291981715</v>
      </c>
    </row>
    <row r="246" spans="1:23" x14ac:dyDescent="0.2">
      <c r="A246">
        <v>242</v>
      </c>
      <c r="C246" s="69">
        <f t="shared" ca="1" si="23"/>
        <v>6</v>
      </c>
      <c r="D246" s="69">
        <f t="shared" ca="1" si="25"/>
        <v>2</v>
      </c>
      <c r="E246" s="69">
        <f t="shared" ca="1" si="25"/>
        <v>1</v>
      </c>
      <c r="F246" s="69">
        <f t="shared" ca="1" si="25"/>
        <v>6</v>
      </c>
      <c r="G246" s="69">
        <f t="shared" ca="1" si="25"/>
        <v>7</v>
      </c>
      <c r="H246" s="69">
        <f t="shared" ref="D246:L274" ca="1" si="28">RANDBETWEEN(1,10)</f>
        <v>9</v>
      </c>
      <c r="I246" s="69">
        <f t="shared" ca="1" si="28"/>
        <v>5</v>
      </c>
      <c r="J246" s="69">
        <f t="shared" ca="1" si="28"/>
        <v>2</v>
      </c>
      <c r="K246" s="69">
        <f t="shared" ca="1" si="28"/>
        <v>7</v>
      </c>
      <c r="L246" s="69">
        <f t="shared" ca="1" si="28"/>
        <v>7</v>
      </c>
      <c r="M246" s="69"/>
      <c r="N246" s="69">
        <f t="shared" ca="1" si="27"/>
        <v>2.5219040425836985</v>
      </c>
      <c r="Q246" s="70">
        <f t="shared" ca="1" si="26"/>
        <v>2</v>
      </c>
      <c r="R246" s="70">
        <f t="shared" ca="1" si="26"/>
        <v>9</v>
      </c>
      <c r="S246" s="70">
        <f t="shared" ca="1" si="26"/>
        <v>1</v>
      </c>
      <c r="T246" s="70">
        <f t="shared" ca="1" si="26"/>
        <v>6</v>
      </c>
      <c r="U246" s="70">
        <f t="shared" ca="1" si="26"/>
        <v>4</v>
      </c>
      <c r="V246" s="70"/>
      <c r="W246" s="70">
        <f t="shared" ca="1" si="24"/>
        <v>2.8705400188814649</v>
      </c>
    </row>
    <row r="247" spans="1:23" x14ac:dyDescent="0.2">
      <c r="A247">
        <v>243</v>
      </c>
      <c r="C247" s="69">
        <f t="shared" ca="1" si="23"/>
        <v>4</v>
      </c>
      <c r="D247" s="69">
        <f t="shared" ca="1" si="28"/>
        <v>2</v>
      </c>
      <c r="E247" s="69">
        <f t="shared" ca="1" si="28"/>
        <v>5</v>
      </c>
      <c r="F247" s="69">
        <f t="shared" ca="1" si="28"/>
        <v>3</v>
      </c>
      <c r="G247" s="69">
        <f t="shared" ca="1" si="28"/>
        <v>1</v>
      </c>
      <c r="H247" s="69">
        <f t="shared" ca="1" si="28"/>
        <v>1</v>
      </c>
      <c r="I247" s="69">
        <f t="shared" ca="1" si="28"/>
        <v>3</v>
      </c>
      <c r="J247" s="69">
        <f t="shared" ca="1" si="28"/>
        <v>6</v>
      </c>
      <c r="K247" s="69">
        <f t="shared" ca="1" si="28"/>
        <v>7</v>
      </c>
      <c r="L247" s="69">
        <f t="shared" ca="1" si="28"/>
        <v>6</v>
      </c>
      <c r="M247" s="69"/>
      <c r="N247" s="69">
        <f t="shared" ca="1" si="27"/>
        <v>2.0396078054371141</v>
      </c>
      <c r="Q247" s="70">
        <f t="shared" ca="1" si="26"/>
        <v>1</v>
      </c>
      <c r="R247" s="70">
        <f t="shared" ca="1" si="26"/>
        <v>9</v>
      </c>
      <c r="S247" s="70">
        <f t="shared" ca="1" si="26"/>
        <v>8</v>
      </c>
      <c r="T247" s="70">
        <f t="shared" ca="1" si="26"/>
        <v>7</v>
      </c>
      <c r="U247" s="70">
        <f t="shared" ca="1" si="26"/>
        <v>5</v>
      </c>
      <c r="V247" s="70"/>
      <c r="W247" s="70">
        <f t="shared" ca="1" si="24"/>
        <v>2.8284271247461903</v>
      </c>
    </row>
    <row r="248" spans="1:23" x14ac:dyDescent="0.2">
      <c r="A248">
        <v>244</v>
      </c>
      <c r="C248" s="69">
        <f t="shared" ca="1" si="23"/>
        <v>8</v>
      </c>
      <c r="D248" s="69">
        <f t="shared" ca="1" si="28"/>
        <v>1</v>
      </c>
      <c r="E248" s="69">
        <f t="shared" ca="1" si="28"/>
        <v>3</v>
      </c>
      <c r="F248" s="69">
        <f t="shared" ca="1" si="28"/>
        <v>10</v>
      </c>
      <c r="G248" s="69">
        <f t="shared" ca="1" si="28"/>
        <v>4</v>
      </c>
      <c r="H248" s="69">
        <f t="shared" ca="1" si="28"/>
        <v>5</v>
      </c>
      <c r="I248" s="69">
        <f t="shared" ca="1" si="28"/>
        <v>1</v>
      </c>
      <c r="J248" s="69">
        <f t="shared" ca="1" si="28"/>
        <v>8</v>
      </c>
      <c r="K248" s="69">
        <f t="shared" ca="1" si="28"/>
        <v>6</v>
      </c>
      <c r="L248" s="69">
        <f t="shared" ca="1" si="28"/>
        <v>1</v>
      </c>
      <c r="M248" s="69"/>
      <c r="N248" s="69">
        <f t="shared" ca="1" si="27"/>
        <v>3.1</v>
      </c>
      <c r="Q248" s="70">
        <f t="shared" ca="1" si="26"/>
        <v>10</v>
      </c>
      <c r="R248" s="70">
        <f t="shared" ca="1" si="26"/>
        <v>2</v>
      </c>
      <c r="S248" s="70">
        <f t="shared" ca="1" si="26"/>
        <v>1</v>
      </c>
      <c r="T248" s="70">
        <f t="shared" ca="1" si="26"/>
        <v>7</v>
      </c>
      <c r="U248" s="70">
        <f t="shared" ca="1" si="26"/>
        <v>7</v>
      </c>
      <c r="V248" s="70"/>
      <c r="W248" s="70">
        <f t="shared" ca="1" si="24"/>
        <v>3.3823069050575527</v>
      </c>
    </row>
    <row r="249" spans="1:23" x14ac:dyDescent="0.2">
      <c r="A249">
        <v>245</v>
      </c>
      <c r="C249" s="69">
        <f t="shared" ca="1" si="23"/>
        <v>7</v>
      </c>
      <c r="D249" s="69">
        <f t="shared" ca="1" si="28"/>
        <v>10</v>
      </c>
      <c r="E249" s="69">
        <f t="shared" ca="1" si="28"/>
        <v>1</v>
      </c>
      <c r="F249" s="69">
        <f t="shared" ca="1" si="28"/>
        <v>2</v>
      </c>
      <c r="G249" s="69">
        <f t="shared" ca="1" si="28"/>
        <v>10</v>
      </c>
      <c r="H249" s="69">
        <f t="shared" ca="1" si="28"/>
        <v>3</v>
      </c>
      <c r="I249" s="69">
        <f t="shared" ca="1" si="28"/>
        <v>7</v>
      </c>
      <c r="J249" s="69">
        <f t="shared" ca="1" si="28"/>
        <v>4</v>
      </c>
      <c r="K249" s="69">
        <f t="shared" ca="1" si="28"/>
        <v>2</v>
      </c>
      <c r="L249" s="69">
        <f t="shared" ca="1" si="28"/>
        <v>5</v>
      </c>
      <c r="M249" s="69"/>
      <c r="N249" s="69">
        <f t="shared" ca="1" si="27"/>
        <v>3.1128764832546763</v>
      </c>
      <c r="Q249" s="70">
        <f t="shared" ca="1" si="26"/>
        <v>6</v>
      </c>
      <c r="R249" s="70">
        <f t="shared" ca="1" si="26"/>
        <v>6</v>
      </c>
      <c r="S249" s="70">
        <f t="shared" ca="1" si="26"/>
        <v>7</v>
      </c>
      <c r="T249" s="70">
        <f t="shared" ca="1" si="26"/>
        <v>5</v>
      </c>
      <c r="U249" s="70">
        <f t="shared" ca="1" si="26"/>
        <v>8</v>
      </c>
      <c r="V249" s="70"/>
      <c r="W249" s="70">
        <f t="shared" ca="1" si="24"/>
        <v>1.019803902718557</v>
      </c>
    </row>
    <row r="250" spans="1:23" x14ac:dyDescent="0.2">
      <c r="A250">
        <v>246</v>
      </c>
      <c r="C250" s="69">
        <f t="shared" ca="1" si="23"/>
        <v>3</v>
      </c>
      <c r="D250" s="69">
        <f t="shared" ca="1" si="28"/>
        <v>9</v>
      </c>
      <c r="E250" s="69">
        <f t="shared" ca="1" si="28"/>
        <v>4</v>
      </c>
      <c r="F250" s="69">
        <f t="shared" ca="1" si="28"/>
        <v>9</v>
      </c>
      <c r="G250" s="69">
        <f t="shared" ca="1" si="28"/>
        <v>7</v>
      </c>
      <c r="H250" s="69">
        <f t="shared" ca="1" si="28"/>
        <v>6</v>
      </c>
      <c r="I250" s="69">
        <f t="shared" ca="1" si="28"/>
        <v>5</v>
      </c>
      <c r="J250" s="69">
        <f t="shared" ca="1" si="28"/>
        <v>10</v>
      </c>
      <c r="K250" s="69">
        <f t="shared" ca="1" si="28"/>
        <v>1</v>
      </c>
      <c r="L250" s="69">
        <f t="shared" ca="1" si="28"/>
        <v>6</v>
      </c>
      <c r="M250" s="69"/>
      <c r="N250" s="69">
        <f t="shared" ca="1" si="27"/>
        <v>2.7202941017470885</v>
      </c>
      <c r="Q250" s="70">
        <f t="shared" ca="1" si="26"/>
        <v>7</v>
      </c>
      <c r="R250" s="70">
        <f t="shared" ca="1" si="26"/>
        <v>6</v>
      </c>
      <c r="S250" s="70">
        <f t="shared" ca="1" si="26"/>
        <v>2</v>
      </c>
      <c r="T250" s="70">
        <f t="shared" ca="1" si="26"/>
        <v>5</v>
      </c>
      <c r="U250" s="70">
        <f t="shared" ca="1" si="26"/>
        <v>3</v>
      </c>
      <c r="V250" s="70"/>
      <c r="W250" s="70">
        <f t="shared" ca="1" si="24"/>
        <v>1.8547236990991407</v>
      </c>
    </row>
    <row r="251" spans="1:23" x14ac:dyDescent="0.2">
      <c r="A251">
        <v>247</v>
      </c>
      <c r="C251" s="69">
        <f t="shared" ca="1" si="23"/>
        <v>5</v>
      </c>
      <c r="D251" s="69">
        <f t="shared" ca="1" si="28"/>
        <v>7</v>
      </c>
      <c r="E251" s="69">
        <f t="shared" ca="1" si="28"/>
        <v>6</v>
      </c>
      <c r="F251" s="69">
        <f t="shared" ca="1" si="28"/>
        <v>2</v>
      </c>
      <c r="G251" s="69">
        <f t="shared" ca="1" si="28"/>
        <v>6</v>
      </c>
      <c r="H251" s="69">
        <f t="shared" ca="1" si="28"/>
        <v>3</v>
      </c>
      <c r="I251" s="69">
        <f t="shared" ca="1" si="28"/>
        <v>1</v>
      </c>
      <c r="J251" s="69">
        <f t="shared" ca="1" si="28"/>
        <v>5</v>
      </c>
      <c r="K251" s="69">
        <f t="shared" ca="1" si="28"/>
        <v>3</v>
      </c>
      <c r="L251" s="69">
        <f t="shared" ca="1" si="28"/>
        <v>1</v>
      </c>
      <c r="M251" s="69"/>
      <c r="N251" s="69">
        <f t="shared" ca="1" si="27"/>
        <v>2.0712315177207978</v>
      </c>
      <c r="Q251" s="70">
        <f t="shared" ca="1" si="26"/>
        <v>4</v>
      </c>
      <c r="R251" s="70">
        <f t="shared" ca="1" si="26"/>
        <v>5</v>
      </c>
      <c r="S251" s="70">
        <f t="shared" ca="1" si="26"/>
        <v>4</v>
      </c>
      <c r="T251" s="70">
        <f t="shared" ca="1" si="26"/>
        <v>4</v>
      </c>
      <c r="U251" s="70">
        <f t="shared" ca="1" si="26"/>
        <v>3</v>
      </c>
      <c r="V251" s="70"/>
      <c r="W251" s="70">
        <f t="shared" ca="1" si="24"/>
        <v>0.63245553203367588</v>
      </c>
    </row>
    <row r="252" spans="1:23" x14ac:dyDescent="0.2">
      <c r="A252">
        <v>248</v>
      </c>
      <c r="C252" s="69">
        <f t="shared" ca="1" si="23"/>
        <v>7</v>
      </c>
      <c r="D252" s="69">
        <f t="shared" ca="1" si="28"/>
        <v>1</v>
      </c>
      <c r="E252" s="69">
        <f t="shared" ca="1" si="28"/>
        <v>7</v>
      </c>
      <c r="F252" s="69">
        <f t="shared" ca="1" si="28"/>
        <v>5</v>
      </c>
      <c r="G252" s="69">
        <f t="shared" ca="1" si="28"/>
        <v>2</v>
      </c>
      <c r="H252" s="69">
        <f t="shared" ca="1" si="28"/>
        <v>2</v>
      </c>
      <c r="I252" s="69">
        <f t="shared" ca="1" si="28"/>
        <v>1</v>
      </c>
      <c r="J252" s="69">
        <f t="shared" ca="1" si="28"/>
        <v>9</v>
      </c>
      <c r="K252" s="69">
        <f t="shared" ca="1" si="28"/>
        <v>5</v>
      </c>
      <c r="L252" s="69">
        <f t="shared" ca="1" si="28"/>
        <v>4</v>
      </c>
      <c r="M252" s="69"/>
      <c r="N252" s="69">
        <f t="shared" ca="1" si="27"/>
        <v>2.6476404589747453</v>
      </c>
      <c r="Q252" s="70">
        <f t="shared" ca="1" si="26"/>
        <v>2</v>
      </c>
      <c r="R252" s="70">
        <f t="shared" ca="1" si="26"/>
        <v>4</v>
      </c>
      <c r="S252" s="70">
        <f t="shared" ca="1" si="26"/>
        <v>5</v>
      </c>
      <c r="T252" s="70">
        <f t="shared" ca="1" si="26"/>
        <v>9</v>
      </c>
      <c r="U252" s="70">
        <f t="shared" ca="1" si="26"/>
        <v>5</v>
      </c>
      <c r="V252" s="70"/>
      <c r="W252" s="70">
        <f t="shared" ca="1" si="24"/>
        <v>2.2803508501982761</v>
      </c>
    </row>
    <row r="253" spans="1:23" x14ac:dyDescent="0.2">
      <c r="A253">
        <v>249</v>
      </c>
      <c r="C253" s="69">
        <f t="shared" ca="1" si="23"/>
        <v>10</v>
      </c>
      <c r="D253" s="69">
        <f t="shared" ca="1" si="28"/>
        <v>3</v>
      </c>
      <c r="E253" s="69">
        <f t="shared" ca="1" si="28"/>
        <v>7</v>
      </c>
      <c r="F253" s="69">
        <f t="shared" ca="1" si="28"/>
        <v>10</v>
      </c>
      <c r="G253" s="69">
        <f t="shared" ca="1" si="28"/>
        <v>8</v>
      </c>
      <c r="H253" s="69">
        <f t="shared" ca="1" si="28"/>
        <v>7</v>
      </c>
      <c r="I253" s="69">
        <f t="shared" ca="1" si="28"/>
        <v>4</v>
      </c>
      <c r="J253" s="69">
        <f t="shared" ca="1" si="28"/>
        <v>9</v>
      </c>
      <c r="K253" s="69">
        <f t="shared" ca="1" si="28"/>
        <v>10</v>
      </c>
      <c r="L253" s="69">
        <f t="shared" ca="1" si="28"/>
        <v>2</v>
      </c>
      <c r="M253" s="69"/>
      <c r="N253" s="69">
        <f t="shared" ca="1" si="27"/>
        <v>2.8635642126552705</v>
      </c>
      <c r="Q253" s="70">
        <f t="shared" ca="1" si="26"/>
        <v>2</v>
      </c>
      <c r="R253" s="70">
        <f t="shared" ca="1" si="26"/>
        <v>7</v>
      </c>
      <c r="S253" s="70">
        <f t="shared" ca="1" si="26"/>
        <v>7</v>
      </c>
      <c r="T253" s="70">
        <f t="shared" ca="1" si="26"/>
        <v>8</v>
      </c>
      <c r="U253" s="70">
        <f t="shared" ca="1" si="26"/>
        <v>5</v>
      </c>
      <c r="V253" s="70"/>
      <c r="W253" s="70">
        <f t="shared" ca="1" si="24"/>
        <v>2.1354156504062622</v>
      </c>
    </row>
    <row r="254" spans="1:23" x14ac:dyDescent="0.2">
      <c r="A254">
        <v>250</v>
      </c>
      <c r="C254" s="69">
        <f t="shared" ca="1" si="23"/>
        <v>7</v>
      </c>
      <c r="D254" s="69">
        <f t="shared" ca="1" si="28"/>
        <v>6</v>
      </c>
      <c r="E254" s="69">
        <f t="shared" ca="1" si="28"/>
        <v>8</v>
      </c>
      <c r="F254" s="69">
        <f t="shared" ca="1" si="28"/>
        <v>6</v>
      </c>
      <c r="G254" s="69">
        <f t="shared" ca="1" si="28"/>
        <v>8</v>
      </c>
      <c r="H254" s="69">
        <f t="shared" ca="1" si="28"/>
        <v>3</v>
      </c>
      <c r="I254" s="69">
        <f t="shared" ca="1" si="28"/>
        <v>1</v>
      </c>
      <c r="J254" s="69">
        <f t="shared" ca="1" si="28"/>
        <v>9</v>
      </c>
      <c r="K254" s="69">
        <f t="shared" ca="1" si="28"/>
        <v>4</v>
      </c>
      <c r="L254" s="69">
        <f t="shared" ca="1" si="28"/>
        <v>9</v>
      </c>
      <c r="M254" s="69"/>
      <c r="N254" s="69">
        <f t="shared" ca="1" si="27"/>
        <v>2.5475478405713994</v>
      </c>
      <c r="Q254" s="70">
        <f t="shared" ca="1" si="26"/>
        <v>8</v>
      </c>
      <c r="R254" s="70">
        <f t="shared" ca="1" si="26"/>
        <v>10</v>
      </c>
      <c r="S254" s="70">
        <f t="shared" ca="1" si="26"/>
        <v>2</v>
      </c>
      <c r="T254" s="70">
        <f t="shared" ca="1" si="26"/>
        <v>1</v>
      </c>
      <c r="U254" s="70">
        <f t="shared" ca="1" si="26"/>
        <v>6</v>
      </c>
      <c r="V254" s="70"/>
      <c r="W254" s="70">
        <f t="shared" ca="1" si="24"/>
        <v>3.4409301068170506</v>
      </c>
    </row>
    <row r="255" spans="1:23" x14ac:dyDescent="0.2">
      <c r="A255">
        <v>251</v>
      </c>
      <c r="C255" s="69">
        <f t="shared" ca="1" si="23"/>
        <v>1</v>
      </c>
      <c r="D255" s="69">
        <f t="shared" ca="1" si="28"/>
        <v>1</v>
      </c>
      <c r="E255" s="69">
        <f t="shared" ca="1" si="28"/>
        <v>3</v>
      </c>
      <c r="F255" s="69">
        <f t="shared" ca="1" si="28"/>
        <v>1</v>
      </c>
      <c r="G255" s="69">
        <f t="shared" ca="1" si="28"/>
        <v>5</v>
      </c>
      <c r="H255" s="69">
        <f t="shared" ca="1" si="28"/>
        <v>4</v>
      </c>
      <c r="I255" s="69">
        <f t="shared" ca="1" si="28"/>
        <v>6</v>
      </c>
      <c r="J255" s="69">
        <f t="shared" ca="1" si="28"/>
        <v>9</v>
      </c>
      <c r="K255" s="69">
        <f t="shared" ca="1" si="28"/>
        <v>2</v>
      </c>
      <c r="L255" s="69">
        <f t="shared" ca="1" si="28"/>
        <v>3</v>
      </c>
      <c r="M255" s="69"/>
      <c r="N255" s="69">
        <f t="shared" ca="1" si="27"/>
        <v>2.4596747752497685</v>
      </c>
      <c r="Q255" s="70">
        <f t="shared" ca="1" si="26"/>
        <v>7</v>
      </c>
      <c r="R255" s="70">
        <f t="shared" ca="1" si="26"/>
        <v>5</v>
      </c>
      <c r="S255" s="70">
        <f t="shared" ca="1" si="26"/>
        <v>2</v>
      </c>
      <c r="T255" s="70">
        <f t="shared" ca="1" si="26"/>
        <v>8</v>
      </c>
      <c r="U255" s="70">
        <f t="shared" ca="1" si="26"/>
        <v>3</v>
      </c>
      <c r="V255" s="70"/>
      <c r="W255" s="70">
        <f t="shared" ca="1" si="24"/>
        <v>2.2803508501982761</v>
      </c>
    </row>
    <row r="256" spans="1:23" x14ac:dyDescent="0.2">
      <c r="A256">
        <v>252</v>
      </c>
      <c r="C256" s="69">
        <f t="shared" ca="1" si="23"/>
        <v>6</v>
      </c>
      <c r="D256" s="69">
        <f t="shared" ca="1" si="28"/>
        <v>8</v>
      </c>
      <c r="E256" s="69">
        <f t="shared" ca="1" si="28"/>
        <v>9</v>
      </c>
      <c r="F256" s="69">
        <f t="shared" ca="1" si="28"/>
        <v>8</v>
      </c>
      <c r="G256" s="69">
        <f t="shared" ca="1" si="28"/>
        <v>4</v>
      </c>
      <c r="H256" s="69">
        <f t="shared" ca="1" si="28"/>
        <v>2</v>
      </c>
      <c r="I256" s="69">
        <f t="shared" ca="1" si="28"/>
        <v>5</v>
      </c>
      <c r="J256" s="69">
        <f t="shared" ca="1" si="28"/>
        <v>8</v>
      </c>
      <c r="K256" s="69">
        <f t="shared" ca="1" si="28"/>
        <v>8</v>
      </c>
      <c r="L256" s="69">
        <f t="shared" ca="1" si="28"/>
        <v>8</v>
      </c>
      <c r="M256" s="69"/>
      <c r="N256" s="69">
        <f t="shared" ca="1" si="27"/>
        <v>2.1540659228538015</v>
      </c>
      <c r="Q256" s="70">
        <f t="shared" ca="1" si="26"/>
        <v>1</v>
      </c>
      <c r="R256" s="70">
        <f t="shared" ca="1" si="26"/>
        <v>8</v>
      </c>
      <c r="S256" s="70">
        <f t="shared" ca="1" si="26"/>
        <v>5</v>
      </c>
      <c r="T256" s="70">
        <f t="shared" ca="1" si="26"/>
        <v>2</v>
      </c>
      <c r="U256" s="70">
        <f t="shared" ca="1" si="26"/>
        <v>8</v>
      </c>
      <c r="V256" s="70"/>
      <c r="W256" s="70">
        <f t="shared" ca="1" si="24"/>
        <v>2.925747767665559</v>
      </c>
    </row>
    <row r="257" spans="1:23" x14ac:dyDescent="0.2">
      <c r="A257">
        <v>253</v>
      </c>
      <c r="C257" s="69">
        <f t="shared" ca="1" si="23"/>
        <v>8</v>
      </c>
      <c r="D257" s="69">
        <f t="shared" ca="1" si="28"/>
        <v>6</v>
      </c>
      <c r="E257" s="69">
        <f t="shared" ca="1" si="28"/>
        <v>8</v>
      </c>
      <c r="F257" s="69">
        <f t="shared" ca="1" si="28"/>
        <v>9</v>
      </c>
      <c r="G257" s="69">
        <f t="shared" ca="1" si="28"/>
        <v>5</v>
      </c>
      <c r="H257" s="69">
        <f t="shared" ca="1" si="28"/>
        <v>10</v>
      </c>
      <c r="I257" s="69">
        <f t="shared" ca="1" si="28"/>
        <v>8</v>
      </c>
      <c r="J257" s="69">
        <f t="shared" ca="1" si="28"/>
        <v>8</v>
      </c>
      <c r="K257" s="69">
        <f t="shared" ca="1" si="28"/>
        <v>7</v>
      </c>
      <c r="L257" s="69">
        <f t="shared" ca="1" si="28"/>
        <v>2</v>
      </c>
      <c r="M257" s="69"/>
      <c r="N257" s="69">
        <f t="shared" ca="1" si="27"/>
        <v>2.1656407827707715</v>
      </c>
      <c r="Q257" s="70">
        <f t="shared" ca="1" si="26"/>
        <v>9</v>
      </c>
      <c r="R257" s="70">
        <f t="shared" ca="1" si="26"/>
        <v>4</v>
      </c>
      <c r="S257" s="70">
        <f t="shared" ca="1" si="26"/>
        <v>4</v>
      </c>
      <c r="T257" s="70">
        <f t="shared" ca="1" si="26"/>
        <v>2</v>
      </c>
      <c r="U257" s="70">
        <f t="shared" ca="1" si="26"/>
        <v>7</v>
      </c>
      <c r="V257" s="70"/>
      <c r="W257" s="70">
        <f t="shared" ca="1" si="24"/>
        <v>2.4819347291981715</v>
      </c>
    </row>
    <row r="258" spans="1:23" x14ac:dyDescent="0.2">
      <c r="A258">
        <v>254</v>
      </c>
      <c r="C258" s="69">
        <f t="shared" ca="1" si="23"/>
        <v>1</v>
      </c>
      <c r="D258" s="69">
        <f t="shared" ca="1" si="28"/>
        <v>4</v>
      </c>
      <c r="E258" s="69">
        <f t="shared" ca="1" si="28"/>
        <v>8</v>
      </c>
      <c r="F258" s="69">
        <f t="shared" ca="1" si="28"/>
        <v>2</v>
      </c>
      <c r="G258" s="69">
        <f t="shared" ca="1" si="28"/>
        <v>4</v>
      </c>
      <c r="H258" s="69">
        <f t="shared" ca="1" si="28"/>
        <v>4</v>
      </c>
      <c r="I258" s="69">
        <f t="shared" ca="1" si="28"/>
        <v>5</v>
      </c>
      <c r="J258" s="69">
        <f t="shared" ca="1" si="28"/>
        <v>2</v>
      </c>
      <c r="K258" s="69">
        <f t="shared" ca="1" si="28"/>
        <v>6</v>
      </c>
      <c r="L258" s="69">
        <f t="shared" ca="1" si="28"/>
        <v>7</v>
      </c>
      <c r="M258" s="69"/>
      <c r="N258" s="69">
        <f t="shared" ca="1" si="27"/>
        <v>2.1470910553583891</v>
      </c>
      <c r="Q258" s="70">
        <f t="shared" ca="1" si="26"/>
        <v>6</v>
      </c>
      <c r="R258" s="70">
        <f t="shared" ca="1" si="26"/>
        <v>2</v>
      </c>
      <c r="S258" s="70">
        <f t="shared" ca="1" si="26"/>
        <v>6</v>
      </c>
      <c r="T258" s="70">
        <f t="shared" ca="1" si="26"/>
        <v>4</v>
      </c>
      <c r="U258" s="70">
        <f t="shared" ca="1" si="26"/>
        <v>8</v>
      </c>
      <c r="V258" s="70"/>
      <c r="W258" s="70">
        <f t="shared" ca="1" si="24"/>
        <v>2.0396078054371141</v>
      </c>
    </row>
    <row r="259" spans="1:23" x14ac:dyDescent="0.2">
      <c r="A259">
        <v>255</v>
      </c>
      <c r="C259" s="69">
        <f t="shared" ca="1" si="23"/>
        <v>3</v>
      </c>
      <c r="D259" s="69">
        <f t="shared" ca="1" si="28"/>
        <v>8</v>
      </c>
      <c r="E259" s="69">
        <f t="shared" ca="1" si="28"/>
        <v>8</v>
      </c>
      <c r="F259" s="69">
        <f t="shared" ca="1" si="28"/>
        <v>6</v>
      </c>
      <c r="G259" s="69">
        <f t="shared" ca="1" si="28"/>
        <v>10</v>
      </c>
      <c r="H259" s="69">
        <f t="shared" ca="1" si="28"/>
        <v>9</v>
      </c>
      <c r="I259" s="69">
        <f t="shared" ca="1" si="28"/>
        <v>5</v>
      </c>
      <c r="J259" s="69">
        <f t="shared" ca="1" si="28"/>
        <v>10</v>
      </c>
      <c r="K259" s="69">
        <f t="shared" ca="1" si="28"/>
        <v>1</v>
      </c>
      <c r="L259" s="69">
        <f t="shared" ca="1" si="28"/>
        <v>4</v>
      </c>
      <c r="M259" s="69"/>
      <c r="N259" s="69">
        <f t="shared" ca="1" si="27"/>
        <v>2.9393876913398138</v>
      </c>
      <c r="Q259" s="70">
        <f t="shared" ca="1" si="26"/>
        <v>1</v>
      </c>
      <c r="R259" s="70">
        <f t="shared" ca="1" si="26"/>
        <v>10</v>
      </c>
      <c r="S259" s="70">
        <f t="shared" ca="1" si="26"/>
        <v>1</v>
      </c>
      <c r="T259" s="70">
        <f t="shared" ca="1" si="26"/>
        <v>2</v>
      </c>
      <c r="U259" s="70">
        <f t="shared" ca="1" si="26"/>
        <v>5</v>
      </c>
      <c r="V259" s="70"/>
      <c r="W259" s="70">
        <f t="shared" ca="1" si="24"/>
        <v>3.4292856398964493</v>
      </c>
    </row>
    <row r="260" spans="1:23" x14ac:dyDescent="0.2">
      <c r="A260">
        <v>256</v>
      </c>
      <c r="C260" s="69">
        <f t="shared" ca="1" si="23"/>
        <v>8</v>
      </c>
      <c r="D260" s="69">
        <f t="shared" ca="1" si="28"/>
        <v>3</v>
      </c>
      <c r="E260" s="69">
        <f t="shared" ca="1" si="28"/>
        <v>7</v>
      </c>
      <c r="F260" s="69">
        <f t="shared" ca="1" si="28"/>
        <v>7</v>
      </c>
      <c r="G260" s="69">
        <f t="shared" ca="1" si="28"/>
        <v>6</v>
      </c>
      <c r="H260" s="69">
        <f t="shared" ca="1" si="28"/>
        <v>10</v>
      </c>
      <c r="I260" s="69">
        <f t="shared" ca="1" si="28"/>
        <v>8</v>
      </c>
      <c r="J260" s="69">
        <f t="shared" ca="1" si="28"/>
        <v>2</v>
      </c>
      <c r="K260" s="69">
        <f t="shared" ca="1" si="28"/>
        <v>10</v>
      </c>
      <c r="L260" s="69">
        <f t="shared" ca="1" si="28"/>
        <v>4</v>
      </c>
      <c r="M260" s="69"/>
      <c r="N260" s="69">
        <f t="shared" ca="1" si="27"/>
        <v>2.6172504656604803</v>
      </c>
      <c r="Q260" s="70">
        <f t="shared" ca="1" si="26"/>
        <v>5</v>
      </c>
      <c r="R260" s="70">
        <f t="shared" ca="1" si="26"/>
        <v>9</v>
      </c>
      <c r="S260" s="70">
        <f t="shared" ca="1" si="26"/>
        <v>9</v>
      </c>
      <c r="T260" s="70">
        <f t="shared" ca="1" si="26"/>
        <v>7</v>
      </c>
      <c r="U260" s="70">
        <f t="shared" ca="1" si="26"/>
        <v>3</v>
      </c>
      <c r="V260" s="70"/>
      <c r="W260" s="70">
        <f t="shared" ca="1" si="24"/>
        <v>2.3323807579381204</v>
      </c>
    </row>
    <row r="261" spans="1:23" x14ac:dyDescent="0.2">
      <c r="A261">
        <v>257</v>
      </c>
      <c r="C261" s="69">
        <f t="shared" ca="1" si="23"/>
        <v>5</v>
      </c>
      <c r="D261" s="69">
        <f t="shared" ca="1" si="28"/>
        <v>3</v>
      </c>
      <c r="E261" s="69">
        <f t="shared" ca="1" si="28"/>
        <v>9</v>
      </c>
      <c r="F261" s="69">
        <f t="shared" ca="1" si="28"/>
        <v>3</v>
      </c>
      <c r="G261" s="69">
        <f t="shared" ca="1" si="28"/>
        <v>4</v>
      </c>
      <c r="H261" s="69">
        <f t="shared" ca="1" si="28"/>
        <v>9</v>
      </c>
      <c r="I261" s="69">
        <f t="shared" ca="1" si="28"/>
        <v>3</v>
      </c>
      <c r="J261" s="69">
        <f t="shared" ca="1" si="28"/>
        <v>1</v>
      </c>
      <c r="K261" s="69">
        <f t="shared" ca="1" si="28"/>
        <v>9</v>
      </c>
      <c r="L261" s="69">
        <f t="shared" ca="1" si="28"/>
        <v>9</v>
      </c>
      <c r="M261" s="69"/>
      <c r="N261" s="69">
        <f t="shared" ca="1" si="27"/>
        <v>3.0083217912982647</v>
      </c>
      <c r="Q261" s="70">
        <f t="shared" ca="1" si="26"/>
        <v>9</v>
      </c>
      <c r="R261" s="70">
        <f t="shared" ca="1" si="26"/>
        <v>4</v>
      </c>
      <c r="S261" s="70">
        <f t="shared" ca="1" si="26"/>
        <v>10</v>
      </c>
      <c r="T261" s="70">
        <f t="shared" ca="1" si="26"/>
        <v>8</v>
      </c>
      <c r="U261" s="70">
        <f t="shared" ca="1" si="26"/>
        <v>8</v>
      </c>
      <c r="V261" s="70"/>
      <c r="W261" s="70">
        <f t="shared" ca="1" si="24"/>
        <v>2.0396078054371141</v>
      </c>
    </row>
    <row r="262" spans="1:23" x14ac:dyDescent="0.2">
      <c r="A262">
        <v>258</v>
      </c>
      <c r="C262" s="69">
        <f t="shared" ref="C262:C325" ca="1" si="29">RANDBETWEEN(1,10)</f>
        <v>9</v>
      </c>
      <c r="D262" s="69">
        <f t="shared" ca="1" si="28"/>
        <v>2</v>
      </c>
      <c r="E262" s="69">
        <f t="shared" ca="1" si="28"/>
        <v>6</v>
      </c>
      <c r="F262" s="69">
        <f t="shared" ca="1" si="28"/>
        <v>7</v>
      </c>
      <c r="G262" s="69">
        <f t="shared" ca="1" si="28"/>
        <v>8</v>
      </c>
      <c r="H262" s="69">
        <f t="shared" ca="1" si="28"/>
        <v>10</v>
      </c>
      <c r="I262" s="69">
        <f t="shared" ca="1" si="28"/>
        <v>2</v>
      </c>
      <c r="J262" s="69">
        <f t="shared" ca="1" si="28"/>
        <v>4</v>
      </c>
      <c r="K262" s="69">
        <f t="shared" ca="1" si="28"/>
        <v>6</v>
      </c>
      <c r="L262" s="69">
        <f t="shared" ca="1" si="28"/>
        <v>9</v>
      </c>
      <c r="M262" s="69"/>
      <c r="N262" s="69">
        <f t="shared" ca="1" si="27"/>
        <v>2.7221315177632399</v>
      </c>
      <c r="Q262" s="70">
        <f t="shared" ca="1" si="26"/>
        <v>3</v>
      </c>
      <c r="R262" s="70">
        <f t="shared" ca="1" si="26"/>
        <v>9</v>
      </c>
      <c r="S262" s="70">
        <f t="shared" ca="1" si="26"/>
        <v>3</v>
      </c>
      <c r="T262" s="70">
        <f t="shared" ca="1" si="26"/>
        <v>1</v>
      </c>
      <c r="U262" s="70">
        <f t="shared" ca="1" si="26"/>
        <v>3</v>
      </c>
      <c r="V262" s="70"/>
      <c r="W262" s="70">
        <f t="shared" ref="W262:W325" ca="1" si="30">_xlfn.STDEV.P(Q262:U262)</f>
        <v>2.7129319932501073</v>
      </c>
    </row>
    <row r="263" spans="1:23" x14ac:dyDescent="0.2">
      <c r="A263">
        <v>259</v>
      </c>
      <c r="C263" s="69">
        <f t="shared" ca="1" si="29"/>
        <v>9</v>
      </c>
      <c r="D263" s="69">
        <f t="shared" ca="1" si="28"/>
        <v>4</v>
      </c>
      <c r="E263" s="69">
        <f t="shared" ca="1" si="28"/>
        <v>3</v>
      </c>
      <c r="F263" s="69">
        <f t="shared" ca="1" si="28"/>
        <v>1</v>
      </c>
      <c r="G263" s="69">
        <f t="shared" ca="1" si="28"/>
        <v>1</v>
      </c>
      <c r="H263" s="69">
        <f t="shared" ca="1" si="28"/>
        <v>6</v>
      </c>
      <c r="I263" s="69">
        <f t="shared" ca="1" si="28"/>
        <v>7</v>
      </c>
      <c r="J263" s="69">
        <f t="shared" ca="1" si="28"/>
        <v>7</v>
      </c>
      <c r="K263" s="69">
        <f t="shared" ca="1" si="28"/>
        <v>3</v>
      </c>
      <c r="L263" s="69">
        <f t="shared" ca="1" si="28"/>
        <v>8</v>
      </c>
      <c r="M263" s="69"/>
      <c r="N263" s="69">
        <f t="shared" ca="1" si="27"/>
        <v>2.7367864366808017</v>
      </c>
      <c r="Q263" s="70">
        <f t="shared" ca="1" si="26"/>
        <v>5</v>
      </c>
      <c r="R263" s="70">
        <f t="shared" ca="1" si="26"/>
        <v>4</v>
      </c>
      <c r="S263" s="70">
        <f t="shared" ca="1" si="26"/>
        <v>9</v>
      </c>
      <c r="T263" s="70">
        <f t="shared" ca="1" si="26"/>
        <v>9</v>
      </c>
      <c r="U263" s="70">
        <f t="shared" ca="1" si="26"/>
        <v>2</v>
      </c>
      <c r="V263" s="70"/>
      <c r="W263" s="70">
        <f t="shared" ca="1" si="30"/>
        <v>2.7856776554368237</v>
      </c>
    </row>
    <row r="264" spans="1:23" x14ac:dyDescent="0.2">
      <c r="A264">
        <v>260</v>
      </c>
      <c r="C264" s="69">
        <f t="shared" ca="1" si="29"/>
        <v>10</v>
      </c>
      <c r="D264" s="69">
        <f t="shared" ca="1" si="28"/>
        <v>1</v>
      </c>
      <c r="E264" s="69">
        <f t="shared" ca="1" si="28"/>
        <v>5</v>
      </c>
      <c r="F264" s="69">
        <f t="shared" ca="1" si="28"/>
        <v>2</v>
      </c>
      <c r="G264" s="69">
        <f t="shared" ca="1" si="28"/>
        <v>8</v>
      </c>
      <c r="H264" s="69">
        <f t="shared" ca="1" si="28"/>
        <v>7</v>
      </c>
      <c r="I264" s="69">
        <f t="shared" ca="1" si="28"/>
        <v>5</v>
      </c>
      <c r="J264" s="69">
        <f t="shared" ca="1" si="28"/>
        <v>2</v>
      </c>
      <c r="K264" s="69">
        <f t="shared" ca="1" si="28"/>
        <v>10</v>
      </c>
      <c r="L264" s="69">
        <f t="shared" ca="1" si="28"/>
        <v>1</v>
      </c>
      <c r="M264" s="69"/>
      <c r="N264" s="69">
        <f t="shared" ca="1" si="27"/>
        <v>3.3600595232822883</v>
      </c>
      <c r="Q264" s="70">
        <f t="shared" ca="1" si="26"/>
        <v>10</v>
      </c>
      <c r="R264" s="70">
        <f t="shared" ca="1" si="26"/>
        <v>6</v>
      </c>
      <c r="S264" s="70">
        <f t="shared" ca="1" si="26"/>
        <v>6</v>
      </c>
      <c r="T264" s="70">
        <f t="shared" ca="1" si="26"/>
        <v>8</v>
      </c>
      <c r="U264" s="70">
        <f t="shared" ca="1" si="26"/>
        <v>7</v>
      </c>
      <c r="V264" s="70"/>
      <c r="W264" s="70">
        <f t="shared" ca="1" si="30"/>
        <v>1.4966629547095767</v>
      </c>
    </row>
    <row r="265" spans="1:23" x14ac:dyDescent="0.2">
      <c r="A265">
        <v>261</v>
      </c>
      <c r="C265" s="69">
        <f t="shared" ca="1" si="29"/>
        <v>6</v>
      </c>
      <c r="D265" s="69">
        <f t="shared" ca="1" si="28"/>
        <v>10</v>
      </c>
      <c r="E265" s="69">
        <f t="shared" ca="1" si="28"/>
        <v>2</v>
      </c>
      <c r="F265" s="69">
        <f t="shared" ca="1" si="28"/>
        <v>9</v>
      </c>
      <c r="G265" s="69">
        <f t="shared" ca="1" si="28"/>
        <v>4</v>
      </c>
      <c r="H265" s="69">
        <f t="shared" ca="1" si="28"/>
        <v>2</v>
      </c>
      <c r="I265" s="69">
        <f t="shared" ca="1" si="28"/>
        <v>5</v>
      </c>
      <c r="J265" s="69">
        <f t="shared" ca="1" si="28"/>
        <v>7</v>
      </c>
      <c r="K265" s="69">
        <f t="shared" ca="1" si="28"/>
        <v>5</v>
      </c>
      <c r="L265" s="69">
        <f t="shared" ca="1" si="28"/>
        <v>6</v>
      </c>
      <c r="M265" s="69"/>
      <c r="N265" s="69">
        <f t="shared" ca="1" si="27"/>
        <v>2.4979991993593593</v>
      </c>
      <c r="Q265" s="70">
        <f t="shared" ca="1" si="26"/>
        <v>2</v>
      </c>
      <c r="R265" s="70">
        <f t="shared" ca="1" si="26"/>
        <v>4</v>
      </c>
      <c r="S265" s="70">
        <f t="shared" ca="1" si="26"/>
        <v>2</v>
      </c>
      <c r="T265" s="70">
        <f t="shared" ca="1" si="26"/>
        <v>1</v>
      </c>
      <c r="U265" s="70">
        <f t="shared" ca="1" si="26"/>
        <v>1</v>
      </c>
      <c r="V265" s="70"/>
      <c r="W265" s="70">
        <f t="shared" ca="1" si="30"/>
        <v>1.0954451150103321</v>
      </c>
    </row>
    <row r="266" spans="1:23" x14ac:dyDescent="0.2">
      <c r="A266">
        <v>262</v>
      </c>
      <c r="C266" s="69">
        <f t="shared" ca="1" si="29"/>
        <v>9</v>
      </c>
      <c r="D266" s="69">
        <f t="shared" ca="1" si="28"/>
        <v>10</v>
      </c>
      <c r="E266" s="69">
        <f t="shared" ca="1" si="28"/>
        <v>3</v>
      </c>
      <c r="F266" s="69">
        <f t="shared" ca="1" si="28"/>
        <v>9</v>
      </c>
      <c r="G266" s="69">
        <f t="shared" ca="1" si="28"/>
        <v>3</v>
      </c>
      <c r="H266" s="69">
        <f t="shared" ca="1" si="28"/>
        <v>10</v>
      </c>
      <c r="I266" s="69">
        <f t="shared" ca="1" si="28"/>
        <v>5</v>
      </c>
      <c r="J266" s="69">
        <f t="shared" ca="1" si="28"/>
        <v>2</v>
      </c>
      <c r="K266" s="69">
        <f t="shared" ca="1" si="28"/>
        <v>3</v>
      </c>
      <c r="L266" s="69">
        <f t="shared" ca="1" si="28"/>
        <v>4</v>
      </c>
      <c r="M266" s="69"/>
      <c r="N266" s="69">
        <f t="shared" ca="1" si="27"/>
        <v>3.1240998703626617</v>
      </c>
      <c r="Q266" s="70">
        <f t="shared" ca="1" si="26"/>
        <v>8</v>
      </c>
      <c r="R266" s="70">
        <f t="shared" ca="1" si="26"/>
        <v>1</v>
      </c>
      <c r="S266" s="70">
        <f t="shared" ca="1" si="26"/>
        <v>10</v>
      </c>
      <c r="T266" s="70">
        <f t="shared" ca="1" si="26"/>
        <v>8</v>
      </c>
      <c r="U266" s="70">
        <f t="shared" ca="1" si="26"/>
        <v>6</v>
      </c>
      <c r="V266" s="70"/>
      <c r="W266" s="70">
        <f t="shared" ca="1" si="30"/>
        <v>3.0724582991474434</v>
      </c>
    </row>
    <row r="267" spans="1:23" x14ac:dyDescent="0.2">
      <c r="A267">
        <v>263</v>
      </c>
      <c r="C267" s="69">
        <f t="shared" ca="1" si="29"/>
        <v>4</v>
      </c>
      <c r="D267" s="69">
        <f t="shared" ca="1" si="28"/>
        <v>7</v>
      </c>
      <c r="E267" s="69">
        <f t="shared" ca="1" si="28"/>
        <v>9</v>
      </c>
      <c r="F267" s="69">
        <f t="shared" ca="1" si="28"/>
        <v>10</v>
      </c>
      <c r="G267" s="69">
        <f t="shared" ca="1" si="28"/>
        <v>3</v>
      </c>
      <c r="H267" s="69">
        <f t="shared" ca="1" si="28"/>
        <v>6</v>
      </c>
      <c r="I267" s="69">
        <f t="shared" ca="1" si="28"/>
        <v>7</v>
      </c>
      <c r="J267" s="69">
        <f t="shared" ca="1" si="28"/>
        <v>10</v>
      </c>
      <c r="K267" s="69">
        <f t="shared" ca="1" si="28"/>
        <v>2</v>
      </c>
      <c r="L267" s="69">
        <f t="shared" ca="1" si="28"/>
        <v>7</v>
      </c>
      <c r="M267" s="69"/>
      <c r="N267" s="69">
        <f t="shared" ca="1" si="27"/>
        <v>2.6551836094703507</v>
      </c>
      <c r="Q267" s="70">
        <f t="shared" ca="1" si="26"/>
        <v>7</v>
      </c>
      <c r="R267" s="70">
        <f t="shared" ca="1" si="26"/>
        <v>8</v>
      </c>
      <c r="S267" s="70">
        <f t="shared" ca="1" si="26"/>
        <v>2</v>
      </c>
      <c r="T267" s="70">
        <f t="shared" ca="1" si="26"/>
        <v>1</v>
      </c>
      <c r="U267" s="70">
        <f t="shared" ca="1" si="26"/>
        <v>9</v>
      </c>
      <c r="V267" s="70"/>
      <c r="W267" s="70">
        <f t="shared" ca="1" si="30"/>
        <v>3.2619012860600183</v>
      </c>
    </row>
    <row r="268" spans="1:23" x14ac:dyDescent="0.2">
      <c r="A268">
        <v>264</v>
      </c>
      <c r="C268" s="69">
        <f t="shared" ca="1" si="29"/>
        <v>2</v>
      </c>
      <c r="D268" s="69">
        <f t="shared" ca="1" si="28"/>
        <v>10</v>
      </c>
      <c r="E268" s="69">
        <f t="shared" ca="1" si="28"/>
        <v>9</v>
      </c>
      <c r="F268" s="69">
        <f t="shared" ca="1" si="28"/>
        <v>5</v>
      </c>
      <c r="G268" s="69">
        <f t="shared" ca="1" si="28"/>
        <v>2</v>
      </c>
      <c r="H268" s="69">
        <f t="shared" ca="1" si="28"/>
        <v>5</v>
      </c>
      <c r="I268" s="69">
        <f t="shared" ca="1" si="28"/>
        <v>5</v>
      </c>
      <c r="J268" s="69">
        <f t="shared" ca="1" si="28"/>
        <v>3</v>
      </c>
      <c r="K268" s="69">
        <f t="shared" ca="1" si="28"/>
        <v>6</v>
      </c>
      <c r="L268" s="69">
        <f t="shared" ca="1" si="28"/>
        <v>10</v>
      </c>
      <c r="M268" s="69"/>
      <c r="N268" s="69">
        <f t="shared" ca="1" si="27"/>
        <v>2.9</v>
      </c>
      <c r="Q268" s="70">
        <f t="shared" ca="1" si="26"/>
        <v>5</v>
      </c>
      <c r="R268" s="70">
        <f t="shared" ca="1" si="26"/>
        <v>5</v>
      </c>
      <c r="S268" s="70">
        <f t="shared" ca="1" si="26"/>
        <v>3</v>
      </c>
      <c r="T268" s="70">
        <f t="shared" ca="1" si="26"/>
        <v>4</v>
      </c>
      <c r="U268" s="70">
        <f t="shared" ca="1" si="26"/>
        <v>9</v>
      </c>
      <c r="V268" s="70"/>
      <c r="W268" s="70">
        <f t="shared" ca="1" si="30"/>
        <v>2.0396078054371141</v>
      </c>
    </row>
    <row r="269" spans="1:23" x14ac:dyDescent="0.2">
      <c r="A269">
        <v>265</v>
      </c>
      <c r="C269" s="69">
        <f t="shared" ca="1" si="29"/>
        <v>7</v>
      </c>
      <c r="D269" s="69">
        <f t="shared" ca="1" si="28"/>
        <v>2</v>
      </c>
      <c r="E269" s="69">
        <f t="shared" ca="1" si="28"/>
        <v>8</v>
      </c>
      <c r="F269" s="69">
        <f t="shared" ca="1" si="28"/>
        <v>4</v>
      </c>
      <c r="G269" s="69">
        <f t="shared" ca="1" si="28"/>
        <v>5</v>
      </c>
      <c r="H269" s="69">
        <f t="shared" ca="1" si="28"/>
        <v>4</v>
      </c>
      <c r="I269" s="69">
        <f t="shared" ca="1" si="28"/>
        <v>6</v>
      </c>
      <c r="J269" s="69">
        <f t="shared" ca="1" si="28"/>
        <v>6</v>
      </c>
      <c r="K269" s="69">
        <f t="shared" ca="1" si="28"/>
        <v>4</v>
      </c>
      <c r="L269" s="69">
        <f t="shared" ca="1" si="28"/>
        <v>2</v>
      </c>
      <c r="M269" s="69"/>
      <c r="N269" s="69">
        <f t="shared" ca="1" si="27"/>
        <v>1.8867962264113207</v>
      </c>
      <c r="Q269" s="70">
        <f t="shared" ca="1" si="26"/>
        <v>7</v>
      </c>
      <c r="R269" s="70">
        <f t="shared" ca="1" si="26"/>
        <v>2</v>
      </c>
      <c r="S269" s="70">
        <f t="shared" ca="1" si="26"/>
        <v>5</v>
      </c>
      <c r="T269" s="70">
        <f t="shared" ca="1" si="26"/>
        <v>7</v>
      </c>
      <c r="U269" s="70">
        <f t="shared" ca="1" si="26"/>
        <v>10</v>
      </c>
      <c r="V269" s="70"/>
      <c r="W269" s="70">
        <f t="shared" ca="1" si="30"/>
        <v>2.6381811916545836</v>
      </c>
    </row>
    <row r="270" spans="1:23" x14ac:dyDescent="0.2">
      <c r="A270">
        <v>266</v>
      </c>
      <c r="C270" s="69">
        <f t="shared" ca="1" si="29"/>
        <v>5</v>
      </c>
      <c r="D270" s="69">
        <f t="shared" ca="1" si="28"/>
        <v>1</v>
      </c>
      <c r="E270" s="69">
        <f t="shared" ca="1" si="28"/>
        <v>1</v>
      </c>
      <c r="F270" s="69">
        <f t="shared" ca="1" si="28"/>
        <v>7</v>
      </c>
      <c r="G270" s="69">
        <f t="shared" ca="1" si="28"/>
        <v>9</v>
      </c>
      <c r="H270" s="69">
        <f t="shared" ca="1" si="28"/>
        <v>10</v>
      </c>
      <c r="I270" s="69">
        <f t="shared" ca="1" si="28"/>
        <v>7</v>
      </c>
      <c r="J270" s="69">
        <f t="shared" ca="1" si="28"/>
        <v>3</v>
      </c>
      <c r="K270" s="69">
        <f t="shared" ca="1" si="28"/>
        <v>2</v>
      </c>
      <c r="L270" s="69">
        <f t="shared" ca="1" si="28"/>
        <v>2</v>
      </c>
      <c r="M270" s="69"/>
      <c r="N270" s="69">
        <f t="shared" ca="1" si="27"/>
        <v>3.1953090617340916</v>
      </c>
      <c r="Q270" s="70">
        <f t="shared" ca="1" si="26"/>
        <v>4</v>
      </c>
      <c r="R270" s="70">
        <f t="shared" ca="1" si="26"/>
        <v>1</v>
      </c>
      <c r="S270" s="70">
        <f t="shared" ca="1" si="26"/>
        <v>1</v>
      </c>
      <c r="T270" s="70">
        <f t="shared" ca="1" si="26"/>
        <v>6</v>
      </c>
      <c r="U270" s="70">
        <f t="shared" ca="1" si="26"/>
        <v>1</v>
      </c>
      <c r="V270" s="70"/>
      <c r="W270" s="70">
        <f t="shared" ca="1" si="30"/>
        <v>2.0591260281974</v>
      </c>
    </row>
    <row r="271" spans="1:23" x14ac:dyDescent="0.2">
      <c r="A271">
        <v>267</v>
      </c>
      <c r="C271" s="69">
        <f t="shared" ca="1" si="29"/>
        <v>6</v>
      </c>
      <c r="D271" s="69">
        <f t="shared" ca="1" si="28"/>
        <v>3</v>
      </c>
      <c r="E271" s="69">
        <f t="shared" ca="1" si="28"/>
        <v>10</v>
      </c>
      <c r="F271" s="69">
        <f t="shared" ca="1" si="28"/>
        <v>8</v>
      </c>
      <c r="G271" s="69">
        <f t="shared" ca="1" si="28"/>
        <v>6</v>
      </c>
      <c r="H271" s="69">
        <f t="shared" ca="1" si="28"/>
        <v>10</v>
      </c>
      <c r="I271" s="69">
        <f t="shared" ca="1" si="28"/>
        <v>1</v>
      </c>
      <c r="J271" s="69">
        <f t="shared" ca="1" si="28"/>
        <v>1</v>
      </c>
      <c r="K271" s="69">
        <f t="shared" ca="1" si="28"/>
        <v>1</v>
      </c>
      <c r="L271" s="69">
        <f t="shared" ca="1" si="28"/>
        <v>5</v>
      </c>
      <c r="M271" s="69"/>
      <c r="N271" s="69">
        <f t="shared" ca="1" si="27"/>
        <v>3.3600595232822883</v>
      </c>
      <c r="Q271" s="70">
        <f t="shared" ca="1" si="26"/>
        <v>6</v>
      </c>
      <c r="R271" s="70">
        <f t="shared" ca="1" si="26"/>
        <v>4</v>
      </c>
      <c r="S271" s="70">
        <f t="shared" ca="1" si="26"/>
        <v>5</v>
      </c>
      <c r="T271" s="70">
        <f t="shared" ca="1" si="26"/>
        <v>3</v>
      </c>
      <c r="U271" s="70">
        <f t="shared" ca="1" si="26"/>
        <v>3</v>
      </c>
      <c r="V271" s="70"/>
      <c r="W271" s="70">
        <f t="shared" ca="1" si="30"/>
        <v>1.1661903789690602</v>
      </c>
    </row>
    <row r="272" spans="1:23" x14ac:dyDescent="0.2">
      <c r="A272">
        <v>268</v>
      </c>
      <c r="C272" s="69">
        <f t="shared" ca="1" si="29"/>
        <v>10</v>
      </c>
      <c r="D272" s="69">
        <f t="shared" ca="1" si="28"/>
        <v>2</v>
      </c>
      <c r="E272" s="69">
        <f t="shared" ca="1" si="28"/>
        <v>4</v>
      </c>
      <c r="F272" s="69">
        <f t="shared" ca="1" si="28"/>
        <v>6</v>
      </c>
      <c r="G272" s="69">
        <f t="shared" ca="1" si="28"/>
        <v>2</v>
      </c>
      <c r="H272" s="69">
        <f t="shared" ca="1" si="28"/>
        <v>6</v>
      </c>
      <c r="I272" s="69">
        <f t="shared" ca="1" si="28"/>
        <v>6</v>
      </c>
      <c r="J272" s="69">
        <f t="shared" ca="1" si="28"/>
        <v>4</v>
      </c>
      <c r="K272" s="69">
        <f t="shared" ca="1" si="28"/>
        <v>2</v>
      </c>
      <c r="L272" s="69">
        <f t="shared" ca="1" si="28"/>
        <v>7</v>
      </c>
      <c r="M272" s="69"/>
      <c r="N272" s="69">
        <f t="shared" ca="1" si="27"/>
        <v>2.467792535850613</v>
      </c>
      <c r="Q272" s="70">
        <f t="shared" ca="1" si="26"/>
        <v>9</v>
      </c>
      <c r="R272" s="70">
        <f t="shared" ca="1" si="26"/>
        <v>1</v>
      </c>
      <c r="S272" s="70">
        <f t="shared" ca="1" si="26"/>
        <v>8</v>
      </c>
      <c r="T272" s="70">
        <f t="shared" ca="1" si="26"/>
        <v>6</v>
      </c>
      <c r="U272" s="70">
        <f t="shared" ca="1" si="26"/>
        <v>10</v>
      </c>
      <c r="V272" s="70"/>
      <c r="W272" s="70">
        <f t="shared" ca="1" si="30"/>
        <v>3.1874754901018454</v>
      </c>
    </row>
    <row r="273" spans="1:23" x14ac:dyDescent="0.2">
      <c r="A273">
        <v>269</v>
      </c>
      <c r="C273" s="69">
        <f t="shared" ca="1" si="29"/>
        <v>8</v>
      </c>
      <c r="D273" s="69">
        <f t="shared" ca="1" si="28"/>
        <v>4</v>
      </c>
      <c r="E273" s="69">
        <f t="shared" ca="1" si="28"/>
        <v>6</v>
      </c>
      <c r="F273" s="69">
        <f t="shared" ca="1" si="28"/>
        <v>5</v>
      </c>
      <c r="G273" s="69">
        <f t="shared" ca="1" si="28"/>
        <v>9</v>
      </c>
      <c r="H273" s="69">
        <f t="shared" ca="1" si="28"/>
        <v>1</v>
      </c>
      <c r="I273" s="69">
        <f t="shared" ca="1" si="28"/>
        <v>2</v>
      </c>
      <c r="J273" s="69">
        <f t="shared" ca="1" si="28"/>
        <v>9</v>
      </c>
      <c r="K273" s="69">
        <f t="shared" ca="1" si="28"/>
        <v>6</v>
      </c>
      <c r="L273" s="69">
        <f t="shared" ca="1" si="28"/>
        <v>9</v>
      </c>
      <c r="M273" s="69"/>
      <c r="N273" s="69">
        <f t="shared" ca="1" si="27"/>
        <v>2.7730849247724096</v>
      </c>
      <c r="Q273" s="70">
        <f t="shared" ref="Q273:U323" ca="1" si="31">RANDBETWEEN(1,10)</f>
        <v>8</v>
      </c>
      <c r="R273" s="70">
        <f t="shared" ca="1" si="31"/>
        <v>8</v>
      </c>
      <c r="S273" s="70">
        <f t="shared" ca="1" si="31"/>
        <v>4</v>
      </c>
      <c r="T273" s="70">
        <f t="shared" ca="1" si="31"/>
        <v>7</v>
      </c>
      <c r="U273" s="70">
        <f t="shared" ca="1" si="31"/>
        <v>7</v>
      </c>
      <c r="V273" s="70"/>
      <c r="W273" s="70">
        <f t="shared" ca="1" si="30"/>
        <v>1.4696938456699069</v>
      </c>
    </row>
    <row r="274" spans="1:23" x14ac:dyDescent="0.2">
      <c r="A274">
        <v>270</v>
      </c>
      <c r="C274" s="69">
        <f t="shared" ca="1" si="29"/>
        <v>6</v>
      </c>
      <c r="D274" s="69">
        <f t="shared" ca="1" si="28"/>
        <v>4</v>
      </c>
      <c r="E274" s="69">
        <f t="shared" ca="1" si="28"/>
        <v>1</v>
      </c>
      <c r="F274" s="69">
        <f t="shared" ca="1" si="28"/>
        <v>3</v>
      </c>
      <c r="G274" s="69">
        <f t="shared" ca="1" si="28"/>
        <v>9</v>
      </c>
      <c r="H274" s="69">
        <f t="shared" ca="1" si="28"/>
        <v>3</v>
      </c>
      <c r="I274" s="69">
        <f t="shared" ca="1" si="28"/>
        <v>2</v>
      </c>
      <c r="J274" s="69">
        <f t="shared" ca="1" si="28"/>
        <v>6</v>
      </c>
      <c r="K274" s="69">
        <f t="shared" ref="D274:L303" ca="1" si="32">RANDBETWEEN(1,10)</f>
        <v>3</v>
      </c>
      <c r="L274" s="69">
        <f t="shared" ca="1" si="32"/>
        <v>8</v>
      </c>
      <c r="M274" s="69"/>
      <c r="N274" s="69">
        <f t="shared" ca="1" si="27"/>
        <v>2.5</v>
      </c>
      <c r="Q274" s="70">
        <f t="shared" ca="1" si="31"/>
        <v>4</v>
      </c>
      <c r="R274" s="70">
        <f t="shared" ca="1" si="31"/>
        <v>10</v>
      </c>
      <c r="S274" s="70">
        <f t="shared" ca="1" si="31"/>
        <v>7</v>
      </c>
      <c r="T274" s="70">
        <f t="shared" ca="1" si="31"/>
        <v>6</v>
      </c>
      <c r="U274" s="70">
        <f t="shared" ca="1" si="31"/>
        <v>9</v>
      </c>
      <c r="V274" s="70"/>
      <c r="W274" s="70">
        <f t="shared" ca="1" si="30"/>
        <v>2.1354156504062622</v>
      </c>
    </row>
    <row r="275" spans="1:23" x14ac:dyDescent="0.2">
      <c r="A275">
        <v>271</v>
      </c>
      <c r="C275" s="69">
        <f t="shared" ca="1" si="29"/>
        <v>1</v>
      </c>
      <c r="D275" s="69">
        <f t="shared" ca="1" si="32"/>
        <v>3</v>
      </c>
      <c r="E275" s="69">
        <f t="shared" ca="1" si="32"/>
        <v>2</v>
      </c>
      <c r="F275" s="69">
        <f t="shared" ca="1" si="32"/>
        <v>9</v>
      </c>
      <c r="G275" s="69">
        <f t="shared" ca="1" si="32"/>
        <v>1</v>
      </c>
      <c r="H275" s="69">
        <f t="shared" ca="1" si="32"/>
        <v>9</v>
      </c>
      <c r="I275" s="69">
        <f t="shared" ca="1" si="32"/>
        <v>7</v>
      </c>
      <c r="J275" s="69">
        <f t="shared" ca="1" si="32"/>
        <v>5</v>
      </c>
      <c r="K275" s="69">
        <f t="shared" ca="1" si="32"/>
        <v>9</v>
      </c>
      <c r="L275" s="69">
        <f t="shared" ca="1" si="32"/>
        <v>10</v>
      </c>
      <c r="M275" s="69"/>
      <c r="N275" s="69">
        <f t="shared" ca="1" si="27"/>
        <v>3.4409301068170506</v>
      </c>
      <c r="Q275" s="70">
        <f t="shared" ca="1" si="31"/>
        <v>3</v>
      </c>
      <c r="R275" s="70">
        <f t="shared" ca="1" si="31"/>
        <v>5</v>
      </c>
      <c r="S275" s="70">
        <f t="shared" ca="1" si="31"/>
        <v>3</v>
      </c>
      <c r="T275" s="70">
        <f t="shared" ca="1" si="31"/>
        <v>5</v>
      </c>
      <c r="U275" s="70">
        <f t="shared" ca="1" si="31"/>
        <v>8</v>
      </c>
      <c r="V275" s="70"/>
      <c r="W275" s="70">
        <f t="shared" ca="1" si="30"/>
        <v>1.833030277982336</v>
      </c>
    </row>
    <row r="276" spans="1:23" x14ac:dyDescent="0.2">
      <c r="A276">
        <v>272</v>
      </c>
      <c r="C276" s="69">
        <f t="shared" ca="1" si="29"/>
        <v>1</v>
      </c>
      <c r="D276" s="69">
        <f t="shared" ca="1" si="32"/>
        <v>4</v>
      </c>
      <c r="E276" s="69">
        <f t="shared" ca="1" si="32"/>
        <v>1</v>
      </c>
      <c r="F276" s="69">
        <f t="shared" ca="1" si="32"/>
        <v>8</v>
      </c>
      <c r="G276" s="69">
        <f t="shared" ca="1" si="32"/>
        <v>10</v>
      </c>
      <c r="H276" s="69">
        <f t="shared" ca="1" si="32"/>
        <v>10</v>
      </c>
      <c r="I276" s="69">
        <f t="shared" ca="1" si="32"/>
        <v>7</v>
      </c>
      <c r="J276" s="69">
        <f t="shared" ca="1" si="32"/>
        <v>4</v>
      </c>
      <c r="K276" s="69">
        <f t="shared" ca="1" si="32"/>
        <v>10</v>
      </c>
      <c r="L276" s="69">
        <f t="shared" ca="1" si="32"/>
        <v>2</v>
      </c>
      <c r="M276" s="69"/>
      <c r="N276" s="69">
        <f t="shared" ca="1" si="27"/>
        <v>3.5510561809129406</v>
      </c>
      <c r="Q276" s="70">
        <f t="shared" ca="1" si="31"/>
        <v>3</v>
      </c>
      <c r="R276" s="70">
        <f t="shared" ca="1" si="31"/>
        <v>8</v>
      </c>
      <c r="S276" s="70">
        <f t="shared" ca="1" si="31"/>
        <v>8</v>
      </c>
      <c r="T276" s="70">
        <f t="shared" ca="1" si="31"/>
        <v>1</v>
      </c>
      <c r="U276" s="70">
        <f t="shared" ca="1" si="31"/>
        <v>1</v>
      </c>
      <c r="V276" s="70"/>
      <c r="W276" s="70">
        <f t="shared" ca="1" si="30"/>
        <v>3.1874754901018454</v>
      </c>
    </row>
    <row r="277" spans="1:23" x14ac:dyDescent="0.2">
      <c r="A277">
        <v>273</v>
      </c>
      <c r="C277" s="69">
        <f t="shared" ca="1" si="29"/>
        <v>8</v>
      </c>
      <c r="D277" s="69">
        <f t="shared" ca="1" si="32"/>
        <v>8</v>
      </c>
      <c r="E277" s="69">
        <f t="shared" ca="1" si="32"/>
        <v>7</v>
      </c>
      <c r="F277" s="69">
        <f t="shared" ca="1" si="32"/>
        <v>7</v>
      </c>
      <c r="G277" s="69">
        <f t="shared" ca="1" si="32"/>
        <v>8</v>
      </c>
      <c r="H277" s="69">
        <f t="shared" ca="1" si="32"/>
        <v>8</v>
      </c>
      <c r="I277" s="69">
        <f t="shared" ca="1" si="32"/>
        <v>4</v>
      </c>
      <c r="J277" s="69">
        <f t="shared" ca="1" si="32"/>
        <v>1</v>
      </c>
      <c r="K277" s="69">
        <f t="shared" ca="1" si="32"/>
        <v>5</v>
      </c>
      <c r="L277" s="69">
        <f t="shared" ca="1" si="32"/>
        <v>7</v>
      </c>
      <c r="M277" s="69"/>
      <c r="N277" s="69">
        <f t="shared" ca="1" si="27"/>
        <v>2.1931712199461306</v>
      </c>
      <c r="Q277" s="70">
        <f t="shared" ca="1" si="31"/>
        <v>2</v>
      </c>
      <c r="R277" s="70">
        <f t="shared" ca="1" si="31"/>
        <v>4</v>
      </c>
      <c r="S277" s="70">
        <f t="shared" ca="1" si="31"/>
        <v>7</v>
      </c>
      <c r="T277" s="70">
        <f t="shared" ca="1" si="31"/>
        <v>3</v>
      </c>
      <c r="U277" s="70">
        <f t="shared" ca="1" si="31"/>
        <v>5</v>
      </c>
      <c r="V277" s="70"/>
      <c r="W277" s="70">
        <f t="shared" ca="1" si="30"/>
        <v>1.7204650534085253</v>
      </c>
    </row>
    <row r="278" spans="1:23" x14ac:dyDescent="0.2">
      <c r="A278">
        <v>274</v>
      </c>
      <c r="C278" s="69">
        <f t="shared" ca="1" si="29"/>
        <v>3</v>
      </c>
      <c r="D278" s="69">
        <f t="shared" ca="1" si="32"/>
        <v>5</v>
      </c>
      <c r="E278" s="69">
        <f t="shared" ca="1" si="32"/>
        <v>3</v>
      </c>
      <c r="F278" s="69">
        <f t="shared" ca="1" si="32"/>
        <v>10</v>
      </c>
      <c r="G278" s="69">
        <f t="shared" ca="1" si="32"/>
        <v>4</v>
      </c>
      <c r="H278" s="69">
        <f t="shared" ca="1" si="32"/>
        <v>3</v>
      </c>
      <c r="I278" s="69">
        <f t="shared" ca="1" si="32"/>
        <v>10</v>
      </c>
      <c r="J278" s="69">
        <f t="shared" ca="1" si="32"/>
        <v>6</v>
      </c>
      <c r="K278" s="69">
        <f t="shared" ca="1" si="32"/>
        <v>2</v>
      </c>
      <c r="L278" s="69">
        <f t="shared" ca="1" si="32"/>
        <v>1</v>
      </c>
      <c r="M278" s="69"/>
      <c r="N278" s="69">
        <f t="shared" ca="1" si="27"/>
        <v>2.9681644159311662</v>
      </c>
      <c r="Q278" s="70">
        <f t="shared" ca="1" si="31"/>
        <v>6</v>
      </c>
      <c r="R278" s="70">
        <f t="shared" ca="1" si="31"/>
        <v>10</v>
      </c>
      <c r="S278" s="70">
        <f t="shared" ca="1" si="31"/>
        <v>1</v>
      </c>
      <c r="T278" s="70">
        <f t="shared" ca="1" si="31"/>
        <v>7</v>
      </c>
      <c r="U278" s="70">
        <f t="shared" ca="1" si="31"/>
        <v>3</v>
      </c>
      <c r="V278" s="70"/>
      <c r="W278" s="70">
        <f t="shared" ca="1" si="30"/>
        <v>3.1368774282716245</v>
      </c>
    </row>
    <row r="279" spans="1:23" x14ac:dyDescent="0.2">
      <c r="A279">
        <v>275</v>
      </c>
      <c r="C279" s="69">
        <f t="shared" ca="1" si="29"/>
        <v>8</v>
      </c>
      <c r="D279" s="69">
        <f t="shared" ca="1" si="32"/>
        <v>5</v>
      </c>
      <c r="E279" s="69">
        <f t="shared" ca="1" si="32"/>
        <v>3</v>
      </c>
      <c r="F279" s="69">
        <f t="shared" ca="1" si="32"/>
        <v>6</v>
      </c>
      <c r="G279" s="69">
        <f t="shared" ca="1" si="32"/>
        <v>8</v>
      </c>
      <c r="H279" s="69">
        <f t="shared" ca="1" si="32"/>
        <v>1</v>
      </c>
      <c r="I279" s="69">
        <f t="shared" ca="1" si="32"/>
        <v>10</v>
      </c>
      <c r="J279" s="69">
        <f t="shared" ca="1" si="32"/>
        <v>6</v>
      </c>
      <c r="K279" s="69">
        <f t="shared" ca="1" si="32"/>
        <v>8</v>
      </c>
      <c r="L279" s="69">
        <f t="shared" ca="1" si="32"/>
        <v>7</v>
      </c>
      <c r="M279" s="69"/>
      <c r="N279" s="69">
        <f t="shared" ca="1" si="27"/>
        <v>2.5219040425836985</v>
      </c>
      <c r="Q279" s="70">
        <f t="shared" ca="1" si="31"/>
        <v>7</v>
      </c>
      <c r="R279" s="70">
        <f t="shared" ca="1" si="31"/>
        <v>9</v>
      </c>
      <c r="S279" s="70">
        <f t="shared" ca="1" si="31"/>
        <v>1</v>
      </c>
      <c r="T279" s="70">
        <f t="shared" ca="1" si="31"/>
        <v>1</v>
      </c>
      <c r="U279" s="70">
        <f t="shared" ca="1" si="31"/>
        <v>2</v>
      </c>
      <c r="V279" s="70"/>
      <c r="W279" s="70">
        <f t="shared" ca="1" si="30"/>
        <v>3.3466401061363023</v>
      </c>
    </row>
    <row r="280" spans="1:23" x14ac:dyDescent="0.2">
      <c r="A280">
        <v>276</v>
      </c>
      <c r="C280" s="69">
        <f t="shared" ca="1" si="29"/>
        <v>1</v>
      </c>
      <c r="D280" s="69">
        <f t="shared" ca="1" si="32"/>
        <v>4</v>
      </c>
      <c r="E280" s="69">
        <f t="shared" ca="1" si="32"/>
        <v>2</v>
      </c>
      <c r="F280" s="69">
        <f t="shared" ca="1" si="32"/>
        <v>8</v>
      </c>
      <c r="G280" s="69">
        <f t="shared" ca="1" si="32"/>
        <v>9</v>
      </c>
      <c r="H280" s="69">
        <f t="shared" ca="1" si="32"/>
        <v>8</v>
      </c>
      <c r="I280" s="69">
        <f t="shared" ca="1" si="32"/>
        <v>5</v>
      </c>
      <c r="J280" s="69">
        <f t="shared" ca="1" si="32"/>
        <v>2</v>
      </c>
      <c r="K280" s="69">
        <f t="shared" ca="1" si="32"/>
        <v>5</v>
      </c>
      <c r="L280" s="69">
        <f t="shared" ca="1" si="32"/>
        <v>1</v>
      </c>
      <c r="M280" s="69"/>
      <c r="N280" s="69">
        <f t="shared" ca="1" si="27"/>
        <v>2.8722813232690143</v>
      </c>
      <c r="Q280" s="70">
        <f t="shared" ca="1" si="31"/>
        <v>2</v>
      </c>
      <c r="R280" s="70">
        <f t="shared" ca="1" si="31"/>
        <v>8</v>
      </c>
      <c r="S280" s="70">
        <f t="shared" ca="1" si="31"/>
        <v>4</v>
      </c>
      <c r="T280" s="70">
        <f t="shared" ca="1" si="31"/>
        <v>1</v>
      </c>
      <c r="U280" s="70">
        <f t="shared" ca="1" si="31"/>
        <v>6</v>
      </c>
      <c r="V280" s="70"/>
      <c r="W280" s="70">
        <f t="shared" ca="1" si="30"/>
        <v>2.5612496949731396</v>
      </c>
    </row>
    <row r="281" spans="1:23" x14ac:dyDescent="0.2">
      <c r="A281">
        <v>277</v>
      </c>
      <c r="C281" s="69">
        <f t="shared" ca="1" si="29"/>
        <v>6</v>
      </c>
      <c r="D281" s="69">
        <f t="shared" ca="1" si="32"/>
        <v>1</v>
      </c>
      <c r="E281" s="69">
        <f t="shared" ca="1" si="32"/>
        <v>8</v>
      </c>
      <c r="F281" s="69">
        <f t="shared" ca="1" si="32"/>
        <v>3</v>
      </c>
      <c r="G281" s="69">
        <f t="shared" ca="1" si="32"/>
        <v>5</v>
      </c>
      <c r="H281" s="69">
        <f t="shared" ca="1" si="32"/>
        <v>10</v>
      </c>
      <c r="I281" s="69">
        <f t="shared" ca="1" si="32"/>
        <v>8</v>
      </c>
      <c r="J281" s="69">
        <f t="shared" ca="1" si="32"/>
        <v>10</v>
      </c>
      <c r="K281" s="69">
        <f t="shared" ca="1" si="32"/>
        <v>3</v>
      </c>
      <c r="L281" s="69">
        <f t="shared" ca="1" si="32"/>
        <v>4</v>
      </c>
      <c r="M281" s="69"/>
      <c r="N281" s="69">
        <f t="shared" ca="1" si="27"/>
        <v>2.9597297173897483</v>
      </c>
      <c r="Q281" s="70">
        <f t="shared" ca="1" si="31"/>
        <v>6</v>
      </c>
      <c r="R281" s="70">
        <f t="shared" ca="1" si="31"/>
        <v>9</v>
      </c>
      <c r="S281" s="70">
        <f t="shared" ca="1" si="31"/>
        <v>9</v>
      </c>
      <c r="T281" s="70">
        <f t="shared" ca="1" si="31"/>
        <v>9</v>
      </c>
      <c r="U281" s="70">
        <f t="shared" ca="1" si="31"/>
        <v>8</v>
      </c>
      <c r="V281" s="70"/>
      <c r="W281" s="70">
        <f t="shared" ca="1" si="30"/>
        <v>1.1661903789690602</v>
      </c>
    </row>
    <row r="282" spans="1:23" x14ac:dyDescent="0.2">
      <c r="A282">
        <v>278</v>
      </c>
      <c r="C282" s="69">
        <f t="shared" ca="1" si="29"/>
        <v>6</v>
      </c>
      <c r="D282" s="69">
        <f t="shared" ca="1" si="32"/>
        <v>3</v>
      </c>
      <c r="E282" s="69">
        <f t="shared" ca="1" si="32"/>
        <v>9</v>
      </c>
      <c r="F282" s="69">
        <f t="shared" ca="1" si="32"/>
        <v>1</v>
      </c>
      <c r="G282" s="69">
        <f t="shared" ca="1" si="32"/>
        <v>5</v>
      </c>
      <c r="H282" s="69">
        <f t="shared" ca="1" si="32"/>
        <v>7</v>
      </c>
      <c r="I282" s="69">
        <f t="shared" ca="1" si="32"/>
        <v>6</v>
      </c>
      <c r="J282" s="69">
        <f t="shared" ca="1" si="32"/>
        <v>3</v>
      </c>
      <c r="K282" s="69">
        <f t="shared" ca="1" si="32"/>
        <v>6</v>
      </c>
      <c r="L282" s="69">
        <f t="shared" ca="1" si="32"/>
        <v>2</v>
      </c>
      <c r="M282" s="69"/>
      <c r="N282" s="69">
        <f t="shared" ca="1" si="27"/>
        <v>2.3579652245103193</v>
      </c>
      <c r="Q282" s="70">
        <f t="shared" ca="1" si="31"/>
        <v>4</v>
      </c>
      <c r="R282" s="70">
        <f t="shared" ca="1" si="31"/>
        <v>9</v>
      </c>
      <c r="S282" s="70">
        <f t="shared" ca="1" si="31"/>
        <v>6</v>
      </c>
      <c r="T282" s="70">
        <f t="shared" ca="1" si="31"/>
        <v>5</v>
      </c>
      <c r="U282" s="70">
        <f t="shared" ca="1" si="31"/>
        <v>1</v>
      </c>
      <c r="V282" s="70"/>
      <c r="W282" s="70">
        <f t="shared" ca="1" si="30"/>
        <v>2.6076809620810595</v>
      </c>
    </row>
    <row r="283" spans="1:23" x14ac:dyDescent="0.2">
      <c r="A283">
        <v>279</v>
      </c>
      <c r="C283" s="69">
        <f t="shared" ca="1" si="29"/>
        <v>1</v>
      </c>
      <c r="D283" s="69">
        <f t="shared" ca="1" si="32"/>
        <v>7</v>
      </c>
      <c r="E283" s="69">
        <f t="shared" ca="1" si="32"/>
        <v>4</v>
      </c>
      <c r="F283" s="69">
        <f t="shared" ca="1" si="32"/>
        <v>7</v>
      </c>
      <c r="G283" s="69">
        <f t="shared" ca="1" si="32"/>
        <v>3</v>
      </c>
      <c r="H283" s="69">
        <f t="shared" ca="1" si="32"/>
        <v>5</v>
      </c>
      <c r="I283" s="69">
        <f t="shared" ca="1" si="32"/>
        <v>6</v>
      </c>
      <c r="J283" s="69">
        <f t="shared" ca="1" si="32"/>
        <v>4</v>
      </c>
      <c r="K283" s="69">
        <f t="shared" ca="1" si="32"/>
        <v>8</v>
      </c>
      <c r="L283" s="69">
        <f t="shared" ca="1" si="32"/>
        <v>9</v>
      </c>
      <c r="M283" s="69"/>
      <c r="N283" s="69">
        <f t="shared" ca="1" si="27"/>
        <v>2.3323807579381204</v>
      </c>
      <c r="Q283" s="70">
        <f t="shared" ca="1" si="31"/>
        <v>5</v>
      </c>
      <c r="R283" s="70">
        <f t="shared" ca="1" si="31"/>
        <v>10</v>
      </c>
      <c r="S283" s="70">
        <f t="shared" ca="1" si="31"/>
        <v>8</v>
      </c>
      <c r="T283" s="70">
        <f t="shared" ca="1" si="31"/>
        <v>10</v>
      </c>
      <c r="U283" s="70">
        <f t="shared" ca="1" si="31"/>
        <v>7</v>
      </c>
      <c r="V283" s="70"/>
      <c r="W283" s="70">
        <f t="shared" ca="1" si="30"/>
        <v>1.8973665961010275</v>
      </c>
    </row>
    <row r="284" spans="1:23" x14ac:dyDescent="0.2">
      <c r="A284">
        <v>280</v>
      </c>
      <c r="C284" s="69">
        <f t="shared" ca="1" si="29"/>
        <v>3</v>
      </c>
      <c r="D284" s="69">
        <f t="shared" ca="1" si="32"/>
        <v>7</v>
      </c>
      <c r="E284" s="69">
        <f t="shared" ca="1" si="32"/>
        <v>1</v>
      </c>
      <c r="F284" s="69">
        <f t="shared" ca="1" si="32"/>
        <v>5</v>
      </c>
      <c r="G284" s="69">
        <f t="shared" ca="1" si="32"/>
        <v>10</v>
      </c>
      <c r="H284" s="69">
        <f t="shared" ca="1" si="32"/>
        <v>4</v>
      </c>
      <c r="I284" s="69">
        <f t="shared" ca="1" si="32"/>
        <v>10</v>
      </c>
      <c r="J284" s="69">
        <f t="shared" ca="1" si="32"/>
        <v>2</v>
      </c>
      <c r="K284" s="69">
        <f t="shared" ca="1" si="32"/>
        <v>7</v>
      </c>
      <c r="L284" s="69">
        <f t="shared" ca="1" si="32"/>
        <v>3</v>
      </c>
      <c r="M284" s="69"/>
      <c r="N284" s="69">
        <f t="shared" ca="1" si="27"/>
        <v>3.0265491900843111</v>
      </c>
      <c r="Q284" s="70">
        <f t="shared" ca="1" si="31"/>
        <v>5</v>
      </c>
      <c r="R284" s="70">
        <f t="shared" ca="1" si="31"/>
        <v>10</v>
      </c>
      <c r="S284" s="70">
        <f t="shared" ca="1" si="31"/>
        <v>7</v>
      </c>
      <c r="T284" s="70">
        <f t="shared" ca="1" si="31"/>
        <v>6</v>
      </c>
      <c r="U284" s="70">
        <f t="shared" ca="1" si="31"/>
        <v>3</v>
      </c>
      <c r="V284" s="70"/>
      <c r="W284" s="70">
        <f t="shared" ca="1" si="30"/>
        <v>2.3151673805580453</v>
      </c>
    </row>
    <row r="285" spans="1:23" x14ac:dyDescent="0.2">
      <c r="A285">
        <v>281</v>
      </c>
      <c r="C285" s="69">
        <f t="shared" ca="1" si="29"/>
        <v>9</v>
      </c>
      <c r="D285" s="69">
        <f t="shared" ca="1" si="32"/>
        <v>3</v>
      </c>
      <c r="E285" s="69">
        <f t="shared" ca="1" si="32"/>
        <v>8</v>
      </c>
      <c r="F285" s="69">
        <f t="shared" ca="1" si="32"/>
        <v>9</v>
      </c>
      <c r="G285" s="69">
        <f t="shared" ca="1" si="32"/>
        <v>2</v>
      </c>
      <c r="H285" s="69">
        <f t="shared" ca="1" si="32"/>
        <v>8</v>
      </c>
      <c r="I285" s="69">
        <f t="shared" ca="1" si="32"/>
        <v>6</v>
      </c>
      <c r="J285" s="69">
        <f t="shared" ca="1" si="32"/>
        <v>10</v>
      </c>
      <c r="K285" s="69">
        <f t="shared" ca="1" si="32"/>
        <v>10</v>
      </c>
      <c r="L285" s="69">
        <f t="shared" ca="1" si="32"/>
        <v>1</v>
      </c>
      <c r="M285" s="69"/>
      <c r="N285" s="69">
        <f t="shared" ca="1" si="27"/>
        <v>3.2310988842807022</v>
      </c>
      <c r="Q285" s="70">
        <f t="shared" ca="1" si="31"/>
        <v>5</v>
      </c>
      <c r="R285" s="70">
        <f t="shared" ca="1" si="31"/>
        <v>2</v>
      </c>
      <c r="S285" s="70">
        <f t="shared" ca="1" si="31"/>
        <v>10</v>
      </c>
      <c r="T285" s="70">
        <f t="shared" ca="1" si="31"/>
        <v>2</v>
      </c>
      <c r="U285" s="70">
        <f t="shared" ca="1" si="31"/>
        <v>8</v>
      </c>
      <c r="V285" s="70"/>
      <c r="W285" s="70">
        <f t="shared" ca="1" si="30"/>
        <v>3.2</v>
      </c>
    </row>
    <row r="286" spans="1:23" x14ac:dyDescent="0.2">
      <c r="A286">
        <v>282</v>
      </c>
      <c r="C286" s="69">
        <f t="shared" ca="1" si="29"/>
        <v>2</v>
      </c>
      <c r="D286" s="69">
        <f t="shared" ca="1" si="32"/>
        <v>10</v>
      </c>
      <c r="E286" s="69">
        <f t="shared" ca="1" si="32"/>
        <v>6</v>
      </c>
      <c r="F286" s="69">
        <f t="shared" ca="1" si="32"/>
        <v>4</v>
      </c>
      <c r="G286" s="69">
        <f t="shared" ca="1" si="32"/>
        <v>4</v>
      </c>
      <c r="H286" s="69">
        <f t="shared" ca="1" si="32"/>
        <v>3</v>
      </c>
      <c r="I286" s="69">
        <f t="shared" ca="1" si="32"/>
        <v>1</v>
      </c>
      <c r="J286" s="69">
        <f t="shared" ca="1" si="32"/>
        <v>5</v>
      </c>
      <c r="K286" s="69">
        <f t="shared" ca="1" si="32"/>
        <v>4</v>
      </c>
      <c r="L286" s="69">
        <f t="shared" ca="1" si="32"/>
        <v>2</v>
      </c>
      <c r="M286" s="69"/>
      <c r="N286" s="69">
        <f t="shared" ca="1" si="27"/>
        <v>2.4269322199023193</v>
      </c>
      <c r="Q286" s="70">
        <f t="shared" ca="1" si="31"/>
        <v>9</v>
      </c>
      <c r="R286" s="70">
        <f t="shared" ca="1" si="31"/>
        <v>2</v>
      </c>
      <c r="S286" s="70">
        <f t="shared" ca="1" si="31"/>
        <v>9</v>
      </c>
      <c r="T286" s="70">
        <f t="shared" ca="1" si="31"/>
        <v>7</v>
      </c>
      <c r="U286" s="70">
        <f t="shared" ca="1" si="31"/>
        <v>4</v>
      </c>
      <c r="V286" s="70"/>
      <c r="W286" s="70">
        <f t="shared" ca="1" si="30"/>
        <v>2.7856776554368237</v>
      </c>
    </row>
    <row r="287" spans="1:23" x14ac:dyDescent="0.2">
      <c r="A287">
        <v>283</v>
      </c>
      <c r="C287" s="69">
        <f t="shared" ca="1" si="29"/>
        <v>9</v>
      </c>
      <c r="D287" s="69">
        <f t="shared" ca="1" si="32"/>
        <v>4</v>
      </c>
      <c r="E287" s="69">
        <f t="shared" ca="1" si="32"/>
        <v>2</v>
      </c>
      <c r="F287" s="69">
        <f t="shared" ca="1" si="32"/>
        <v>4</v>
      </c>
      <c r="G287" s="69">
        <f t="shared" ca="1" si="32"/>
        <v>5</v>
      </c>
      <c r="H287" s="69">
        <f t="shared" ca="1" si="32"/>
        <v>9</v>
      </c>
      <c r="I287" s="69">
        <f t="shared" ca="1" si="32"/>
        <v>8</v>
      </c>
      <c r="J287" s="69">
        <f t="shared" ca="1" si="32"/>
        <v>4</v>
      </c>
      <c r="K287" s="69">
        <f t="shared" ca="1" si="32"/>
        <v>3</v>
      </c>
      <c r="L287" s="69">
        <f t="shared" ca="1" si="32"/>
        <v>3</v>
      </c>
      <c r="M287" s="69"/>
      <c r="N287" s="69">
        <f t="shared" ca="1" si="27"/>
        <v>2.467792535850613</v>
      </c>
      <c r="Q287" s="70">
        <f t="shared" ca="1" si="31"/>
        <v>9</v>
      </c>
      <c r="R287" s="70">
        <f t="shared" ca="1" si="31"/>
        <v>1</v>
      </c>
      <c r="S287" s="70">
        <f t="shared" ca="1" si="31"/>
        <v>5</v>
      </c>
      <c r="T287" s="70">
        <f t="shared" ca="1" si="31"/>
        <v>4</v>
      </c>
      <c r="U287" s="70">
        <f t="shared" ca="1" si="31"/>
        <v>5</v>
      </c>
      <c r="V287" s="70"/>
      <c r="W287" s="70">
        <f t="shared" ca="1" si="30"/>
        <v>2.5612496949731396</v>
      </c>
    </row>
    <row r="288" spans="1:23" x14ac:dyDescent="0.2">
      <c r="A288">
        <v>284</v>
      </c>
      <c r="C288" s="69">
        <f t="shared" ca="1" si="29"/>
        <v>1</v>
      </c>
      <c r="D288" s="69">
        <f t="shared" ca="1" si="32"/>
        <v>1</v>
      </c>
      <c r="E288" s="69">
        <f t="shared" ca="1" si="32"/>
        <v>2</v>
      </c>
      <c r="F288" s="69">
        <f t="shared" ca="1" si="32"/>
        <v>8</v>
      </c>
      <c r="G288" s="69">
        <f t="shared" ca="1" si="32"/>
        <v>10</v>
      </c>
      <c r="H288" s="69">
        <f t="shared" ca="1" si="32"/>
        <v>3</v>
      </c>
      <c r="I288" s="69">
        <f t="shared" ca="1" si="32"/>
        <v>2</v>
      </c>
      <c r="J288" s="69">
        <f t="shared" ca="1" si="32"/>
        <v>2</v>
      </c>
      <c r="K288" s="69">
        <f t="shared" ca="1" si="32"/>
        <v>2</v>
      </c>
      <c r="L288" s="69">
        <f t="shared" ca="1" si="32"/>
        <v>1</v>
      </c>
      <c r="M288" s="69"/>
      <c r="N288" s="69">
        <f t="shared" ca="1" si="27"/>
        <v>2.9933259094191533</v>
      </c>
      <c r="Q288" s="70">
        <f t="shared" ca="1" si="31"/>
        <v>6</v>
      </c>
      <c r="R288" s="70">
        <f t="shared" ca="1" si="31"/>
        <v>10</v>
      </c>
      <c r="S288" s="70">
        <f t="shared" ca="1" si="31"/>
        <v>5</v>
      </c>
      <c r="T288" s="70">
        <f t="shared" ca="1" si="31"/>
        <v>7</v>
      </c>
      <c r="U288" s="70">
        <f t="shared" ca="1" si="31"/>
        <v>8</v>
      </c>
      <c r="V288" s="70"/>
      <c r="W288" s="70">
        <f t="shared" ca="1" si="30"/>
        <v>1.7204650534085253</v>
      </c>
    </row>
    <row r="289" spans="1:23" x14ac:dyDescent="0.2">
      <c r="A289">
        <v>285</v>
      </c>
      <c r="C289" s="69">
        <f t="shared" ca="1" si="29"/>
        <v>4</v>
      </c>
      <c r="D289" s="69">
        <f t="shared" ca="1" si="32"/>
        <v>1</v>
      </c>
      <c r="E289" s="69">
        <f t="shared" ca="1" si="32"/>
        <v>8</v>
      </c>
      <c r="F289" s="69">
        <f t="shared" ca="1" si="32"/>
        <v>6</v>
      </c>
      <c r="G289" s="69">
        <f t="shared" ca="1" si="32"/>
        <v>3</v>
      </c>
      <c r="H289" s="69">
        <f t="shared" ca="1" si="32"/>
        <v>9</v>
      </c>
      <c r="I289" s="69">
        <f t="shared" ca="1" si="32"/>
        <v>6</v>
      </c>
      <c r="J289" s="69">
        <f t="shared" ca="1" si="32"/>
        <v>10</v>
      </c>
      <c r="K289" s="69">
        <f t="shared" ca="1" si="32"/>
        <v>9</v>
      </c>
      <c r="L289" s="69">
        <f t="shared" ca="1" si="32"/>
        <v>10</v>
      </c>
      <c r="M289" s="69"/>
      <c r="N289" s="69">
        <f t="shared" ca="1" si="27"/>
        <v>2.9732137494637012</v>
      </c>
      <c r="Q289" s="70">
        <f t="shared" ca="1" si="31"/>
        <v>3</v>
      </c>
      <c r="R289" s="70">
        <f t="shared" ca="1" si="31"/>
        <v>3</v>
      </c>
      <c r="S289" s="70">
        <f t="shared" ca="1" si="31"/>
        <v>4</v>
      </c>
      <c r="T289" s="70">
        <f t="shared" ca="1" si="31"/>
        <v>7</v>
      </c>
      <c r="U289" s="70">
        <f t="shared" ca="1" si="31"/>
        <v>4</v>
      </c>
      <c r="V289" s="70"/>
      <c r="W289" s="70">
        <f t="shared" ca="1" si="30"/>
        <v>1.4696938456699069</v>
      </c>
    </row>
    <row r="290" spans="1:23" x14ac:dyDescent="0.2">
      <c r="A290">
        <v>286</v>
      </c>
      <c r="C290" s="69">
        <f t="shared" ca="1" si="29"/>
        <v>9</v>
      </c>
      <c r="D290" s="69">
        <f t="shared" ca="1" si="32"/>
        <v>7</v>
      </c>
      <c r="E290" s="69">
        <f t="shared" ca="1" si="32"/>
        <v>8</v>
      </c>
      <c r="F290" s="69">
        <f t="shared" ca="1" si="32"/>
        <v>1</v>
      </c>
      <c r="G290" s="69">
        <f t="shared" ca="1" si="32"/>
        <v>7</v>
      </c>
      <c r="H290" s="69">
        <f t="shared" ca="1" si="32"/>
        <v>2</v>
      </c>
      <c r="I290" s="69">
        <f t="shared" ca="1" si="32"/>
        <v>8</v>
      </c>
      <c r="J290" s="69">
        <f t="shared" ca="1" si="32"/>
        <v>4</v>
      </c>
      <c r="K290" s="69">
        <f t="shared" ca="1" si="32"/>
        <v>9</v>
      </c>
      <c r="L290" s="69">
        <f t="shared" ca="1" si="32"/>
        <v>4</v>
      </c>
      <c r="M290" s="69"/>
      <c r="N290" s="69">
        <f t="shared" ca="1" si="27"/>
        <v>2.7730849247724096</v>
      </c>
      <c r="Q290" s="70">
        <f t="shared" ca="1" si="31"/>
        <v>8</v>
      </c>
      <c r="R290" s="70">
        <f t="shared" ca="1" si="31"/>
        <v>9</v>
      </c>
      <c r="S290" s="70">
        <f t="shared" ca="1" si="31"/>
        <v>7</v>
      </c>
      <c r="T290" s="70">
        <f t="shared" ca="1" si="31"/>
        <v>4</v>
      </c>
      <c r="U290" s="70">
        <f t="shared" ca="1" si="31"/>
        <v>1</v>
      </c>
      <c r="V290" s="70"/>
      <c r="W290" s="70">
        <f t="shared" ca="1" si="30"/>
        <v>2.925747767665559</v>
      </c>
    </row>
    <row r="291" spans="1:23" x14ac:dyDescent="0.2">
      <c r="A291">
        <v>287</v>
      </c>
      <c r="C291" s="69">
        <f t="shared" ca="1" si="29"/>
        <v>2</v>
      </c>
      <c r="D291" s="69">
        <f t="shared" ca="1" si="32"/>
        <v>3</v>
      </c>
      <c r="E291" s="69">
        <f t="shared" ca="1" si="32"/>
        <v>2</v>
      </c>
      <c r="F291" s="69">
        <f t="shared" ca="1" si="32"/>
        <v>6</v>
      </c>
      <c r="G291" s="69">
        <f t="shared" ca="1" si="32"/>
        <v>3</v>
      </c>
      <c r="H291" s="69">
        <f t="shared" ca="1" si="32"/>
        <v>2</v>
      </c>
      <c r="I291" s="69">
        <f t="shared" ca="1" si="32"/>
        <v>10</v>
      </c>
      <c r="J291" s="69">
        <f t="shared" ca="1" si="32"/>
        <v>1</v>
      </c>
      <c r="K291" s="69">
        <f t="shared" ca="1" si="32"/>
        <v>10</v>
      </c>
      <c r="L291" s="69">
        <f t="shared" ca="1" si="32"/>
        <v>7</v>
      </c>
      <c r="M291" s="69"/>
      <c r="N291" s="69">
        <f t="shared" ca="1" si="27"/>
        <v>3.2310988842807022</v>
      </c>
      <c r="Q291" s="70">
        <f t="shared" ca="1" si="31"/>
        <v>7</v>
      </c>
      <c r="R291" s="70">
        <f t="shared" ca="1" si="31"/>
        <v>8</v>
      </c>
      <c r="S291" s="70">
        <f t="shared" ca="1" si="31"/>
        <v>3</v>
      </c>
      <c r="T291" s="70">
        <f t="shared" ca="1" si="31"/>
        <v>10</v>
      </c>
      <c r="U291" s="70">
        <f t="shared" ca="1" si="31"/>
        <v>4</v>
      </c>
      <c r="V291" s="70"/>
      <c r="W291" s="70">
        <f t="shared" ca="1" si="30"/>
        <v>2.5768197453450252</v>
      </c>
    </row>
    <row r="292" spans="1:23" x14ac:dyDescent="0.2">
      <c r="A292">
        <v>288</v>
      </c>
      <c r="C292" s="69">
        <f t="shared" ca="1" si="29"/>
        <v>9</v>
      </c>
      <c r="D292" s="69">
        <f t="shared" ca="1" si="32"/>
        <v>3</v>
      </c>
      <c r="E292" s="69">
        <f t="shared" ca="1" si="32"/>
        <v>5</v>
      </c>
      <c r="F292" s="69">
        <f t="shared" ca="1" si="32"/>
        <v>3</v>
      </c>
      <c r="G292" s="69">
        <f t="shared" ca="1" si="32"/>
        <v>2</v>
      </c>
      <c r="H292" s="69">
        <f t="shared" ca="1" si="32"/>
        <v>2</v>
      </c>
      <c r="I292" s="69">
        <f t="shared" ca="1" si="32"/>
        <v>9</v>
      </c>
      <c r="J292" s="69">
        <f t="shared" ca="1" si="32"/>
        <v>6</v>
      </c>
      <c r="K292" s="69">
        <f t="shared" ca="1" si="32"/>
        <v>2</v>
      </c>
      <c r="L292" s="69">
        <f t="shared" ca="1" si="32"/>
        <v>2</v>
      </c>
      <c r="M292" s="69"/>
      <c r="N292" s="69">
        <f t="shared" ca="1" si="27"/>
        <v>2.6851443164195103</v>
      </c>
      <c r="Q292" s="70">
        <f t="shared" ca="1" si="31"/>
        <v>4</v>
      </c>
      <c r="R292" s="70">
        <f t="shared" ca="1" si="31"/>
        <v>4</v>
      </c>
      <c r="S292" s="70">
        <f t="shared" ca="1" si="31"/>
        <v>3</v>
      </c>
      <c r="T292" s="70">
        <f t="shared" ca="1" si="31"/>
        <v>5</v>
      </c>
      <c r="U292" s="70">
        <f t="shared" ca="1" si="31"/>
        <v>4</v>
      </c>
      <c r="V292" s="70"/>
      <c r="W292" s="70">
        <f t="shared" ca="1" si="30"/>
        <v>0.63245553203367588</v>
      </c>
    </row>
    <row r="293" spans="1:23" x14ac:dyDescent="0.2">
      <c r="A293">
        <v>289</v>
      </c>
      <c r="C293" s="69">
        <f t="shared" ca="1" si="29"/>
        <v>7</v>
      </c>
      <c r="D293" s="69">
        <f t="shared" ca="1" si="32"/>
        <v>1</v>
      </c>
      <c r="E293" s="69">
        <f t="shared" ca="1" si="32"/>
        <v>2</v>
      </c>
      <c r="F293" s="69">
        <f t="shared" ca="1" si="32"/>
        <v>10</v>
      </c>
      <c r="G293" s="69">
        <f t="shared" ca="1" si="32"/>
        <v>4</v>
      </c>
      <c r="H293" s="69">
        <f t="shared" ca="1" si="32"/>
        <v>1</v>
      </c>
      <c r="I293" s="69">
        <f t="shared" ca="1" si="32"/>
        <v>6</v>
      </c>
      <c r="J293" s="69">
        <f t="shared" ca="1" si="32"/>
        <v>6</v>
      </c>
      <c r="K293" s="69">
        <f t="shared" ca="1" si="32"/>
        <v>4</v>
      </c>
      <c r="L293" s="69">
        <f t="shared" ca="1" si="32"/>
        <v>5</v>
      </c>
      <c r="M293" s="69"/>
      <c r="N293" s="69">
        <f t="shared" ca="1" si="27"/>
        <v>2.6907248094147422</v>
      </c>
      <c r="Q293" s="70">
        <f t="shared" ca="1" si="31"/>
        <v>8</v>
      </c>
      <c r="R293" s="70">
        <f t="shared" ca="1" si="31"/>
        <v>9</v>
      </c>
      <c r="S293" s="70">
        <f t="shared" ca="1" si="31"/>
        <v>7</v>
      </c>
      <c r="T293" s="70">
        <f t="shared" ca="1" si="31"/>
        <v>7</v>
      </c>
      <c r="U293" s="70">
        <f t="shared" ca="1" si="31"/>
        <v>4</v>
      </c>
      <c r="V293" s="70"/>
      <c r="W293" s="70">
        <f t="shared" ca="1" si="30"/>
        <v>1.6733200530681511</v>
      </c>
    </row>
    <row r="294" spans="1:23" x14ac:dyDescent="0.2">
      <c r="A294">
        <v>290</v>
      </c>
      <c r="C294" s="69">
        <f t="shared" ca="1" si="29"/>
        <v>2</v>
      </c>
      <c r="D294" s="69">
        <f t="shared" ca="1" si="32"/>
        <v>3</v>
      </c>
      <c r="E294" s="69">
        <f t="shared" ca="1" si="32"/>
        <v>5</v>
      </c>
      <c r="F294" s="69">
        <f t="shared" ca="1" si="32"/>
        <v>10</v>
      </c>
      <c r="G294" s="69">
        <f t="shared" ca="1" si="32"/>
        <v>10</v>
      </c>
      <c r="H294" s="69">
        <f t="shared" ca="1" si="32"/>
        <v>5</v>
      </c>
      <c r="I294" s="69">
        <f t="shared" ca="1" si="32"/>
        <v>5</v>
      </c>
      <c r="J294" s="69">
        <f t="shared" ca="1" si="32"/>
        <v>9</v>
      </c>
      <c r="K294" s="69">
        <f t="shared" ca="1" si="32"/>
        <v>7</v>
      </c>
      <c r="L294" s="69">
        <f t="shared" ca="1" si="32"/>
        <v>7</v>
      </c>
      <c r="M294" s="69"/>
      <c r="N294" s="69">
        <f t="shared" ca="1" si="27"/>
        <v>2.6476404589747453</v>
      </c>
      <c r="Q294" s="70">
        <f t="shared" ca="1" si="31"/>
        <v>8</v>
      </c>
      <c r="R294" s="70">
        <f t="shared" ca="1" si="31"/>
        <v>7</v>
      </c>
      <c r="S294" s="70">
        <f t="shared" ca="1" si="31"/>
        <v>6</v>
      </c>
      <c r="T294" s="70">
        <f t="shared" ca="1" si="31"/>
        <v>6</v>
      </c>
      <c r="U294" s="70">
        <f t="shared" ca="1" si="31"/>
        <v>8</v>
      </c>
      <c r="V294" s="70"/>
      <c r="W294" s="70">
        <f t="shared" ca="1" si="30"/>
        <v>0.89442719099991586</v>
      </c>
    </row>
    <row r="295" spans="1:23" x14ac:dyDescent="0.2">
      <c r="A295">
        <v>291</v>
      </c>
      <c r="C295" s="69">
        <f t="shared" ca="1" si="29"/>
        <v>10</v>
      </c>
      <c r="D295" s="69">
        <f t="shared" ca="1" si="32"/>
        <v>10</v>
      </c>
      <c r="E295" s="69">
        <f t="shared" ca="1" si="32"/>
        <v>8</v>
      </c>
      <c r="F295" s="69">
        <f t="shared" ca="1" si="32"/>
        <v>8</v>
      </c>
      <c r="G295" s="69">
        <f t="shared" ca="1" si="32"/>
        <v>3</v>
      </c>
      <c r="H295" s="69">
        <f t="shared" ca="1" si="32"/>
        <v>4</v>
      </c>
      <c r="I295" s="69">
        <f t="shared" ca="1" si="32"/>
        <v>10</v>
      </c>
      <c r="J295" s="69">
        <f t="shared" ca="1" si="32"/>
        <v>6</v>
      </c>
      <c r="K295" s="69">
        <f t="shared" ca="1" si="32"/>
        <v>8</v>
      </c>
      <c r="L295" s="69">
        <f t="shared" ca="1" si="32"/>
        <v>5</v>
      </c>
      <c r="M295" s="69"/>
      <c r="N295" s="69">
        <f t="shared" ca="1" si="27"/>
        <v>2.4413111231467406</v>
      </c>
      <c r="Q295" s="70">
        <f t="shared" ca="1" si="31"/>
        <v>2</v>
      </c>
      <c r="R295" s="70">
        <f t="shared" ca="1" si="31"/>
        <v>1</v>
      </c>
      <c r="S295" s="70">
        <f t="shared" ca="1" si="31"/>
        <v>1</v>
      </c>
      <c r="T295" s="70">
        <f t="shared" ca="1" si="31"/>
        <v>2</v>
      </c>
      <c r="U295" s="70">
        <f t="shared" ca="1" si="31"/>
        <v>3</v>
      </c>
      <c r="V295" s="70"/>
      <c r="W295" s="70">
        <f t="shared" ca="1" si="30"/>
        <v>0.74833147735478833</v>
      </c>
    </row>
    <row r="296" spans="1:23" x14ac:dyDescent="0.2">
      <c r="A296">
        <v>292</v>
      </c>
      <c r="C296" s="69">
        <f t="shared" ca="1" si="29"/>
        <v>5</v>
      </c>
      <c r="D296" s="69">
        <f t="shared" ca="1" si="32"/>
        <v>6</v>
      </c>
      <c r="E296" s="69">
        <f t="shared" ca="1" si="32"/>
        <v>2</v>
      </c>
      <c r="F296" s="69">
        <f t="shared" ca="1" si="32"/>
        <v>2</v>
      </c>
      <c r="G296" s="69">
        <f t="shared" ca="1" si="32"/>
        <v>3</v>
      </c>
      <c r="H296" s="69">
        <f t="shared" ca="1" si="32"/>
        <v>4</v>
      </c>
      <c r="I296" s="69">
        <f t="shared" ca="1" si="32"/>
        <v>3</v>
      </c>
      <c r="J296" s="69">
        <f t="shared" ca="1" si="32"/>
        <v>9</v>
      </c>
      <c r="K296" s="69">
        <f t="shared" ca="1" si="32"/>
        <v>2</v>
      </c>
      <c r="L296" s="69">
        <f t="shared" ca="1" si="32"/>
        <v>4</v>
      </c>
      <c r="M296" s="69"/>
      <c r="N296" s="69">
        <f t="shared" ca="1" si="27"/>
        <v>2.0976176963403033</v>
      </c>
      <c r="Q296" s="70">
        <f t="shared" ca="1" si="31"/>
        <v>4</v>
      </c>
      <c r="R296" s="70">
        <f t="shared" ca="1" si="31"/>
        <v>6</v>
      </c>
      <c r="S296" s="70">
        <f t="shared" ca="1" si="31"/>
        <v>1</v>
      </c>
      <c r="T296" s="70">
        <f t="shared" ca="1" si="31"/>
        <v>9</v>
      </c>
      <c r="U296" s="70">
        <f t="shared" ca="1" si="31"/>
        <v>3</v>
      </c>
      <c r="V296" s="70"/>
      <c r="W296" s="70">
        <f t="shared" ca="1" si="30"/>
        <v>2.7276363393971712</v>
      </c>
    </row>
    <row r="297" spans="1:23" x14ac:dyDescent="0.2">
      <c r="A297">
        <v>293</v>
      </c>
      <c r="C297" s="69">
        <f t="shared" ca="1" si="29"/>
        <v>1</v>
      </c>
      <c r="D297" s="69">
        <f t="shared" ca="1" si="32"/>
        <v>2</v>
      </c>
      <c r="E297" s="69">
        <f t="shared" ca="1" si="32"/>
        <v>9</v>
      </c>
      <c r="F297" s="69">
        <f t="shared" ca="1" si="32"/>
        <v>6</v>
      </c>
      <c r="G297" s="69">
        <f t="shared" ca="1" si="32"/>
        <v>1</v>
      </c>
      <c r="H297" s="69">
        <f t="shared" ca="1" si="32"/>
        <v>6</v>
      </c>
      <c r="I297" s="69">
        <f t="shared" ca="1" si="32"/>
        <v>4</v>
      </c>
      <c r="J297" s="69">
        <f t="shared" ca="1" si="32"/>
        <v>2</v>
      </c>
      <c r="K297" s="69">
        <f t="shared" ca="1" si="32"/>
        <v>10</v>
      </c>
      <c r="L297" s="69">
        <f t="shared" ca="1" si="32"/>
        <v>10</v>
      </c>
      <c r="M297" s="69"/>
      <c r="N297" s="69">
        <f t="shared" ref="N297:N360" ca="1" si="33">_xlfn.STDEV.P(C297:L297)</f>
        <v>3.4481879299133338</v>
      </c>
      <c r="Q297" s="70">
        <f t="shared" ca="1" si="31"/>
        <v>10</v>
      </c>
      <c r="R297" s="70">
        <f t="shared" ca="1" si="31"/>
        <v>3</v>
      </c>
      <c r="S297" s="70">
        <f t="shared" ca="1" si="31"/>
        <v>10</v>
      </c>
      <c r="T297" s="70">
        <f t="shared" ca="1" si="31"/>
        <v>10</v>
      </c>
      <c r="U297" s="70">
        <f t="shared" ca="1" si="31"/>
        <v>6</v>
      </c>
      <c r="V297" s="70"/>
      <c r="W297" s="70">
        <f t="shared" ca="1" si="30"/>
        <v>2.8565713714171399</v>
      </c>
    </row>
    <row r="298" spans="1:23" x14ac:dyDescent="0.2">
      <c r="A298">
        <v>294</v>
      </c>
      <c r="C298" s="69">
        <f t="shared" ca="1" si="29"/>
        <v>10</v>
      </c>
      <c r="D298" s="69">
        <f t="shared" ca="1" si="32"/>
        <v>8</v>
      </c>
      <c r="E298" s="69">
        <f t="shared" ca="1" si="32"/>
        <v>10</v>
      </c>
      <c r="F298" s="69">
        <f t="shared" ca="1" si="32"/>
        <v>10</v>
      </c>
      <c r="G298" s="69">
        <f t="shared" ca="1" si="32"/>
        <v>3</v>
      </c>
      <c r="H298" s="69">
        <f t="shared" ca="1" si="32"/>
        <v>7</v>
      </c>
      <c r="I298" s="69">
        <f t="shared" ca="1" si="32"/>
        <v>4</v>
      </c>
      <c r="J298" s="69">
        <f t="shared" ca="1" si="32"/>
        <v>1</v>
      </c>
      <c r="K298" s="69">
        <f t="shared" ca="1" si="32"/>
        <v>3</v>
      </c>
      <c r="L298" s="69">
        <f t="shared" ca="1" si="32"/>
        <v>7</v>
      </c>
      <c r="M298" s="69"/>
      <c r="N298" s="69">
        <f t="shared" ca="1" si="33"/>
        <v>3.1638584039112749</v>
      </c>
      <c r="Q298" s="70">
        <f t="shared" ca="1" si="31"/>
        <v>4</v>
      </c>
      <c r="R298" s="70">
        <f t="shared" ca="1" si="31"/>
        <v>10</v>
      </c>
      <c r="S298" s="70">
        <f t="shared" ca="1" si="31"/>
        <v>10</v>
      </c>
      <c r="T298" s="70">
        <f t="shared" ca="1" si="31"/>
        <v>3</v>
      </c>
      <c r="U298" s="70">
        <f t="shared" ca="1" si="31"/>
        <v>5</v>
      </c>
      <c r="V298" s="70"/>
      <c r="W298" s="70">
        <f t="shared" ca="1" si="30"/>
        <v>3.0066592756745814</v>
      </c>
    </row>
    <row r="299" spans="1:23" x14ac:dyDescent="0.2">
      <c r="A299">
        <v>295</v>
      </c>
      <c r="C299" s="69">
        <f t="shared" ca="1" si="29"/>
        <v>1</v>
      </c>
      <c r="D299" s="69">
        <f t="shared" ca="1" si="32"/>
        <v>4</v>
      </c>
      <c r="E299" s="69">
        <f t="shared" ca="1" si="32"/>
        <v>3</v>
      </c>
      <c r="F299" s="69">
        <f t="shared" ca="1" si="32"/>
        <v>7</v>
      </c>
      <c r="G299" s="69">
        <f t="shared" ca="1" si="32"/>
        <v>9</v>
      </c>
      <c r="H299" s="69">
        <f t="shared" ca="1" si="32"/>
        <v>7</v>
      </c>
      <c r="I299" s="69">
        <f t="shared" ca="1" si="32"/>
        <v>9</v>
      </c>
      <c r="J299" s="69">
        <f t="shared" ca="1" si="32"/>
        <v>8</v>
      </c>
      <c r="K299" s="69">
        <f t="shared" ca="1" si="32"/>
        <v>1</v>
      </c>
      <c r="L299" s="69">
        <f t="shared" ca="1" si="32"/>
        <v>3</v>
      </c>
      <c r="M299" s="69"/>
      <c r="N299" s="69">
        <f t="shared" ca="1" si="33"/>
        <v>2.9933259094191533</v>
      </c>
      <c r="Q299" s="70">
        <f t="shared" ca="1" si="31"/>
        <v>7</v>
      </c>
      <c r="R299" s="70">
        <f t="shared" ca="1" si="31"/>
        <v>8</v>
      </c>
      <c r="S299" s="70">
        <f t="shared" ca="1" si="31"/>
        <v>1</v>
      </c>
      <c r="T299" s="70">
        <f t="shared" ca="1" si="31"/>
        <v>3</v>
      </c>
      <c r="U299" s="70">
        <f t="shared" ca="1" si="31"/>
        <v>2</v>
      </c>
      <c r="V299" s="70"/>
      <c r="W299" s="70">
        <f t="shared" ca="1" si="30"/>
        <v>2.7856776554368237</v>
      </c>
    </row>
    <row r="300" spans="1:23" x14ac:dyDescent="0.2">
      <c r="A300">
        <v>296</v>
      </c>
      <c r="C300" s="69">
        <f t="shared" ca="1" si="29"/>
        <v>7</v>
      </c>
      <c r="D300" s="69">
        <f t="shared" ca="1" si="32"/>
        <v>1</v>
      </c>
      <c r="E300" s="69">
        <f t="shared" ca="1" si="32"/>
        <v>7</v>
      </c>
      <c r="F300" s="69">
        <f t="shared" ca="1" si="32"/>
        <v>8</v>
      </c>
      <c r="G300" s="69">
        <f t="shared" ca="1" si="32"/>
        <v>6</v>
      </c>
      <c r="H300" s="69">
        <f t="shared" ca="1" si="32"/>
        <v>9</v>
      </c>
      <c r="I300" s="69">
        <f t="shared" ca="1" si="32"/>
        <v>1</v>
      </c>
      <c r="J300" s="69">
        <f t="shared" ca="1" si="32"/>
        <v>9</v>
      </c>
      <c r="K300" s="69">
        <f t="shared" ca="1" si="32"/>
        <v>7</v>
      </c>
      <c r="L300" s="69">
        <f t="shared" ca="1" si="32"/>
        <v>10</v>
      </c>
      <c r="M300" s="69"/>
      <c r="N300" s="69">
        <f t="shared" ca="1" si="33"/>
        <v>2.9748949561287032</v>
      </c>
      <c r="Q300" s="70">
        <f t="shared" ca="1" si="31"/>
        <v>7</v>
      </c>
      <c r="R300" s="70">
        <f t="shared" ca="1" si="31"/>
        <v>6</v>
      </c>
      <c r="S300" s="70">
        <f t="shared" ca="1" si="31"/>
        <v>2</v>
      </c>
      <c r="T300" s="70">
        <f t="shared" ca="1" si="31"/>
        <v>3</v>
      </c>
      <c r="U300" s="70">
        <f t="shared" ca="1" si="31"/>
        <v>6</v>
      </c>
      <c r="V300" s="70"/>
      <c r="W300" s="70">
        <f t="shared" ca="1" si="30"/>
        <v>1.9390719429665315</v>
      </c>
    </row>
    <row r="301" spans="1:23" x14ac:dyDescent="0.2">
      <c r="A301">
        <v>297</v>
      </c>
      <c r="C301" s="69">
        <f t="shared" ca="1" si="29"/>
        <v>1</v>
      </c>
      <c r="D301" s="69">
        <f t="shared" ca="1" si="32"/>
        <v>9</v>
      </c>
      <c r="E301" s="69">
        <f t="shared" ca="1" si="32"/>
        <v>2</v>
      </c>
      <c r="F301" s="69">
        <f t="shared" ca="1" si="32"/>
        <v>8</v>
      </c>
      <c r="G301" s="69">
        <f t="shared" ca="1" si="32"/>
        <v>3</v>
      </c>
      <c r="H301" s="69">
        <f t="shared" ca="1" si="32"/>
        <v>5</v>
      </c>
      <c r="I301" s="69">
        <f t="shared" ca="1" si="32"/>
        <v>7</v>
      </c>
      <c r="J301" s="69">
        <f t="shared" ca="1" si="32"/>
        <v>8</v>
      </c>
      <c r="K301" s="69">
        <f t="shared" ca="1" si="32"/>
        <v>8</v>
      </c>
      <c r="L301" s="69">
        <f t="shared" ca="1" si="32"/>
        <v>10</v>
      </c>
      <c r="M301" s="69"/>
      <c r="N301" s="69">
        <f t="shared" ca="1" si="33"/>
        <v>2.9816103031751151</v>
      </c>
      <c r="Q301" s="70">
        <f t="shared" ca="1" si="31"/>
        <v>6</v>
      </c>
      <c r="R301" s="70">
        <f t="shared" ca="1" si="31"/>
        <v>2</v>
      </c>
      <c r="S301" s="70">
        <f t="shared" ca="1" si="31"/>
        <v>7</v>
      </c>
      <c r="T301" s="70">
        <f t="shared" ca="1" si="31"/>
        <v>3</v>
      </c>
      <c r="U301" s="70">
        <f t="shared" ca="1" si="31"/>
        <v>2</v>
      </c>
      <c r="V301" s="70"/>
      <c r="W301" s="70">
        <f t="shared" ca="1" si="30"/>
        <v>2.0976176963403033</v>
      </c>
    </row>
    <row r="302" spans="1:23" x14ac:dyDescent="0.2">
      <c r="A302">
        <v>298</v>
      </c>
      <c r="C302" s="69">
        <f t="shared" ca="1" si="29"/>
        <v>10</v>
      </c>
      <c r="D302" s="69">
        <f t="shared" ca="1" si="32"/>
        <v>4</v>
      </c>
      <c r="E302" s="69">
        <f t="shared" ca="1" si="32"/>
        <v>9</v>
      </c>
      <c r="F302" s="69">
        <f t="shared" ca="1" si="32"/>
        <v>8</v>
      </c>
      <c r="G302" s="69">
        <f t="shared" ca="1" si="32"/>
        <v>10</v>
      </c>
      <c r="H302" s="69">
        <f t="shared" ca="1" si="32"/>
        <v>3</v>
      </c>
      <c r="I302" s="69">
        <f t="shared" ca="1" si="32"/>
        <v>8</v>
      </c>
      <c r="J302" s="69">
        <f t="shared" ca="1" si="32"/>
        <v>1</v>
      </c>
      <c r="K302" s="69">
        <f t="shared" ca="1" si="32"/>
        <v>6</v>
      </c>
      <c r="L302" s="69">
        <f t="shared" ca="1" si="32"/>
        <v>5</v>
      </c>
      <c r="M302" s="69"/>
      <c r="N302" s="69">
        <f t="shared" ca="1" si="33"/>
        <v>2.9393876913398138</v>
      </c>
      <c r="Q302" s="70">
        <f t="shared" ca="1" si="31"/>
        <v>8</v>
      </c>
      <c r="R302" s="70">
        <f t="shared" ca="1" si="31"/>
        <v>7</v>
      </c>
      <c r="S302" s="70">
        <f t="shared" ca="1" si="31"/>
        <v>5</v>
      </c>
      <c r="T302" s="70">
        <f t="shared" ca="1" si="31"/>
        <v>3</v>
      </c>
      <c r="U302" s="70">
        <f t="shared" ca="1" si="31"/>
        <v>4</v>
      </c>
      <c r="V302" s="70"/>
      <c r="W302" s="70">
        <f t="shared" ca="1" si="30"/>
        <v>1.8547236990991407</v>
      </c>
    </row>
    <row r="303" spans="1:23" x14ac:dyDescent="0.2">
      <c r="A303">
        <v>299</v>
      </c>
      <c r="C303" s="69">
        <f t="shared" ca="1" si="29"/>
        <v>4</v>
      </c>
      <c r="D303" s="69">
        <f t="shared" ca="1" si="32"/>
        <v>1</v>
      </c>
      <c r="E303" s="69">
        <f t="shared" ref="D303:L331" ca="1" si="34">RANDBETWEEN(1,10)</f>
        <v>9</v>
      </c>
      <c r="F303" s="69">
        <f t="shared" ca="1" si="34"/>
        <v>3</v>
      </c>
      <c r="G303" s="69">
        <f t="shared" ca="1" si="34"/>
        <v>1</v>
      </c>
      <c r="H303" s="69">
        <f t="shared" ca="1" si="34"/>
        <v>4</v>
      </c>
      <c r="I303" s="69">
        <f t="shared" ca="1" si="34"/>
        <v>8</v>
      </c>
      <c r="J303" s="69">
        <f t="shared" ca="1" si="34"/>
        <v>1</v>
      </c>
      <c r="K303" s="69">
        <f t="shared" ca="1" si="34"/>
        <v>6</v>
      </c>
      <c r="L303" s="69">
        <f t="shared" ca="1" si="34"/>
        <v>8</v>
      </c>
      <c r="M303" s="69"/>
      <c r="N303" s="69">
        <f t="shared" ca="1" si="33"/>
        <v>2.9410882339705484</v>
      </c>
      <c r="Q303" s="70">
        <f t="shared" ca="1" si="31"/>
        <v>7</v>
      </c>
      <c r="R303" s="70">
        <f t="shared" ca="1" si="31"/>
        <v>8</v>
      </c>
      <c r="S303" s="70">
        <f t="shared" ca="1" si="31"/>
        <v>4</v>
      </c>
      <c r="T303" s="70">
        <f t="shared" ca="1" si="31"/>
        <v>5</v>
      </c>
      <c r="U303" s="70">
        <f t="shared" ca="1" si="31"/>
        <v>9</v>
      </c>
      <c r="V303" s="70"/>
      <c r="W303" s="70">
        <f t="shared" ca="1" si="30"/>
        <v>1.8547236990991407</v>
      </c>
    </row>
    <row r="304" spans="1:23" x14ac:dyDescent="0.2">
      <c r="A304">
        <v>300</v>
      </c>
      <c r="C304" s="69">
        <f t="shared" ca="1" si="29"/>
        <v>3</v>
      </c>
      <c r="D304" s="69">
        <f t="shared" ca="1" si="34"/>
        <v>1</v>
      </c>
      <c r="E304" s="69">
        <f t="shared" ca="1" si="34"/>
        <v>8</v>
      </c>
      <c r="F304" s="69">
        <f t="shared" ca="1" si="34"/>
        <v>5</v>
      </c>
      <c r="G304" s="69">
        <f t="shared" ca="1" si="34"/>
        <v>1</v>
      </c>
      <c r="H304" s="69">
        <f t="shared" ca="1" si="34"/>
        <v>8</v>
      </c>
      <c r="I304" s="69">
        <f t="shared" ca="1" si="34"/>
        <v>5</v>
      </c>
      <c r="J304" s="69">
        <f t="shared" ca="1" si="34"/>
        <v>1</v>
      </c>
      <c r="K304" s="69">
        <f t="shared" ca="1" si="34"/>
        <v>2</v>
      </c>
      <c r="L304" s="69">
        <f t="shared" ca="1" si="34"/>
        <v>6</v>
      </c>
      <c r="M304" s="69"/>
      <c r="N304" s="69">
        <f t="shared" ca="1" si="33"/>
        <v>2.6457513110645907</v>
      </c>
      <c r="Q304" s="70">
        <f t="shared" ca="1" si="31"/>
        <v>4</v>
      </c>
      <c r="R304" s="70">
        <f t="shared" ca="1" si="31"/>
        <v>8</v>
      </c>
      <c r="S304" s="70">
        <f t="shared" ca="1" si="31"/>
        <v>9</v>
      </c>
      <c r="T304" s="70">
        <f t="shared" ca="1" si="31"/>
        <v>4</v>
      </c>
      <c r="U304" s="70">
        <f t="shared" ca="1" si="31"/>
        <v>8</v>
      </c>
      <c r="V304" s="70"/>
      <c r="W304" s="70">
        <f t="shared" ca="1" si="30"/>
        <v>2.1540659228538015</v>
      </c>
    </row>
    <row r="305" spans="1:23" x14ac:dyDescent="0.2">
      <c r="A305">
        <v>301</v>
      </c>
      <c r="C305" s="69">
        <f t="shared" ca="1" si="29"/>
        <v>6</v>
      </c>
      <c r="D305" s="69">
        <f t="shared" ca="1" si="34"/>
        <v>3</v>
      </c>
      <c r="E305" s="69">
        <f t="shared" ca="1" si="34"/>
        <v>5</v>
      </c>
      <c r="F305" s="69">
        <f t="shared" ca="1" si="34"/>
        <v>9</v>
      </c>
      <c r="G305" s="69">
        <f t="shared" ca="1" si="34"/>
        <v>8</v>
      </c>
      <c r="H305" s="69">
        <f t="shared" ca="1" si="34"/>
        <v>7</v>
      </c>
      <c r="I305" s="69">
        <f t="shared" ca="1" si="34"/>
        <v>6</v>
      </c>
      <c r="J305" s="69">
        <f t="shared" ca="1" si="34"/>
        <v>5</v>
      </c>
      <c r="K305" s="69">
        <f t="shared" ca="1" si="34"/>
        <v>6</v>
      </c>
      <c r="L305" s="69">
        <f t="shared" ca="1" si="34"/>
        <v>10</v>
      </c>
      <c r="M305" s="69"/>
      <c r="N305" s="69">
        <f t="shared" ca="1" si="33"/>
        <v>1.9621416870348585</v>
      </c>
      <c r="Q305" s="70">
        <f t="shared" ca="1" si="31"/>
        <v>10</v>
      </c>
      <c r="R305" s="70">
        <f t="shared" ca="1" si="31"/>
        <v>6</v>
      </c>
      <c r="S305" s="70">
        <f t="shared" ca="1" si="31"/>
        <v>10</v>
      </c>
      <c r="T305" s="70">
        <f t="shared" ca="1" si="31"/>
        <v>7</v>
      </c>
      <c r="U305" s="70">
        <f t="shared" ca="1" si="31"/>
        <v>1</v>
      </c>
      <c r="V305" s="70"/>
      <c r="W305" s="70">
        <f t="shared" ca="1" si="30"/>
        <v>3.3105890714493698</v>
      </c>
    </row>
    <row r="306" spans="1:23" x14ac:dyDescent="0.2">
      <c r="A306">
        <v>302</v>
      </c>
      <c r="C306" s="69">
        <f t="shared" ca="1" si="29"/>
        <v>7</v>
      </c>
      <c r="D306" s="69">
        <f t="shared" ca="1" si="34"/>
        <v>8</v>
      </c>
      <c r="E306" s="69">
        <f t="shared" ca="1" si="34"/>
        <v>7</v>
      </c>
      <c r="F306" s="69">
        <f t="shared" ca="1" si="34"/>
        <v>8</v>
      </c>
      <c r="G306" s="69">
        <f t="shared" ca="1" si="34"/>
        <v>8</v>
      </c>
      <c r="H306" s="69">
        <f t="shared" ca="1" si="34"/>
        <v>5</v>
      </c>
      <c r="I306" s="69">
        <f t="shared" ca="1" si="34"/>
        <v>1</v>
      </c>
      <c r="J306" s="69">
        <f t="shared" ca="1" si="34"/>
        <v>1</v>
      </c>
      <c r="K306" s="69">
        <f t="shared" ca="1" si="34"/>
        <v>4</v>
      </c>
      <c r="L306" s="69">
        <f t="shared" ca="1" si="34"/>
        <v>3</v>
      </c>
      <c r="M306" s="69"/>
      <c r="N306" s="69">
        <f t="shared" ca="1" si="33"/>
        <v>2.6758176320519302</v>
      </c>
      <c r="Q306" s="70">
        <f t="shared" ca="1" si="31"/>
        <v>1</v>
      </c>
      <c r="R306" s="70">
        <f t="shared" ca="1" si="31"/>
        <v>9</v>
      </c>
      <c r="S306" s="70">
        <f t="shared" ca="1" si="31"/>
        <v>8</v>
      </c>
      <c r="T306" s="70">
        <f t="shared" ca="1" si="31"/>
        <v>8</v>
      </c>
      <c r="U306" s="70">
        <f t="shared" ca="1" si="31"/>
        <v>7</v>
      </c>
      <c r="V306" s="70"/>
      <c r="W306" s="70">
        <f t="shared" ca="1" si="30"/>
        <v>2.8705400188814649</v>
      </c>
    </row>
    <row r="307" spans="1:23" x14ac:dyDescent="0.2">
      <c r="A307">
        <v>303</v>
      </c>
      <c r="C307" s="69">
        <f t="shared" ca="1" si="29"/>
        <v>8</v>
      </c>
      <c r="D307" s="69">
        <f t="shared" ca="1" si="34"/>
        <v>10</v>
      </c>
      <c r="E307" s="69">
        <f t="shared" ca="1" si="34"/>
        <v>9</v>
      </c>
      <c r="F307" s="69">
        <f t="shared" ca="1" si="34"/>
        <v>9</v>
      </c>
      <c r="G307" s="69">
        <f t="shared" ca="1" si="34"/>
        <v>3</v>
      </c>
      <c r="H307" s="69">
        <f t="shared" ca="1" si="34"/>
        <v>1</v>
      </c>
      <c r="I307" s="69">
        <f t="shared" ca="1" si="34"/>
        <v>6</v>
      </c>
      <c r="J307" s="69">
        <f t="shared" ca="1" si="34"/>
        <v>7</v>
      </c>
      <c r="K307" s="69">
        <f t="shared" ca="1" si="34"/>
        <v>8</v>
      </c>
      <c r="L307" s="69">
        <f t="shared" ca="1" si="34"/>
        <v>1</v>
      </c>
      <c r="M307" s="69"/>
      <c r="N307" s="69">
        <f t="shared" ca="1" si="33"/>
        <v>3.1874754901018454</v>
      </c>
      <c r="Q307" s="70">
        <f t="shared" ca="1" si="31"/>
        <v>4</v>
      </c>
      <c r="R307" s="70">
        <f t="shared" ca="1" si="31"/>
        <v>1</v>
      </c>
      <c r="S307" s="70">
        <f t="shared" ca="1" si="31"/>
        <v>3</v>
      </c>
      <c r="T307" s="70">
        <f t="shared" ca="1" si="31"/>
        <v>4</v>
      </c>
      <c r="U307" s="70">
        <f t="shared" ca="1" si="31"/>
        <v>7</v>
      </c>
      <c r="V307" s="70"/>
      <c r="W307" s="70">
        <f t="shared" ca="1" si="30"/>
        <v>1.9390719429665315</v>
      </c>
    </row>
    <row r="308" spans="1:23" x14ac:dyDescent="0.2">
      <c r="A308">
        <v>304</v>
      </c>
      <c r="C308" s="69">
        <f t="shared" ca="1" si="29"/>
        <v>6</v>
      </c>
      <c r="D308" s="69">
        <f t="shared" ca="1" si="34"/>
        <v>5</v>
      </c>
      <c r="E308" s="69">
        <f t="shared" ca="1" si="34"/>
        <v>3</v>
      </c>
      <c r="F308" s="69">
        <f t="shared" ca="1" si="34"/>
        <v>1</v>
      </c>
      <c r="G308" s="69">
        <f t="shared" ca="1" si="34"/>
        <v>8</v>
      </c>
      <c r="H308" s="69">
        <f t="shared" ca="1" si="34"/>
        <v>5</v>
      </c>
      <c r="I308" s="69">
        <f t="shared" ca="1" si="34"/>
        <v>5</v>
      </c>
      <c r="J308" s="69">
        <f t="shared" ca="1" si="34"/>
        <v>6</v>
      </c>
      <c r="K308" s="69">
        <f t="shared" ca="1" si="34"/>
        <v>7</v>
      </c>
      <c r="L308" s="69">
        <f t="shared" ca="1" si="34"/>
        <v>7</v>
      </c>
      <c r="M308" s="69"/>
      <c r="N308" s="69">
        <f t="shared" ca="1" si="33"/>
        <v>1.9519221295943134</v>
      </c>
      <c r="Q308" s="70">
        <f t="shared" ca="1" si="31"/>
        <v>4</v>
      </c>
      <c r="R308" s="70">
        <f t="shared" ca="1" si="31"/>
        <v>3</v>
      </c>
      <c r="S308" s="70">
        <f t="shared" ca="1" si="31"/>
        <v>2</v>
      </c>
      <c r="T308" s="70">
        <f t="shared" ca="1" si="31"/>
        <v>6</v>
      </c>
      <c r="U308" s="70">
        <f t="shared" ca="1" si="31"/>
        <v>5</v>
      </c>
      <c r="V308" s="70"/>
      <c r="W308" s="70">
        <f t="shared" ca="1" si="30"/>
        <v>1.4142135623730951</v>
      </c>
    </row>
    <row r="309" spans="1:23" x14ac:dyDescent="0.2">
      <c r="A309">
        <v>305</v>
      </c>
      <c r="C309" s="69">
        <f t="shared" ca="1" si="29"/>
        <v>7</v>
      </c>
      <c r="D309" s="69">
        <f t="shared" ca="1" si="34"/>
        <v>5</v>
      </c>
      <c r="E309" s="69">
        <f t="shared" ca="1" si="34"/>
        <v>3</v>
      </c>
      <c r="F309" s="69">
        <f t="shared" ca="1" si="34"/>
        <v>9</v>
      </c>
      <c r="G309" s="69">
        <f t="shared" ca="1" si="34"/>
        <v>10</v>
      </c>
      <c r="H309" s="69">
        <f t="shared" ca="1" si="34"/>
        <v>4</v>
      </c>
      <c r="I309" s="69">
        <f t="shared" ca="1" si="34"/>
        <v>9</v>
      </c>
      <c r="J309" s="69">
        <f t="shared" ca="1" si="34"/>
        <v>3</v>
      </c>
      <c r="K309" s="69">
        <f t="shared" ca="1" si="34"/>
        <v>2</v>
      </c>
      <c r="L309" s="69">
        <f t="shared" ca="1" si="34"/>
        <v>2</v>
      </c>
      <c r="M309" s="69"/>
      <c r="N309" s="69">
        <f t="shared" ca="1" si="33"/>
        <v>2.9393876913398138</v>
      </c>
      <c r="Q309" s="70">
        <f t="shared" ca="1" si="31"/>
        <v>6</v>
      </c>
      <c r="R309" s="70">
        <f t="shared" ca="1" si="31"/>
        <v>4</v>
      </c>
      <c r="S309" s="70">
        <f t="shared" ca="1" si="31"/>
        <v>7</v>
      </c>
      <c r="T309" s="70">
        <f t="shared" ca="1" si="31"/>
        <v>9</v>
      </c>
      <c r="U309" s="70">
        <f t="shared" ca="1" si="31"/>
        <v>5</v>
      </c>
      <c r="V309" s="70"/>
      <c r="W309" s="70">
        <f t="shared" ca="1" si="30"/>
        <v>1.7204650534085253</v>
      </c>
    </row>
    <row r="310" spans="1:23" x14ac:dyDescent="0.2">
      <c r="A310">
        <v>306</v>
      </c>
      <c r="C310" s="69">
        <f t="shared" ca="1" si="29"/>
        <v>6</v>
      </c>
      <c r="D310" s="69">
        <f t="shared" ca="1" si="34"/>
        <v>3</v>
      </c>
      <c r="E310" s="69">
        <f t="shared" ca="1" si="34"/>
        <v>5</v>
      </c>
      <c r="F310" s="69">
        <f t="shared" ca="1" si="34"/>
        <v>9</v>
      </c>
      <c r="G310" s="69">
        <f t="shared" ca="1" si="34"/>
        <v>9</v>
      </c>
      <c r="H310" s="69">
        <f t="shared" ca="1" si="34"/>
        <v>10</v>
      </c>
      <c r="I310" s="69">
        <f t="shared" ca="1" si="34"/>
        <v>4</v>
      </c>
      <c r="J310" s="69">
        <f t="shared" ca="1" si="34"/>
        <v>5</v>
      </c>
      <c r="K310" s="69">
        <f t="shared" ca="1" si="34"/>
        <v>6</v>
      </c>
      <c r="L310" s="69">
        <f t="shared" ca="1" si="34"/>
        <v>8</v>
      </c>
      <c r="M310" s="69"/>
      <c r="N310" s="69">
        <f t="shared" ca="1" si="33"/>
        <v>2.2472205054244232</v>
      </c>
      <c r="Q310" s="70">
        <f t="shared" ca="1" si="31"/>
        <v>7</v>
      </c>
      <c r="R310" s="70">
        <f t="shared" ca="1" si="31"/>
        <v>4</v>
      </c>
      <c r="S310" s="70">
        <f t="shared" ca="1" si="31"/>
        <v>1</v>
      </c>
      <c r="T310" s="70">
        <f t="shared" ca="1" si="31"/>
        <v>10</v>
      </c>
      <c r="U310" s="70">
        <f t="shared" ca="1" si="31"/>
        <v>9</v>
      </c>
      <c r="V310" s="70"/>
      <c r="W310" s="70">
        <f t="shared" ca="1" si="30"/>
        <v>3.3105890714493698</v>
      </c>
    </row>
    <row r="311" spans="1:23" x14ac:dyDescent="0.2">
      <c r="A311">
        <v>307</v>
      </c>
      <c r="C311" s="69">
        <f t="shared" ca="1" si="29"/>
        <v>4</v>
      </c>
      <c r="D311" s="69">
        <f t="shared" ca="1" si="34"/>
        <v>3</v>
      </c>
      <c r="E311" s="69">
        <f t="shared" ca="1" si="34"/>
        <v>8</v>
      </c>
      <c r="F311" s="69">
        <f t="shared" ca="1" si="34"/>
        <v>4</v>
      </c>
      <c r="G311" s="69">
        <f t="shared" ca="1" si="34"/>
        <v>10</v>
      </c>
      <c r="H311" s="69">
        <f t="shared" ca="1" si="34"/>
        <v>1</v>
      </c>
      <c r="I311" s="69">
        <f t="shared" ca="1" si="34"/>
        <v>6</v>
      </c>
      <c r="J311" s="69">
        <f t="shared" ca="1" si="34"/>
        <v>2</v>
      </c>
      <c r="K311" s="69">
        <f t="shared" ca="1" si="34"/>
        <v>3</v>
      </c>
      <c r="L311" s="69">
        <f t="shared" ca="1" si="34"/>
        <v>1</v>
      </c>
      <c r="M311" s="69"/>
      <c r="N311" s="69">
        <f t="shared" ca="1" si="33"/>
        <v>2.8213471959331771</v>
      </c>
      <c r="Q311" s="70">
        <f t="shared" ca="1" si="31"/>
        <v>8</v>
      </c>
      <c r="R311" s="70">
        <f t="shared" ca="1" si="31"/>
        <v>9</v>
      </c>
      <c r="S311" s="70">
        <f t="shared" ca="1" si="31"/>
        <v>2</v>
      </c>
      <c r="T311" s="70">
        <f t="shared" ca="1" si="31"/>
        <v>10</v>
      </c>
      <c r="U311" s="70">
        <f t="shared" ca="1" si="31"/>
        <v>4</v>
      </c>
      <c r="V311" s="70"/>
      <c r="W311" s="70">
        <f t="shared" ca="1" si="30"/>
        <v>3.0724582991474434</v>
      </c>
    </row>
    <row r="312" spans="1:23" x14ac:dyDescent="0.2">
      <c r="A312">
        <v>308</v>
      </c>
      <c r="C312" s="69">
        <f t="shared" ca="1" si="29"/>
        <v>1</v>
      </c>
      <c r="D312" s="69">
        <f t="shared" ca="1" si="34"/>
        <v>1</v>
      </c>
      <c r="E312" s="69">
        <f t="shared" ca="1" si="34"/>
        <v>4</v>
      </c>
      <c r="F312" s="69">
        <f t="shared" ca="1" si="34"/>
        <v>6</v>
      </c>
      <c r="G312" s="69">
        <f t="shared" ca="1" si="34"/>
        <v>5</v>
      </c>
      <c r="H312" s="69">
        <f t="shared" ca="1" si="34"/>
        <v>10</v>
      </c>
      <c r="I312" s="69">
        <f t="shared" ca="1" si="34"/>
        <v>6</v>
      </c>
      <c r="J312" s="69">
        <f t="shared" ca="1" si="34"/>
        <v>1</v>
      </c>
      <c r="K312" s="69">
        <f t="shared" ca="1" si="34"/>
        <v>9</v>
      </c>
      <c r="L312" s="69">
        <f t="shared" ca="1" si="34"/>
        <v>9</v>
      </c>
      <c r="M312" s="69"/>
      <c r="N312" s="69">
        <f t="shared" ca="1" si="33"/>
        <v>3.2802438933713449</v>
      </c>
      <c r="Q312" s="70">
        <f t="shared" ca="1" si="31"/>
        <v>2</v>
      </c>
      <c r="R312" s="70">
        <f t="shared" ca="1" si="31"/>
        <v>5</v>
      </c>
      <c r="S312" s="70">
        <f t="shared" ca="1" si="31"/>
        <v>7</v>
      </c>
      <c r="T312" s="70">
        <f t="shared" ca="1" si="31"/>
        <v>7</v>
      </c>
      <c r="U312" s="70">
        <f t="shared" ca="1" si="31"/>
        <v>5</v>
      </c>
      <c r="V312" s="70"/>
      <c r="W312" s="70">
        <f t="shared" ca="1" si="30"/>
        <v>1.833030277982336</v>
      </c>
    </row>
    <row r="313" spans="1:23" x14ac:dyDescent="0.2">
      <c r="A313">
        <v>309</v>
      </c>
      <c r="C313" s="69">
        <f t="shared" ca="1" si="29"/>
        <v>2</v>
      </c>
      <c r="D313" s="69">
        <f t="shared" ca="1" si="34"/>
        <v>7</v>
      </c>
      <c r="E313" s="69">
        <f t="shared" ca="1" si="34"/>
        <v>8</v>
      </c>
      <c r="F313" s="69">
        <f t="shared" ca="1" si="34"/>
        <v>4</v>
      </c>
      <c r="G313" s="69">
        <f t="shared" ca="1" si="34"/>
        <v>8</v>
      </c>
      <c r="H313" s="69">
        <f t="shared" ca="1" si="34"/>
        <v>10</v>
      </c>
      <c r="I313" s="69">
        <f t="shared" ca="1" si="34"/>
        <v>10</v>
      </c>
      <c r="J313" s="69">
        <f t="shared" ca="1" si="34"/>
        <v>9</v>
      </c>
      <c r="K313" s="69">
        <f t="shared" ca="1" si="34"/>
        <v>2</v>
      </c>
      <c r="L313" s="69">
        <f t="shared" ca="1" si="34"/>
        <v>10</v>
      </c>
      <c r="M313" s="69"/>
      <c r="N313" s="69">
        <f t="shared" ca="1" si="33"/>
        <v>3.03315017762062</v>
      </c>
      <c r="Q313" s="70">
        <f t="shared" ca="1" si="31"/>
        <v>1</v>
      </c>
      <c r="R313" s="70">
        <f t="shared" ca="1" si="31"/>
        <v>10</v>
      </c>
      <c r="S313" s="70">
        <f t="shared" ca="1" si="31"/>
        <v>2</v>
      </c>
      <c r="T313" s="70">
        <f t="shared" ca="1" si="31"/>
        <v>2</v>
      </c>
      <c r="U313" s="70">
        <f t="shared" ca="1" si="31"/>
        <v>10</v>
      </c>
      <c r="V313" s="70"/>
      <c r="W313" s="70">
        <f t="shared" ca="1" si="30"/>
        <v>4.0987803063838397</v>
      </c>
    </row>
    <row r="314" spans="1:23" x14ac:dyDescent="0.2">
      <c r="A314">
        <v>310</v>
      </c>
      <c r="C314" s="69">
        <f t="shared" ca="1" si="29"/>
        <v>6</v>
      </c>
      <c r="D314" s="69">
        <f t="shared" ca="1" si="34"/>
        <v>7</v>
      </c>
      <c r="E314" s="69">
        <f t="shared" ca="1" si="34"/>
        <v>10</v>
      </c>
      <c r="F314" s="69">
        <f t="shared" ca="1" si="34"/>
        <v>10</v>
      </c>
      <c r="G314" s="69">
        <f t="shared" ca="1" si="34"/>
        <v>3</v>
      </c>
      <c r="H314" s="69">
        <f t="shared" ca="1" si="34"/>
        <v>8</v>
      </c>
      <c r="I314" s="69">
        <f t="shared" ca="1" si="34"/>
        <v>3</v>
      </c>
      <c r="J314" s="69">
        <f t="shared" ca="1" si="34"/>
        <v>8</v>
      </c>
      <c r="K314" s="69">
        <f t="shared" ca="1" si="34"/>
        <v>5</v>
      </c>
      <c r="L314" s="69">
        <f t="shared" ca="1" si="34"/>
        <v>6</v>
      </c>
      <c r="M314" s="69"/>
      <c r="N314" s="69">
        <f t="shared" ca="1" si="33"/>
        <v>2.3748684174075834</v>
      </c>
      <c r="Q314" s="70">
        <f t="shared" ca="1" si="31"/>
        <v>4</v>
      </c>
      <c r="R314" s="70">
        <f t="shared" ca="1" si="31"/>
        <v>9</v>
      </c>
      <c r="S314" s="70">
        <f t="shared" ca="1" si="31"/>
        <v>2</v>
      </c>
      <c r="T314" s="70">
        <f t="shared" ca="1" si="31"/>
        <v>7</v>
      </c>
      <c r="U314" s="70">
        <f t="shared" ca="1" si="31"/>
        <v>9</v>
      </c>
      <c r="V314" s="70"/>
      <c r="W314" s="70">
        <f t="shared" ca="1" si="30"/>
        <v>2.7856776554368237</v>
      </c>
    </row>
    <row r="315" spans="1:23" x14ac:dyDescent="0.2">
      <c r="A315">
        <v>311</v>
      </c>
      <c r="C315" s="69">
        <f t="shared" ca="1" si="29"/>
        <v>10</v>
      </c>
      <c r="D315" s="69">
        <f t="shared" ca="1" si="34"/>
        <v>6</v>
      </c>
      <c r="E315" s="69">
        <f t="shared" ca="1" si="34"/>
        <v>4</v>
      </c>
      <c r="F315" s="69">
        <f t="shared" ca="1" si="34"/>
        <v>8</v>
      </c>
      <c r="G315" s="69">
        <f t="shared" ca="1" si="34"/>
        <v>10</v>
      </c>
      <c r="H315" s="69">
        <f t="shared" ca="1" si="34"/>
        <v>2</v>
      </c>
      <c r="I315" s="69">
        <f t="shared" ca="1" si="34"/>
        <v>9</v>
      </c>
      <c r="J315" s="69">
        <f t="shared" ca="1" si="34"/>
        <v>8</v>
      </c>
      <c r="K315" s="69">
        <f t="shared" ca="1" si="34"/>
        <v>4</v>
      </c>
      <c r="L315" s="69">
        <f t="shared" ca="1" si="34"/>
        <v>7</v>
      </c>
      <c r="M315" s="69"/>
      <c r="N315" s="69">
        <f t="shared" ca="1" si="33"/>
        <v>2.6</v>
      </c>
      <c r="Q315" s="70">
        <f t="shared" ca="1" si="31"/>
        <v>8</v>
      </c>
      <c r="R315" s="70">
        <f t="shared" ca="1" si="31"/>
        <v>6</v>
      </c>
      <c r="S315" s="70">
        <f t="shared" ca="1" si="31"/>
        <v>7</v>
      </c>
      <c r="T315" s="70">
        <f t="shared" ca="1" si="31"/>
        <v>3</v>
      </c>
      <c r="U315" s="70">
        <f t="shared" ca="1" si="31"/>
        <v>6</v>
      </c>
      <c r="V315" s="70"/>
      <c r="W315" s="70">
        <f t="shared" ca="1" si="30"/>
        <v>1.6733200530681511</v>
      </c>
    </row>
    <row r="316" spans="1:23" x14ac:dyDescent="0.2">
      <c r="A316">
        <v>312</v>
      </c>
      <c r="C316" s="69">
        <f t="shared" ca="1" si="29"/>
        <v>10</v>
      </c>
      <c r="D316" s="69">
        <f t="shared" ca="1" si="34"/>
        <v>8</v>
      </c>
      <c r="E316" s="69">
        <f t="shared" ca="1" si="34"/>
        <v>9</v>
      </c>
      <c r="F316" s="69">
        <f t="shared" ca="1" si="34"/>
        <v>6</v>
      </c>
      <c r="G316" s="69">
        <f t="shared" ca="1" si="34"/>
        <v>2</v>
      </c>
      <c r="H316" s="69">
        <f t="shared" ca="1" si="34"/>
        <v>10</v>
      </c>
      <c r="I316" s="69">
        <f t="shared" ca="1" si="34"/>
        <v>4</v>
      </c>
      <c r="J316" s="69">
        <f t="shared" ca="1" si="34"/>
        <v>9</v>
      </c>
      <c r="K316" s="69">
        <f t="shared" ca="1" si="34"/>
        <v>4</v>
      </c>
      <c r="L316" s="69">
        <f t="shared" ca="1" si="34"/>
        <v>1</v>
      </c>
      <c r="M316" s="69"/>
      <c r="N316" s="69">
        <f t="shared" ca="1" si="33"/>
        <v>3.1953090617340916</v>
      </c>
      <c r="Q316" s="70">
        <f t="shared" ca="1" si="31"/>
        <v>6</v>
      </c>
      <c r="R316" s="70">
        <f t="shared" ca="1" si="31"/>
        <v>8</v>
      </c>
      <c r="S316" s="70">
        <f t="shared" ca="1" si="31"/>
        <v>5</v>
      </c>
      <c r="T316" s="70">
        <f t="shared" ca="1" si="31"/>
        <v>10</v>
      </c>
      <c r="U316" s="70">
        <f t="shared" ca="1" si="31"/>
        <v>7</v>
      </c>
      <c r="V316" s="70"/>
      <c r="W316" s="70">
        <f t="shared" ca="1" si="30"/>
        <v>1.7204650534085253</v>
      </c>
    </row>
    <row r="317" spans="1:23" x14ac:dyDescent="0.2">
      <c r="A317">
        <v>313</v>
      </c>
      <c r="C317" s="69">
        <f t="shared" ca="1" si="29"/>
        <v>6</v>
      </c>
      <c r="D317" s="69">
        <f t="shared" ca="1" si="34"/>
        <v>3</v>
      </c>
      <c r="E317" s="69">
        <f t="shared" ca="1" si="34"/>
        <v>4</v>
      </c>
      <c r="F317" s="69">
        <f t="shared" ca="1" si="34"/>
        <v>8</v>
      </c>
      <c r="G317" s="69">
        <f t="shared" ca="1" si="34"/>
        <v>5</v>
      </c>
      <c r="H317" s="69">
        <f t="shared" ca="1" si="34"/>
        <v>9</v>
      </c>
      <c r="I317" s="69">
        <f t="shared" ca="1" si="34"/>
        <v>2</v>
      </c>
      <c r="J317" s="69">
        <f t="shared" ca="1" si="34"/>
        <v>10</v>
      </c>
      <c r="K317" s="69">
        <f t="shared" ca="1" si="34"/>
        <v>2</v>
      </c>
      <c r="L317" s="69">
        <f t="shared" ca="1" si="34"/>
        <v>2</v>
      </c>
      <c r="M317" s="69"/>
      <c r="N317" s="69">
        <f t="shared" ca="1" si="33"/>
        <v>2.8792360097775935</v>
      </c>
      <c r="Q317" s="70">
        <f t="shared" ca="1" si="31"/>
        <v>9</v>
      </c>
      <c r="R317" s="70">
        <f t="shared" ca="1" si="31"/>
        <v>8</v>
      </c>
      <c r="S317" s="70">
        <f t="shared" ca="1" si="31"/>
        <v>4</v>
      </c>
      <c r="T317" s="70">
        <f t="shared" ca="1" si="31"/>
        <v>3</v>
      </c>
      <c r="U317" s="70">
        <f t="shared" ca="1" si="31"/>
        <v>8</v>
      </c>
      <c r="V317" s="70"/>
      <c r="W317" s="70">
        <f t="shared" ca="1" si="30"/>
        <v>2.4166091947189146</v>
      </c>
    </row>
    <row r="318" spans="1:23" x14ac:dyDescent="0.2">
      <c r="A318">
        <v>314</v>
      </c>
      <c r="C318" s="69">
        <f t="shared" ca="1" si="29"/>
        <v>7</v>
      </c>
      <c r="D318" s="69">
        <f t="shared" ca="1" si="34"/>
        <v>6</v>
      </c>
      <c r="E318" s="69">
        <f t="shared" ca="1" si="34"/>
        <v>5</v>
      </c>
      <c r="F318" s="69">
        <f t="shared" ca="1" si="34"/>
        <v>3</v>
      </c>
      <c r="G318" s="69">
        <f t="shared" ca="1" si="34"/>
        <v>3</v>
      </c>
      <c r="H318" s="69">
        <f t="shared" ca="1" si="34"/>
        <v>2</v>
      </c>
      <c r="I318" s="69">
        <f t="shared" ca="1" si="34"/>
        <v>2</v>
      </c>
      <c r="J318" s="69">
        <f t="shared" ca="1" si="34"/>
        <v>8</v>
      </c>
      <c r="K318" s="69">
        <f t="shared" ca="1" si="34"/>
        <v>9</v>
      </c>
      <c r="L318" s="69">
        <f t="shared" ca="1" si="34"/>
        <v>9</v>
      </c>
      <c r="M318" s="69"/>
      <c r="N318" s="69">
        <f t="shared" ca="1" si="33"/>
        <v>2.6532998322843198</v>
      </c>
      <c r="Q318" s="70">
        <f t="shared" ca="1" si="31"/>
        <v>5</v>
      </c>
      <c r="R318" s="70">
        <f t="shared" ca="1" si="31"/>
        <v>2</v>
      </c>
      <c r="S318" s="70">
        <f t="shared" ca="1" si="31"/>
        <v>2</v>
      </c>
      <c r="T318" s="70">
        <f t="shared" ca="1" si="31"/>
        <v>5</v>
      </c>
      <c r="U318" s="70">
        <f t="shared" ca="1" si="31"/>
        <v>7</v>
      </c>
      <c r="V318" s="70"/>
      <c r="W318" s="70">
        <f t="shared" ca="1" si="30"/>
        <v>1.9390719429665315</v>
      </c>
    </row>
    <row r="319" spans="1:23" x14ac:dyDescent="0.2">
      <c r="A319">
        <v>315</v>
      </c>
      <c r="C319" s="69">
        <f t="shared" ca="1" si="29"/>
        <v>4</v>
      </c>
      <c r="D319" s="69">
        <f t="shared" ca="1" si="34"/>
        <v>7</v>
      </c>
      <c r="E319" s="69">
        <f t="shared" ca="1" si="34"/>
        <v>3</v>
      </c>
      <c r="F319" s="69">
        <f t="shared" ca="1" si="34"/>
        <v>10</v>
      </c>
      <c r="G319" s="69">
        <f t="shared" ca="1" si="34"/>
        <v>3</v>
      </c>
      <c r="H319" s="69">
        <f t="shared" ca="1" si="34"/>
        <v>10</v>
      </c>
      <c r="I319" s="69">
        <f t="shared" ca="1" si="34"/>
        <v>8</v>
      </c>
      <c r="J319" s="69">
        <f t="shared" ca="1" si="34"/>
        <v>7</v>
      </c>
      <c r="K319" s="69">
        <f t="shared" ca="1" si="34"/>
        <v>1</v>
      </c>
      <c r="L319" s="69">
        <f t="shared" ca="1" si="34"/>
        <v>3</v>
      </c>
      <c r="M319" s="69"/>
      <c r="N319" s="69">
        <f t="shared" ca="1" si="33"/>
        <v>3.0397368307141326</v>
      </c>
      <c r="Q319" s="70">
        <f t="shared" ca="1" si="31"/>
        <v>3</v>
      </c>
      <c r="R319" s="70">
        <f t="shared" ca="1" si="31"/>
        <v>7</v>
      </c>
      <c r="S319" s="70">
        <f t="shared" ca="1" si="31"/>
        <v>2</v>
      </c>
      <c r="T319" s="70">
        <f t="shared" ca="1" si="31"/>
        <v>4</v>
      </c>
      <c r="U319" s="70">
        <f t="shared" ca="1" si="31"/>
        <v>9</v>
      </c>
      <c r="V319" s="70"/>
      <c r="W319" s="70">
        <f t="shared" ca="1" si="30"/>
        <v>2.6076809620810595</v>
      </c>
    </row>
    <row r="320" spans="1:23" x14ac:dyDescent="0.2">
      <c r="A320">
        <v>316</v>
      </c>
      <c r="C320" s="69">
        <f t="shared" ca="1" si="29"/>
        <v>10</v>
      </c>
      <c r="D320" s="69">
        <f t="shared" ca="1" si="34"/>
        <v>6</v>
      </c>
      <c r="E320" s="69">
        <f t="shared" ca="1" si="34"/>
        <v>2</v>
      </c>
      <c r="F320" s="69">
        <f t="shared" ca="1" si="34"/>
        <v>1</v>
      </c>
      <c r="G320" s="69">
        <f t="shared" ca="1" si="34"/>
        <v>6</v>
      </c>
      <c r="H320" s="69">
        <f t="shared" ca="1" si="34"/>
        <v>6</v>
      </c>
      <c r="I320" s="69">
        <f t="shared" ca="1" si="34"/>
        <v>2</v>
      </c>
      <c r="J320" s="69">
        <f t="shared" ca="1" si="34"/>
        <v>6</v>
      </c>
      <c r="K320" s="69">
        <f t="shared" ca="1" si="34"/>
        <v>8</v>
      </c>
      <c r="L320" s="69">
        <f t="shared" ca="1" si="34"/>
        <v>8</v>
      </c>
      <c r="M320" s="69"/>
      <c r="N320" s="69">
        <f t="shared" ca="1" si="33"/>
        <v>2.8017851452243798</v>
      </c>
      <c r="Q320" s="70">
        <f t="shared" ca="1" si="31"/>
        <v>3</v>
      </c>
      <c r="R320" s="70">
        <f t="shared" ca="1" si="31"/>
        <v>3</v>
      </c>
      <c r="S320" s="70">
        <f t="shared" ca="1" si="31"/>
        <v>9</v>
      </c>
      <c r="T320" s="70">
        <f t="shared" ca="1" si="31"/>
        <v>10</v>
      </c>
      <c r="U320" s="70">
        <f t="shared" ca="1" si="31"/>
        <v>5</v>
      </c>
      <c r="V320" s="70"/>
      <c r="W320" s="70">
        <f t="shared" ca="1" si="30"/>
        <v>2.9664793948382653</v>
      </c>
    </row>
    <row r="321" spans="1:23" x14ac:dyDescent="0.2">
      <c r="A321">
        <v>317</v>
      </c>
      <c r="C321" s="69">
        <f t="shared" ca="1" si="29"/>
        <v>7</v>
      </c>
      <c r="D321" s="69">
        <f t="shared" ca="1" si="34"/>
        <v>2</v>
      </c>
      <c r="E321" s="69">
        <f t="shared" ca="1" si="34"/>
        <v>3</v>
      </c>
      <c r="F321" s="69">
        <f t="shared" ca="1" si="34"/>
        <v>8</v>
      </c>
      <c r="G321" s="69">
        <f t="shared" ca="1" si="34"/>
        <v>6</v>
      </c>
      <c r="H321" s="69">
        <f t="shared" ca="1" si="34"/>
        <v>10</v>
      </c>
      <c r="I321" s="69">
        <f t="shared" ca="1" si="34"/>
        <v>4</v>
      </c>
      <c r="J321" s="69">
        <f t="shared" ca="1" si="34"/>
        <v>10</v>
      </c>
      <c r="K321" s="69">
        <f t="shared" ca="1" si="34"/>
        <v>1</v>
      </c>
      <c r="L321" s="69">
        <f t="shared" ca="1" si="34"/>
        <v>8</v>
      </c>
      <c r="M321" s="69"/>
      <c r="N321" s="69">
        <f t="shared" ca="1" si="33"/>
        <v>3.0805843601498726</v>
      </c>
      <c r="Q321" s="70">
        <f t="shared" ca="1" si="31"/>
        <v>3</v>
      </c>
      <c r="R321" s="70">
        <f t="shared" ca="1" si="31"/>
        <v>7</v>
      </c>
      <c r="S321" s="70">
        <f t="shared" ca="1" si="31"/>
        <v>6</v>
      </c>
      <c r="T321" s="70">
        <f t="shared" ca="1" si="31"/>
        <v>2</v>
      </c>
      <c r="U321" s="70">
        <f t="shared" ca="1" si="31"/>
        <v>5</v>
      </c>
      <c r="V321" s="70"/>
      <c r="W321" s="70">
        <f t="shared" ca="1" si="30"/>
        <v>1.8547236990991407</v>
      </c>
    </row>
    <row r="322" spans="1:23" x14ac:dyDescent="0.2">
      <c r="A322">
        <v>318</v>
      </c>
      <c r="C322" s="69">
        <f t="shared" ca="1" si="29"/>
        <v>2</v>
      </c>
      <c r="D322" s="69">
        <f t="shared" ca="1" si="34"/>
        <v>6</v>
      </c>
      <c r="E322" s="69">
        <f t="shared" ca="1" si="34"/>
        <v>9</v>
      </c>
      <c r="F322" s="69">
        <f t="shared" ca="1" si="34"/>
        <v>4</v>
      </c>
      <c r="G322" s="69">
        <f t="shared" ca="1" si="34"/>
        <v>2</v>
      </c>
      <c r="H322" s="69">
        <f t="shared" ca="1" si="34"/>
        <v>1</v>
      </c>
      <c r="I322" s="69">
        <f t="shared" ca="1" si="34"/>
        <v>4</v>
      </c>
      <c r="J322" s="69">
        <f t="shared" ca="1" si="34"/>
        <v>8</v>
      </c>
      <c r="K322" s="69">
        <f t="shared" ca="1" si="34"/>
        <v>8</v>
      </c>
      <c r="L322" s="69">
        <f t="shared" ca="1" si="34"/>
        <v>7</v>
      </c>
      <c r="M322" s="69"/>
      <c r="N322" s="69">
        <f t="shared" ca="1" si="33"/>
        <v>2.7367864366808017</v>
      </c>
      <c r="Q322" s="70">
        <f t="shared" ca="1" si="31"/>
        <v>8</v>
      </c>
      <c r="R322" s="70">
        <f t="shared" ca="1" si="31"/>
        <v>10</v>
      </c>
      <c r="S322" s="70">
        <f t="shared" ca="1" si="31"/>
        <v>4</v>
      </c>
      <c r="T322" s="70">
        <f t="shared" ca="1" si="31"/>
        <v>2</v>
      </c>
      <c r="U322" s="70">
        <f t="shared" ca="1" si="31"/>
        <v>10</v>
      </c>
      <c r="V322" s="70"/>
      <c r="W322" s="70">
        <f t="shared" ca="1" si="30"/>
        <v>3.2496153618543842</v>
      </c>
    </row>
    <row r="323" spans="1:23" x14ac:dyDescent="0.2">
      <c r="A323">
        <v>319</v>
      </c>
      <c r="C323" s="69">
        <f t="shared" ca="1" si="29"/>
        <v>8</v>
      </c>
      <c r="D323" s="69">
        <f t="shared" ca="1" si="34"/>
        <v>1</v>
      </c>
      <c r="E323" s="69">
        <f t="shared" ca="1" si="34"/>
        <v>9</v>
      </c>
      <c r="F323" s="69">
        <f t="shared" ca="1" si="34"/>
        <v>9</v>
      </c>
      <c r="G323" s="69">
        <f t="shared" ca="1" si="34"/>
        <v>4</v>
      </c>
      <c r="H323" s="69">
        <f t="shared" ca="1" si="34"/>
        <v>10</v>
      </c>
      <c r="I323" s="69">
        <f t="shared" ca="1" si="34"/>
        <v>5</v>
      </c>
      <c r="J323" s="69">
        <f t="shared" ca="1" si="34"/>
        <v>4</v>
      </c>
      <c r="K323" s="69">
        <f t="shared" ca="1" si="34"/>
        <v>9</v>
      </c>
      <c r="L323" s="69">
        <f t="shared" ca="1" si="34"/>
        <v>1</v>
      </c>
      <c r="M323" s="69"/>
      <c r="N323" s="69">
        <f t="shared" ca="1" si="33"/>
        <v>3.2557641192199411</v>
      </c>
      <c r="Q323" s="70">
        <f t="shared" ca="1" si="31"/>
        <v>3</v>
      </c>
      <c r="R323" s="70">
        <f t="shared" ca="1" si="31"/>
        <v>3</v>
      </c>
      <c r="S323" s="70">
        <f t="shared" ca="1" si="31"/>
        <v>9</v>
      </c>
      <c r="T323" s="70">
        <f t="shared" ca="1" si="31"/>
        <v>3</v>
      </c>
      <c r="U323" s="70">
        <f t="shared" ca="1" si="31"/>
        <v>3</v>
      </c>
      <c r="V323" s="70"/>
      <c r="W323" s="70">
        <f t="shared" ca="1" si="30"/>
        <v>2.4</v>
      </c>
    </row>
    <row r="324" spans="1:23" x14ac:dyDescent="0.2">
      <c r="A324">
        <v>320</v>
      </c>
      <c r="C324" s="69">
        <f t="shared" ca="1" si="29"/>
        <v>6</v>
      </c>
      <c r="D324" s="69">
        <f t="shared" ca="1" si="34"/>
        <v>10</v>
      </c>
      <c r="E324" s="69">
        <f t="shared" ca="1" si="34"/>
        <v>10</v>
      </c>
      <c r="F324" s="69">
        <f t="shared" ca="1" si="34"/>
        <v>8</v>
      </c>
      <c r="G324" s="69">
        <f t="shared" ca="1" si="34"/>
        <v>4</v>
      </c>
      <c r="H324" s="69">
        <f t="shared" ca="1" si="34"/>
        <v>10</v>
      </c>
      <c r="I324" s="69">
        <f t="shared" ca="1" si="34"/>
        <v>4</v>
      </c>
      <c r="J324" s="69">
        <f t="shared" ca="1" si="34"/>
        <v>3</v>
      </c>
      <c r="K324" s="69">
        <f t="shared" ca="1" si="34"/>
        <v>7</v>
      </c>
      <c r="L324" s="69">
        <f t="shared" ca="1" si="34"/>
        <v>4</v>
      </c>
      <c r="M324" s="69"/>
      <c r="N324" s="69">
        <f t="shared" ca="1" si="33"/>
        <v>2.6532998322843198</v>
      </c>
      <c r="Q324" s="70">
        <f t="shared" ref="Q324:U374" ca="1" si="35">RANDBETWEEN(1,10)</f>
        <v>7</v>
      </c>
      <c r="R324" s="70">
        <f t="shared" ca="1" si="35"/>
        <v>1</v>
      </c>
      <c r="S324" s="70">
        <f t="shared" ca="1" si="35"/>
        <v>1</v>
      </c>
      <c r="T324" s="70">
        <f t="shared" ca="1" si="35"/>
        <v>2</v>
      </c>
      <c r="U324" s="70">
        <f t="shared" ca="1" si="35"/>
        <v>2</v>
      </c>
      <c r="V324" s="70"/>
      <c r="W324" s="70">
        <f t="shared" ca="1" si="30"/>
        <v>2.2449944320643649</v>
      </c>
    </row>
    <row r="325" spans="1:23" x14ac:dyDescent="0.2">
      <c r="A325">
        <v>321</v>
      </c>
      <c r="C325" s="69">
        <f t="shared" ca="1" si="29"/>
        <v>2</v>
      </c>
      <c r="D325" s="69">
        <f t="shared" ca="1" si="34"/>
        <v>2</v>
      </c>
      <c r="E325" s="69">
        <f t="shared" ca="1" si="34"/>
        <v>1</v>
      </c>
      <c r="F325" s="69">
        <f t="shared" ca="1" si="34"/>
        <v>6</v>
      </c>
      <c r="G325" s="69">
        <f t="shared" ca="1" si="34"/>
        <v>3</v>
      </c>
      <c r="H325" s="69">
        <f t="shared" ca="1" si="34"/>
        <v>5</v>
      </c>
      <c r="I325" s="69">
        <f t="shared" ca="1" si="34"/>
        <v>6</v>
      </c>
      <c r="J325" s="69">
        <f t="shared" ca="1" si="34"/>
        <v>6</v>
      </c>
      <c r="K325" s="69">
        <f t="shared" ca="1" si="34"/>
        <v>10</v>
      </c>
      <c r="L325" s="69">
        <f t="shared" ca="1" si="34"/>
        <v>1</v>
      </c>
      <c r="M325" s="69"/>
      <c r="N325" s="69">
        <f t="shared" ca="1" si="33"/>
        <v>2.7495454169735041</v>
      </c>
      <c r="Q325" s="70">
        <f t="shared" ca="1" si="35"/>
        <v>9</v>
      </c>
      <c r="R325" s="70">
        <f t="shared" ca="1" si="35"/>
        <v>7</v>
      </c>
      <c r="S325" s="70">
        <f t="shared" ca="1" si="35"/>
        <v>10</v>
      </c>
      <c r="T325" s="70">
        <f t="shared" ca="1" si="35"/>
        <v>7</v>
      </c>
      <c r="U325" s="70">
        <f t="shared" ca="1" si="35"/>
        <v>5</v>
      </c>
      <c r="V325" s="70"/>
      <c r="W325" s="70">
        <f t="shared" ca="1" si="30"/>
        <v>1.7435595774162693</v>
      </c>
    </row>
    <row r="326" spans="1:23" x14ac:dyDescent="0.2">
      <c r="A326">
        <v>322</v>
      </c>
      <c r="C326" s="69">
        <f t="shared" ref="C326:C389" ca="1" si="36">RANDBETWEEN(1,10)</f>
        <v>6</v>
      </c>
      <c r="D326" s="69">
        <f t="shared" ca="1" si="34"/>
        <v>4</v>
      </c>
      <c r="E326" s="69">
        <f t="shared" ca="1" si="34"/>
        <v>5</v>
      </c>
      <c r="F326" s="69">
        <f t="shared" ca="1" si="34"/>
        <v>2</v>
      </c>
      <c r="G326" s="69">
        <f t="shared" ca="1" si="34"/>
        <v>2</v>
      </c>
      <c r="H326" s="69">
        <f t="shared" ca="1" si="34"/>
        <v>9</v>
      </c>
      <c r="I326" s="69">
        <f t="shared" ca="1" si="34"/>
        <v>3</v>
      </c>
      <c r="J326" s="69">
        <f t="shared" ca="1" si="34"/>
        <v>5</v>
      </c>
      <c r="K326" s="69">
        <f t="shared" ca="1" si="34"/>
        <v>6</v>
      </c>
      <c r="L326" s="69">
        <f t="shared" ca="1" si="34"/>
        <v>2</v>
      </c>
      <c r="M326" s="69"/>
      <c r="N326" s="69">
        <f t="shared" ca="1" si="33"/>
        <v>2.1540659228538015</v>
      </c>
      <c r="Q326" s="70">
        <f t="shared" ca="1" si="35"/>
        <v>4</v>
      </c>
      <c r="R326" s="70">
        <f t="shared" ca="1" si="35"/>
        <v>1</v>
      </c>
      <c r="S326" s="70">
        <f t="shared" ca="1" si="35"/>
        <v>6</v>
      </c>
      <c r="T326" s="70">
        <f t="shared" ca="1" si="35"/>
        <v>5</v>
      </c>
      <c r="U326" s="70">
        <f t="shared" ca="1" si="35"/>
        <v>5</v>
      </c>
      <c r="V326" s="70"/>
      <c r="W326" s="70">
        <f t="shared" ref="W326:W389" ca="1" si="37">_xlfn.STDEV.P(Q326:U326)</f>
        <v>1.7204650534085253</v>
      </c>
    </row>
    <row r="327" spans="1:23" x14ac:dyDescent="0.2">
      <c r="A327">
        <v>323</v>
      </c>
      <c r="C327" s="69">
        <f t="shared" ca="1" si="36"/>
        <v>8</v>
      </c>
      <c r="D327" s="69">
        <f t="shared" ca="1" si="34"/>
        <v>9</v>
      </c>
      <c r="E327" s="69">
        <f t="shared" ca="1" si="34"/>
        <v>8</v>
      </c>
      <c r="F327" s="69">
        <f t="shared" ca="1" si="34"/>
        <v>2</v>
      </c>
      <c r="G327" s="69">
        <f t="shared" ca="1" si="34"/>
        <v>8</v>
      </c>
      <c r="H327" s="69">
        <f t="shared" ca="1" si="34"/>
        <v>4</v>
      </c>
      <c r="I327" s="69">
        <f t="shared" ca="1" si="34"/>
        <v>2</v>
      </c>
      <c r="J327" s="69">
        <f t="shared" ca="1" si="34"/>
        <v>7</v>
      </c>
      <c r="K327" s="69">
        <f t="shared" ca="1" si="34"/>
        <v>10</v>
      </c>
      <c r="L327" s="69">
        <f t="shared" ca="1" si="34"/>
        <v>4</v>
      </c>
      <c r="M327" s="69"/>
      <c r="N327" s="69">
        <f t="shared" ca="1" si="33"/>
        <v>2.7856776554368237</v>
      </c>
      <c r="Q327" s="70">
        <f t="shared" ca="1" si="35"/>
        <v>1</v>
      </c>
      <c r="R327" s="70">
        <f t="shared" ca="1" si="35"/>
        <v>9</v>
      </c>
      <c r="S327" s="70">
        <f t="shared" ca="1" si="35"/>
        <v>1</v>
      </c>
      <c r="T327" s="70">
        <f t="shared" ca="1" si="35"/>
        <v>4</v>
      </c>
      <c r="U327" s="70">
        <f t="shared" ca="1" si="35"/>
        <v>7</v>
      </c>
      <c r="V327" s="70"/>
      <c r="W327" s="70">
        <f t="shared" ca="1" si="37"/>
        <v>3.2</v>
      </c>
    </row>
    <row r="328" spans="1:23" x14ac:dyDescent="0.2">
      <c r="A328">
        <v>324</v>
      </c>
      <c r="C328" s="69">
        <f t="shared" ca="1" si="36"/>
        <v>4</v>
      </c>
      <c r="D328" s="69">
        <f t="shared" ca="1" si="34"/>
        <v>2</v>
      </c>
      <c r="E328" s="69">
        <f t="shared" ca="1" si="34"/>
        <v>6</v>
      </c>
      <c r="F328" s="69">
        <f t="shared" ca="1" si="34"/>
        <v>8</v>
      </c>
      <c r="G328" s="69">
        <f t="shared" ca="1" si="34"/>
        <v>6</v>
      </c>
      <c r="H328" s="69">
        <f t="shared" ca="1" si="34"/>
        <v>6</v>
      </c>
      <c r="I328" s="69">
        <f t="shared" ca="1" si="34"/>
        <v>5</v>
      </c>
      <c r="J328" s="69">
        <f t="shared" ca="1" si="34"/>
        <v>2</v>
      </c>
      <c r="K328" s="69">
        <f t="shared" ca="1" si="34"/>
        <v>10</v>
      </c>
      <c r="L328" s="69">
        <f t="shared" ca="1" si="34"/>
        <v>6</v>
      </c>
      <c r="M328" s="69"/>
      <c r="N328" s="69">
        <f t="shared" ca="1" si="33"/>
        <v>2.3345235059857505</v>
      </c>
      <c r="Q328" s="70">
        <f t="shared" ca="1" si="35"/>
        <v>3</v>
      </c>
      <c r="R328" s="70">
        <f t="shared" ca="1" si="35"/>
        <v>2</v>
      </c>
      <c r="S328" s="70">
        <f t="shared" ca="1" si="35"/>
        <v>9</v>
      </c>
      <c r="T328" s="70">
        <f t="shared" ca="1" si="35"/>
        <v>8</v>
      </c>
      <c r="U328" s="70">
        <f t="shared" ca="1" si="35"/>
        <v>9</v>
      </c>
      <c r="V328" s="70"/>
      <c r="W328" s="70">
        <f t="shared" ca="1" si="37"/>
        <v>3.0594117081556709</v>
      </c>
    </row>
    <row r="329" spans="1:23" x14ac:dyDescent="0.2">
      <c r="A329">
        <v>325</v>
      </c>
      <c r="C329" s="69">
        <f t="shared" ca="1" si="36"/>
        <v>3</v>
      </c>
      <c r="D329" s="69">
        <f t="shared" ca="1" si="34"/>
        <v>1</v>
      </c>
      <c r="E329" s="69">
        <f t="shared" ca="1" si="34"/>
        <v>6</v>
      </c>
      <c r="F329" s="69">
        <f t="shared" ca="1" si="34"/>
        <v>1</v>
      </c>
      <c r="G329" s="69">
        <f t="shared" ca="1" si="34"/>
        <v>8</v>
      </c>
      <c r="H329" s="69">
        <f t="shared" ca="1" si="34"/>
        <v>9</v>
      </c>
      <c r="I329" s="69">
        <f t="shared" ca="1" si="34"/>
        <v>10</v>
      </c>
      <c r="J329" s="69">
        <f t="shared" ca="1" si="34"/>
        <v>5</v>
      </c>
      <c r="K329" s="69">
        <f t="shared" ca="1" si="34"/>
        <v>8</v>
      </c>
      <c r="L329" s="69">
        <f t="shared" ca="1" si="34"/>
        <v>5</v>
      </c>
      <c r="M329" s="69"/>
      <c r="N329" s="69">
        <f t="shared" ca="1" si="33"/>
        <v>3.0397368307141326</v>
      </c>
      <c r="Q329" s="70">
        <f t="shared" ca="1" si="35"/>
        <v>3</v>
      </c>
      <c r="R329" s="70">
        <f t="shared" ca="1" si="35"/>
        <v>7</v>
      </c>
      <c r="S329" s="70">
        <f t="shared" ca="1" si="35"/>
        <v>3</v>
      </c>
      <c r="T329" s="70">
        <f t="shared" ca="1" si="35"/>
        <v>8</v>
      </c>
      <c r="U329" s="70">
        <f t="shared" ca="1" si="35"/>
        <v>10</v>
      </c>
      <c r="V329" s="70"/>
      <c r="W329" s="70">
        <f t="shared" ca="1" si="37"/>
        <v>2.7856776554368237</v>
      </c>
    </row>
    <row r="330" spans="1:23" x14ac:dyDescent="0.2">
      <c r="A330">
        <v>326</v>
      </c>
      <c r="C330" s="69">
        <f t="shared" ca="1" si="36"/>
        <v>9</v>
      </c>
      <c r="D330" s="69">
        <f t="shared" ca="1" si="34"/>
        <v>5</v>
      </c>
      <c r="E330" s="69">
        <f t="shared" ca="1" si="34"/>
        <v>8</v>
      </c>
      <c r="F330" s="69">
        <f t="shared" ca="1" si="34"/>
        <v>3</v>
      </c>
      <c r="G330" s="69">
        <f t="shared" ca="1" si="34"/>
        <v>4</v>
      </c>
      <c r="H330" s="69">
        <f t="shared" ca="1" si="34"/>
        <v>7</v>
      </c>
      <c r="I330" s="69">
        <f t="shared" ca="1" si="34"/>
        <v>9</v>
      </c>
      <c r="J330" s="69">
        <f t="shared" ca="1" si="34"/>
        <v>6</v>
      </c>
      <c r="K330" s="69">
        <f t="shared" ca="1" si="34"/>
        <v>10</v>
      </c>
      <c r="L330" s="69">
        <f t="shared" ca="1" si="34"/>
        <v>5</v>
      </c>
      <c r="M330" s="69"/>
      <c r="N330" s="69">
        <f t="shared" ca="1" si="33"/>
        <v>2.2449944320643649</v>
      </c>
      <c r="Q330" s="70">
        <f t="shared" ca="1" si="35"/>
        <v>10</v>
      </c>
      <c r="R330" s="70">
        <f t="shared" ca="1" si="35"/>
        <v>1</v>
      </c>
      <c r="S330" s="70">
        <f t="shared" ca="1" si="35"/>
        <v>9</v>
      </c>
      <c r="T330" s="70">
        <f t="shared" ca="1" si="35"/>
        <v>3</v>
      </c>
      <c r="U330" s="70">
        <f t="shared" ca="1" si="35"/>
        <v>6</v>
      </c>
      <c r="V330" s="70"/>
      <c r="W330" s="70">
        <f t="shared" ca="1" si="37"/>
        <v>3.4292856398964493</v>
      </c>
    </row>
    <row r="331" spans="1:23" x14ac:dyDescent="0.2">
      <c r="A331">
        <v>327</v>
      </c>
      <c r="C331" s="69">
        <f t="shared" ca="1" si="36"/>
        <v>3</v>
      </c>
      <c r="D331" s="69">
        <f t="shared" ca="1" si="34"/>
        <v>7</v>
      </c>
      <c r="E331" s="69">
        <f t="shared" ca="1" si="34"/>
        <v>6</v>
      </c>
      <c r="F331" s="69">
        <f t="shared" ca="1" si="34"/>
        <v>2</v>
      </c>
      <c r="G331" s="69">
        <f t="shared" ca="1" si="34"/>
        <v>5</v>
      </c>
      <c r="H331" s="69">
        <f t="shared" ref="D331:L359" ca="1" si="38">RANDBETWEEN(1,10)</f>
        <v>9</v>
      </c>
      <c r="I331" s="69">
        <f t="shared" ca="1" si="38"/>
        <v>7</v>
      </c>
      <c r="J331" s="69">
        <f t="shared" ca="1" si="38"/>
        <v>1</v>
      </c>
      <c r="K331" s="69">
        <f t="shared" ca="1" si="38"/>
        <v>8</v>
      </c>
      <c r="L331" s="69">
        <f t="shared" ca="1" si="38"/>
        <v>8</v>
      </c>
      <c r="M331" s="69"/>
      <c r="N331" s="69">
        <f t="shared" ca="1" si="33"/>
        <v>2.6153393661244042</v>
      </c>
      <c r="Q331" s="70">
        <f t="shared" ca="1" si="35"/>
        <v>6</v>
      </c>
      <c r="R331" s="70">
        <f t="shared" ca="1" si="35"/>
        <v>2</v>
      </c>
      <c r="S331" s="70">
        <f t="shared" ca="1" si="35"/>
        <v>10</v>
      </c>
      <c r="T331" s="70">
        <f t="shared" ca="1" si="35"/>
        <v>9</v>
      </c>
      <c r="U331" s="70">
        <f t="shared" ca="1" si="35"/>
        <v>1</v>
      </c>
      <c r="V331" s="70"/>
      <c r="W331" s="70">
        <f t="shared" ca="1" si="37"/>
        <v>3.6110940170535577</v>
      </c>
    </row>
    <row r="332" spans="1:23" x14ac:dyDescent="0.2">
      <c r="A332">
        <v>328</v>
      </c>
      <c r="C332" s="69">
        <f t="shared" ca="1" si="36"/>
        <v>3</v>
      </c>
      <c r="D332" s="69">
        <f t="shared" ca="1" si="38"/>
        <v>7</v>
      </c>
      <c r="E332" s="69">
        <f t="shared" ca="1" si="38"/>
        <v>6</v>
      </c>
      <c r="F332" s="69">
        <f t="shared" ca="1" si="38"/>
        <v>1</v>
      </c>
      <c r="G332" s="69">
        <f t="shared" ca="1" si="38"/>
        <v>9</v>
      </c>
      <c r="H332" s="69">
        <f t="shared" ca="1" si="38"/>
        <v>8</v>
      </c>
      <c r="I332" s="69">
        <f t="shared" ca="1" si="38"/>
        <v>1</v>
      </c>
      <c r="J332" s="69">
        <f t="shared" ca="1" si="38"/>
        <v>5</v>
      </c>
      <c r="K332" s="69">
        <f t="shared" ca="1" si="38"/>
        <v>8</v>
      </c>
      <c r="L332" s="69">
        <f t="shared" ca="1" si="38"/>
        <v>7</v>
      </c>
      <c r="M332" s="69"/>
      <c r="N332" s="69">
        <f t="shared" ca="1" si="33"/>
        <v>2.7658633371878665</v>
      </c>
      <c r="Q332" s="70">
        <f t="shared" ca="1" si="35"/>
        <v>6</v>
      </c>
      <c r="R332" s="70">
        <f t="shared" ca="1" si="35"/>
        <v>3</v>
      </c>
      <c r="S332" s="70">
        <f t="shared" ca="1" si="35"/>
        <v>4</v>
      </c>
      <c r="T332" s="70">
        <f t="shared" ca="1" si="35"/>
        <v>3</v>
      </c>
      <c r="U332" s="70">
        <f t="shared" ca="1" si="35"/>
        <v>8</v>
      </c>
      <c r="V332" s="70"/>
      <c r="W332" s="70">
        <f t="shared" ca="1" si="37"/>
        <v>1.9390719429665315</v>
      </c>
    </row>
    <row r="333" spans="1:23" x14ac:dyDescent="0.2">
      <c r="A333">
        <v>329</v>
      </c>
      <c r="C333" s="69">
        <f t="shared" ca="1" si="36"/>
        <v>9</v>
      </c>
      <c r="D333" s="69">
        <f t="shared" ca="1" si="38"/>
        <v>6</v>
      </c>
      <c r="E333" s="69">
        <f t="shared" ca="1" si="38"/>
        <v>6</v>
      </c>
      <c r="F333" s="69">
        <f t="shared" ca="1" si="38"/>
        <v>7</v>
      </c>
      <c r="G333" s="69">
        <f t="shared" ca="1" si="38"/>
        <v>2</v>
      </c>
      <c r="H333" s="69">
        <f t="shared" ca="1" si="38"/>
        <v>7</v>
      </c>
      <c r="I333" s="69">
        <f t="shared" ca="1" si="38"/>
        <v>5</v>
      </c>
      <c r="J333" s="69">
        <f t="shared" ca="1" si="38"/>
        <v>10</v>
      </c>
      <c r="K333" s="69">
        <f t="shared" ca="1" si="38"/>
        <v>6</v>
      </c>
      <c r="L333" s="69">
        <f t="shared" ca="1" si="38"/>
        <v>7</v>
      </c>
      <c r="M333" s="69"/>
      <c r="N333" s="69">
        <f t="shared" ca="1" si="33"/>
        <v>2.0615528128088303</v>
      </c>
      <c r="Q333" s="70">
        <f t="shared" ca="1" si="35"/>
        <v>7</v>
      </c>
      <c r="R333" s="70">
        <f t="shared" ca="1" si="35"/>
        <v>9</v>
      </c>
      <c r="S333" s="70">
        <f t="shared" ca="1" si="35"/>
        <v>1</v>
      </c>
      <c r="T333" s="70">
        <f t="shared" ca="1" si="35"/>
        <v>1</v>
      </c>
      <c r="U333" s="70">
        <f t="shared" ca="1" si="35"/>
        <v>9</v>
      </c>
      <c r="V333" s="70"/>
      <c r="W333" s="70">
        <f t="shared" ca="1" si="37"/>
        <v>3.666060555964672</v>
      </c>
    </row>
    <row r="334" spans="1:23" x14ac:dyDescent="0.2">
      <c r="A334">
        <v>330</v>
      </c>
      <c r="C334" s="69">
        <f t="shared" ca="1" si="36"/>
        <v>1</v>
      </c>
      <c r="D334" s="69">
        <f t="shared" ca="1" si="38"/>
        <v>5</v>
      </c>
      <c r="E334" s="69">
        <f t="shared" ca="1" si="38"/>
        <v>5</v>
      </c>
      <c r="F334" s="69">
        <f t="shared" ca="1" si="38"/>
        <v>2</v>
      </c>
      <c r="G334" s="69">
        <f t="shared" ca="1" si="38"/>
        <v>9</v>
      </c>
      <c r="H334" s="69">
        <f t="shared" ca="1" si="38"/>
        <v>5</v>
      </c>
      <c r="I334" s="69">
        <f t="shared" ca="1" si="38"/>
        <v>9</v>
      </c>
      <c r="J334" s="69">
        <f t="shared" ca="1" si="38"/>
        <v>4</v>
      </c>
      <c r="K334" s="69">
        <f t="shared" ca="1" si="38"/>
        <v>4</v>
      </c>
      <c r="L334" s="69">
        <f t="shared" ca="1" si="38"/>
        <v>5</v>
      </c>
      <c r="M334" s="69"/>
      <c r="N334" s="69">
        <f t="shared" ca="1" si="33"/>
        <v>2.4269322199023193</v>
      </c>
      <c r="Q334" s="70">
        <f t="shared" ca="1" si="35"/>
        <v>1</v>
      </c>
      <c r="R334" s="70">
        <f t="shared" ca="1" si="35"/>
        <v>9</v>
      </c>
      <c r="S334" s="70">
        <f t="shared" ca="1" si="35"/>
        <v>7</v>
      </c>
      <c r="T334" s="70">
        <f t="shared" ca="1" si="35"/>
        <v>5</v>
      </c>
      <c r="U334" s="70">
        <f t="shared" ca="1" si="35"/>
        <v>4</v>
      </c>
      <c r="V334" s="70"/>
      <c r="W334" s="70">
        <f t="shared" ca="1" si="37"/>
        <v>2.7129319932501073</v>
      </c>
    </row>
    <row r="335" spans="1:23" x14ac:dyDescent="0.2">
      <c r="A335">
        <v>331</v>
      </c>
      <c r="C335" s="69">
        <f t="shared" ca="1" si="36"/>
        <v>9</v>
      </c>
      <c r="D335" s="69">
        <f t="shared" ca="1" si="38"/>
        <v>3</v>
      </c>
      <c r="E335" s="69">
        <f t="shared" ca="1" si="38"/>
        <v>4</v>
      </c>
      <c r="F335" s="69">
        <f t="shared" ca="1" si="38"/>
        <v>4</v>
      </c>
      <c r="G335" s="69">
        <f t="shared" ca="1" si="38"/>
        <v>8</v>
      </c>
      <c r="H335" s="69">
        <f t="shared" ca="1" si="38"/>
        <v>4</v>
      </c>
      <c r="I335" s="69">
        <f t="shared" ca="1" si="38"/>
        <v>3</v>
      </c>
      <c r="J335" s="69">
        <f t="shared" ca="1" si="38"/>
        <v>4</v>
      </c>
      <c r="K335" s="69">
        <f t="shared" ca="1" si="38"/>
        <v>8</v>
      </c>
      <c r="L335" s="69">
        <f t="shared" ca="1" si="38"/>
        <v>10</v>
      </c>
      <c r="M335" s="69"/>
      <c r="N335" s="69">
        <f t="shared" ca="1" si="33"/>
        <v>2.5709920264364881</v>
      </c>
      <c r="Q335" s="70">
        <f t="shared" ca="1" si="35"/>
        <v>10</v>
      </c>
      <c r="R335" s="70">
        <f t="shared" ca="1" si="35"/>
        <v>2</v>
      </c>
      <c r="S335" s="70">
        <f t="shared" ca="1" si="35"/>
        <v>5</v>
      </c>
      <c r="T335" s="70">
        <f t="shared" ca="1" si="35"/>
        <v>2</v>
      </c>
      <c r="U335" s="70">
        <f t="shared" ca="1" si="35"/>
        <v>10</v>
      </c>
      <c r="V335" s="70"/>
      <c r="W335" s="70">
        <f t="shared" ca="1" si="37"/>
        <v>3.6</v>
      </c>
    </row>
    <row r="336" spans="1:23" x14ac:dyDescent="0.2">
      <c r="A336">
        <v>332</v>
      </c>
      <c r="C336" s="69">
        <f t="shared" ca="1" si="36"/>
        <v>8</v>
      </c>
      <c r="D336" s="69">
        <f t="shared" ca="1" si="38"/>
        <v>7</v>
      </c>
      <c r="E336" s="69">
        <f t="shared" ca="1" si="38"/>
        <v>3</v>
      </c>
      <c r="F336" s="69">
        <f t="shared" ca="1" si="38"/>
        <v>8</v>
      </c>
      <c r="G336" s="69">
        <f t="shared" ca="1" si="38"/>
        <v>6</v>
      </c>
      <c r="H336" s="69">
        <f t="shared" ca="1" si="38"/>
        <v>4</v>
      </c>
      <c r="I336" s="69">
        <f t="shared" ca="1" si="38"/>
        <v>7</v>
      </c>
      <c r="J336" s="69">
        <f t="shared" ca="1" si="38"/>
        <v>3</v>
      </c>
      <c r="K336" s="69">
        <f t="shared" ca="1" si="38"/>
        <v>9</v>
      </c>
      <c r="L336" s="69">
        <f t="shared" ca="1" si="38"/>
        <v>10</v>
      </c>
      <c r="M336" s="69"/>
      <c r="N336" s="69">
        <f t="shared" ca="1" si="33"/>
        <v>2.3345235059857505</v>
      </c>
      <c r="Q336" s="70">
        <f t="shared" ca="1" si="35"/>
        <v>3</v>
      </c>
      <c r="R336" s="70">
        <f t="shared" ca="1" si="35"/>
        <v>4</v>
      </c>
      <c r="S336" s="70">
        <f t="shared" ca="1" si="35"/>
        <v>7</v>
      </c>
      <c r="T336" s="70">
        <f t="shared" ca="1" si="35"/>
        <v>1</v>
      </c>
      <c r="U336" s="70">
        <f t="shared" ca="1" si="35"/>
        <v>4</v>
      </c>
      <c r="V336" s="70"/>
      <c r="W336" s="70">
        <f t="shared" ca="1" si="37"/>
        <v>1.9390719429665315</v>
      </c>
    </row>
    <row r="337" spans="1:23" x14ac:dyDescent="0.2">
      <c r="A337">
        <v>333</v>
      </c>
      <c r="C337" s="69">
        <f t="shared" ca="1" si="36"/>
        <v>4</v>
      </c>
      <c r="D337" s="69">
        <f t="shared" ca="1" si="38"/>
        <v>2</v>
      </c>
      <c r="E337" s="69">
        <f t="shared" ca="1" si="38"/>
        <v>1</v>
      </c>
      <c r="F337" s="69">
        <f t="shared" ca="1" si="38"/>
        <v>6</v>
      </c>
      <c r="G337" s="69">
        <f t="shared" ca="1" si="38"/>
        <v>3</v>
      </c>
      <c r="H337" s="69">
        <f t="shared" ca="1" si="38"/>
        <v>1</v>
      </c>
      <c r="I337" s="69">
        <f t="shared" ca="1" si="38"/>
        <v>9</v>
      </c>
      <c r="J337" s="69">
        <f t="shared" ca="1" si="38"/>
        <v>1</v>
      </c>
      <c r="K337" s="69">
        <f t="shared" ca="1" si="38"/>
        <v>9</v>
      </c>
      <c r="L337" s="69">
        <f t="shared" ca="1" si="38"/>
        <v>2</v>
      </c>
      <c r="M337" s="69"/>
      <c r="N337" s="69">
        <f t="shared" ca="1" si="33"/>
        <v>2.9933259094191533</v>
      </c>
      <c r="Q337" s="70">
        <f t="shared" ca="1" si="35"/>
        <v>7</v>
      </c>
      <c r="R337" s="70">
        <f t="shared" ca="1" si="35"/>
        <v>3</v>
      </c>
      <c r="S337" s="70">
        <f t="shared" ca="1" si="35"/>
        <v>10</v>
      </c>
      <c r="T337" s="70">
        <f t="shared" ca="1" si="35"/>
        <v>6</v>
      </c>
      <c r="U337" s="70">
        <f t="shared" ca="1" si="35"/>
        <v>4</v>
      </c>
      <c r="V337" s="70"/>
      <c r="W337" s="70">
        <f t="shared" ca="1" si="37"/>
        <v>2.4494897427831779</v>
      </c>
    </row>
    <row r="338" spans="1:23" x14ac:dyDescent="0.2">
      <c r="A338">
        <v>334</v>
      </c>
      <c r="C338" s="69">
        <f t="shared" ca="1" si="36"/>
        <v>5</v>
      </c>
      <c r="D338" s="69">
        <f t="shared" ca="1" si="38"/>
        <v>7</v>
      </c>
      <c r="E338" s="69">
        <f t="shared" ca="1" si="38"/>
        <v>3</v>
      </c>
      <c r="F338" s="69">
        <f t="shared" ca="1" si="38"/>
        <v>10</v>
      </c>
      <c r="G338" s="69">
        <f t="shared" ca="1" si="38"/>
        <v>5</v>
      </c>
      <c r="H338" s="69">
        <f t="shared" ca="1" si="38"/>
        <v>7</v>
      </c>
      <c r="I338" s="69">
        <f t="shared" ca="1" si="38"/>
        <v>2</v>
      </c>
      <c r="J338" s="69">
        <f t="shared" ca="1" si="38"/>
        <v>9</v>
      </c>
      <c r="K338" s="69">
        <f t="shared" ca="1" si="38"/>
        <v>10</v>
      </c>
      <c r="L338" s="69">
        <f t="shared" ca="1" si="38"/>
        <v>4</v>
      </c>
      <c r="M338" s="69"/>
      <c r="N338" s="69">
        <f t="shared" ca="1" si="33"/>
        <v>2.7129319932501073</v>
      </c>
      <c r="Q338" s="70">
        <f t="shared" ca="1" si="35"/>
        <v>2</v>
      </c>
      <c r="R338" s="70">
        <f t="shared" ca="1" si="35"/>
        <v>8</v>
      </c>
      <c r="S338" s="70">
        <f t="shared" ca="1" si="35"/>
        <v>9</v>
      </c>
      <c r="T338" s="70">
        <f t="shared" ca="1" si="35"/>
        <v>9</v>
      </c>
      <c r="U338" s="70">
        <f t="shared" ca="1" si="35"/>
        <v>5</v>
      </c>
      <c r="V338" s="70"/>
      <c r="W338" s="70">
        <f t="shared" ca="1" si="37"/>
        <v>2.7276363393971712</v>
      </c>
    </row>
    <row r="339" spans="1:23" x14ac:dyDescent="0.2">
      <c r="A339">
        <v>335</v>
      </c>
      <c r="C339" s="69">
        <f t="shared" ca="1" si="36"/>
        <v>5</v>
      </c>
      <c r="D339" s="69">
        <f t="shared" ca="1" si="38"/>
        <v>4</v>
      </c>
      <c r="E339" s="69">
        <f t="shared" ca="1" si="38"/>
        <v>7</v>
      </c>
      <c r="F339" s="69">
        <f t="shared" ca="1" si="38"/>
        <v>4</v>
      </c>
      <c r="G339" s="69">
        <f t="shared" ca="1" si="38"/>
        <v>9</v>
      </c>
      <c r="H339" s="69">
        <f t="shared" ca="1" si="38"/>
        <v>3</v>
      </c>
      <c r="I339" s="69">
        <f t="shared" ca="1" si="38"/>
        <v>2</v>
      </c>
      <c r="J339" s="69">
        <f t="shared" ca="1" si="38"/>
        <v>9</v>
      </c>
      <c r="K339" s="69">
        <f t="shared" ca="1" si="38"/>
        <v>9</v>
      </c>
      <c r="L339" s="69">
        <f t="shared" ca="1" si="38"/>
        <v>1</v>
      </c>
      <c r="M339" s="69"/>
      <c r="N339" s="69">
        <f t="shared" ca="1" si="33"/>
        <v>2.8653097563788807</v>
      </c>
      <c r="Q339" s="70">
        <f t="shared" ca="1" si="35"/>
        <v>10</v>
      </c>
      <c r="R339" s="70">
        <f t="shared" ca="1" si="35"/>
        <v>4</v>
      </c>
      <c r="S339" s="70">
        <f t="shared" ca="1" si="35"/>
        <v>6</v>
      </c>
      <c r="T339" s="70">
        <f t="shared" ca="1" si="35"/>
        <v>7</v>
      </c>
      <c r="U339" s="70">
        <f t="shared" ca="1" si="35"/>
        <v>10</v>
      </c>
      <c r="V339" s="70"/>
      <c r="W339" s="70">
        <f t="shared" ca="1" si="37"/>
        <v>2.3323807579381204</v>
      </c>
    </row>
    <row r="340" spans="1:23" x14ac:dyDescent="0.2">
      <c r="A340">
        <v>336</v>
      </c>
      <c r="C340" s="69">
        <f t="shared" ca="1" si="36"/>
        <v>2</v>
      </c>
      <c r="D340" s="69">
        <f t="shared" ca="1" si="38"/>
        <v>1</v>
      </c>
      <c r="E340" s="69">
        <f t="shared" ca="1" si="38"/>
        <v>6</v>
      </c>
      <c r="F340" s="69">
        <f t="shared" ca="1" si="38"/>
        <v>3</v>
      </c>
      <c r="G340" s="69">
        <f t="shared" ca="1" si="38"/>
        <v>6</v>
      </c>
      <c r="H340" s="69">
        <f t="shared" ca="1" si="38"/>
        <v>6</v>
      </c>
      <c r="I340" s="69">
        <f t="shared" ca="1" si="38"/>
        <v>10</v>
      </c>
      <c r="J340" s="69">
        <f t="shared" ca="1" si="38"/>
        <v>10</v>
      </c>
      <c r="K340" s="69">
        <f t="shared" ca="1" si="38"/>
        <v>9</v>
      </c>
      <c r="L340" s="69">
        <f t="shared" ca="1" si="38"/>
        <v>3</v>
      </c>
      <c r="M340" s="69"/>
      <c r="N340" s="69">
        <f t="shared" ca="1" si="33"/>
        <v>3.1368774282716245</v>
      </c>
      <c r="Q340" s="70">
        <f t="shared" ca="1" si="35"/>
        <v>5</v>
      </c>
      <c r="R340" s="70">
        <f t="shared" ca="1" si="35"/>
        <v>1</v>
      </c>
      <c r="S340" s="70">
        <f t="shared" ca="1" si="35"/>
        <v>9</v>
      </c>
      <c r="T340" s="70">
        <f t="shared" ca="1" si="35"/>
        <v>5</v>
      </c>
      <c r="U340" s="70">
        <f t="shared" ca="1" si="35"/>
        <v>3</v>
      </c>
      <c r="V340" s="70"/>
      <c r="W340" s="70">
        <f t="shared" ca="1" si="37"/>
        <v>2.6532998322843198</v>
      </c>
    </row>
    <row r="341" spans="1:23" x14ac:dyDescent="0.2">
      <c r="A341">
        <v>337</v>
      </c>
      <c r="C341" s="69">
        <f t="shared" ca="1" si="36"/>
        <v>2</v>
      </c>
      <c r="D341" s="69">
        <f t="shared" ca="1" si="38"/>
        <v>9</v>
      </c>
      <c r="E341" s="69">
        <f t="shared" ca="1" si="38"/>
        <v>5</v>
      </c>
      <c r="F341" s="69">
        <f t="shared" ca="1" si="38"/>
        <v>7</v>
      </c>
      <c r="G341" s="69">
        <f t="shared" ca="1" si="38"/>
        <v>10</v>
      </c>
      <c r="H341" s="69">
        <f t="shared" ca="1" si="38"/>
        <v>8</v>
      </c>
      <c r="I341" s="69">
        <f t="shared" ca="1" si="38"/>
        <v>2</v>
      </c>
      <c r="J341" s="69">
        <f t="shared" ca="1" si="38"/>
        <v>1</v>
      </c>
      <c r="K341" s="69">
        <f t="shared" ca="1" si="38"/>
        <v>4</v>
      </c>
      <c r="L341" s="69">
        <f t="shared" ca="1" si="38"/>
        <v>6</v>
      </c>
      <c r="M341" s="69"/>
      <c r="N341" s="69">
        <f t="shared" ca="1" si="33"/>
        <v>2.9732137494637012</v>
      </c>
      <c r="Q341" s="70">
        <f t="shared" ca="1" si="35"/>
        <v>4</v>
      </c>
      <c r="R341" s="70">
        <f t="shared" ca="1" si="35"/>
        <v>8</v>
      </c>
      <c r="S341" s="70">
        <f t="shared" ca="1" si="35"/>
        <v>7</v>
      </c>
      <c r="T341" s="70">
        <f t="shared" ca="1" si="35"/>
        <v>2</v>
      </c>
      <c r="U341" s="70">
        <f t="shared" ca="1" si="35"/>
        <v>3</v>
      </c>
      <c r="V341" s="70"/>
      <c r="W341" s="70">
        <f t="shared" ca="1" si="37"/>
        <v>2.3151673805580453</v>
      </c>
    </row>
    <row r="342" spans="1:23" x14ac:dyDescent="0.2">
      <c r="A342">
        <v>338</v>
      </c>
      <c r="C342" s="69">
        <f t="shared" ca="1" si="36"/>
        <v>9</v>
      </c>
      <c r="D342" s="69">
        <f t="shared" ca="1" si="38"/>
        <v>1</v>
      </c>
      <c r="E342" s="69">
        <f t="shared" ca="1" si="38"/>
        <v>10</v>
      </c>
      <c r="F342" s="69">
        <f t="shared" ca="1" si="38"/>
        <v>5</v>
      </c>
      <c r="G342" s="69">
        <f t="shared" ca="1" si="38"/>
        <v>9</v>
      </c>
      <c r="H342" s="69">
        <f t="shared" ca="1" si="38"/>
        <v>7</v>
      </c>
      <c r="I342" s="69">
        <f t="shared" ca="1" si="38"/>
        <v>8</v>
      </c>
      <c r="J342" s="69">
        <f t="shared" ca="1" si="38"/>
        <v>4</v>
      </c>
      <c r="K342" s="69">
        <f t="shared" ca="1" si="38"/>
        <v>6</v>
      </c>
      <c r="L342" s="69">
        <f t="shared" ca="1" si="38"/>
        <v>5</v>
      </c>
      <c r="M342" s="69"/>
      <c r="N342" s="69">
        <f t="shared" ca="1" si="33"/>
        <v>2.6153393661244042</v>
      </c>
      <c r="Q342" s="70">
        <f t="shared" ca="1" si="35"/>
        <v>4</v>
      </c>
      <c r="R342" s="70">
        <f t="shared" ca="1" si="35"/>
        <v>1</v>
      </c>
      <c r="S342" s="70">
        <f t="shared" ca="1" si="35"/>
        <v>1</v>
      </c>
      <c r="T342" s="70">
        <f t="shared" ca="1" si="35"/>
        <v>10</v>
      </c>
      <c r="U342" s="70">
        <f t="shared" ca="1" si="35"/>
        <v>1</v>
      </c>
      <c r="V342" s="70"/>
      <c r="W342" s="70">
        <f t="shared" ca="1" si="37"/>
        <v>3.4985711369071804</v>
      </c>
    </row>
    <row r="343" spans="1:23" x14ac:dyDescent="0.2">
      <c r="A343">
        <v>339</v>
      </c>
      <c r="C343" s="69">
        <f t="shared" ca="1" si="36"/>
        <v>10</v>
      </c>
      <c r="D343" s="69">
        <f t="shared" ca="1" si="38"/>
        <v>5</v>
      </c>
      <c r="E343" s="69">
        <f t="shared" ca="1" si="38"/>
        <v>7</v>
      </c>
      <c r="F343" s="69">
        <f t="shared" ca="1" si="38"/>
        <v>2</v>
      </c>
      <c r="G343" s="69">
        <f t="shared" ca="1" si="38"/>
        <v>9</v>
      </c>
      <c r="H343" s="69">
        <f t="shared" ca="1" si="38"/>
        <v>3</v>
      </c>
      <c r="I343" s="69">
        <f t="shared" ca="1" si="38"/>
        <v>6</v>
      </c>
      <c r="J343" s="69">
        <f t="shared" ca="1" si="38"/>
        <v>2</v>
      </c>
      <c r="K343" s="69">
        <f t="shared" ca="1" si="38"/>
        <v>1</v>
      </c>
      <c r="L343" s="69">
        <f t="shared" ca="1" si="38"/>
        <v>10</v>
      </c>
      <c r="M343" s="69"/>
      <c r="N343" s="69">
        <f t="shared" ca="1" si="33"/>
        <v>3.2634337744161441</v>
      </c>
      <c r="Q343" s="70">
        <f t="shared" ca="1" si="35"/>
        <v>10</v>
      </c>
      <c r="R343" s="70">
        <f t="shared" ca="1" si="35"/>
        <v>5</v>
      </c>
      <c r="S343" s="70">
        <f t="shared" ca="1" si="35"/>
        <v>8</v>
      </c>
      <c r="T343" s="70">
        <f t="shared" ca="1" si="35"/>
        <v>4</v>
      </c>
      <c r="U343" s="70">
        <f t="shared" ca="1" si="35"/>
        <v>3</v>
      </c>
      <c r="V343" s="70"/>
      <c r="W343" s="70">
        <f t="shared" ca="1" si="37"/>
        <v>2.6076809620810595</v>
      </c>
    </row>
    <row r="344" spans="1:23" x14ac:dyDescent="0.2">
      <c r="A344">
        <v>340</v>
      </c>
      <c r="C344" s="69">
        <f t="shared" ca="1" si="36"/>
        <v>2</v>
      </c>
      <c r="D344" s="69">
        <f t="shared" ca="1" si="38"/>
        <v>3</v>
      </c>
      <c r="E344" s="69">
        <f t="shared" ca="1" si="38"/>
        <v>10</v>
      </c>
      <c r="F344" s="69">
        <f t="shared" ca="1" si="38"/>
        <v>4</v>
      </c>
      <c r="G344" s="69">
        <f t="shared" ca="1" si="38"/>
        <v>1</v>
      </c>
      <c r="H344" s="69">
        <f t="shared" ca="1" si="38"/>
        <v>7</v>
      </c>
      <c r="I344" s="69">
        <f t="shared" ca="1" si="38"/>
        <v>9</v>
      </c>
      <c r="J344" s="69">
        <f t="shared" ca="1" si="38"/>
        <v>3</v>
      </c>
      <c r="K344" s="69">
        <f t="shared" ca="1" si="38"/>
        <v>1</v>
      </c>
      <c r="L344" s="69">
        <f t="shared" ca="1" si="38"/>
        <v>4</v>
      </c>
      <c r="M344" s="69"/>
      <c r="N344" s="69">
        <f t="shared" ca="1" si="33"/>
        <v>3.0397368307141326</v>
      </c>
      <c r="Q344" s="70">
        <f t="shared" ca="1" si="35"/>
        <v>8</v>
      </c>
      <c r="R344" s="70">
        <f t="shared" ca="1" si="35"/>
        <v>3</v>
      </c>
      <c r="S344" s="70">
        <f t="shared" ca="1" si="35"/>
        <v>3</v>
      </c>
      <c r="T344" s="70">
        <f t="shared" ca="1" si="35"/>
        <v>6</v>
      </c>
      <c r="U344" s="70">
        <f t="shared" ca="1" si="35"/>
        <v>10</v>
      </c>
      <c r="V344" s="70"/>
      <c r="W344" s="70">
        <f t="shared" ca="1" si="37"/>
        <v>2.7568097504180442</v>
      </c>
    </row>
    <row r="345" spans="1:23" x14ac:dyDescent="0.2">
      <c r="A345">
        <v>341</v>
      </c>
      <c r="C345" s="69">
        <f t="shared" ca="1" si="36"/>
        <v>9</v>
      </c>
      <c r="D345" s="69">
        <f t="shared" ca="1" si="38"/>
        <v>2</v>
      </c>
      <c r="E345" s="69">
        <f t="shared" ca="1" si="38"/>
        <v>7</v>
      </c>
      <c r="F345" s="69">
        <f t="shared" ca="1" si="38"/>
        <v>6</v>
      </c>
      <c r="G345" s="69">
        <f t="shared" ca="1" si="38"/>
        <v>5</v>
      </c>
      <c r="H345" s="69">
        <f t="shared" ca="1" si="38"/>
        <v>7</v>
      </c>
      <c r="I345" s="69">
        <f t="shared" ca="1" si="38"/>
        <v>2</v>
      </c>
      <c r="J345" s="69">
        <f t="shared" ca="1" si="38"/>
        <v>7</v>
      </c>
      <c r="K345" s="69">
        <f t="shared" ca="1" si="38"/>
        <v>5</v>
      </c>
      <c r="L345" s="69">
        <f t="shared" ca="1" si="38"/>
        <v>9</v>
      </c>
      <c r="M345" s="69"/>
      <c r="N345" s="69">
        <f t="shared" ca="1" si="33"/>
        <v>2.3430749027719964</v>
      </c>
      <c r="Q345" s="70">
        <f t="shared" ca="1" si="35"/>
        <v>9</v>
      </c>
      <c r="R345" s="70">
        <f t="shared" ca="1" si="35"/>
        <v>7</v>
      </c>
      <c r="S345" s="70">
        <f t="shared" ca="1" si="35"/>
        <v>3</v>
      </c>
      <c r="T345" s="70">
        <f t="shared" ca="1" si="35"/>
        <v>8</v>
      </c>
      <c r="U345" s="70">
        <f t="shared" ca="1" si="35"/>
        <v>5</v>
      </c>
      <c r="V345" s="70"/>
      <c r="W345" s="70">
        <f t="shared" ca="1" si="37"/>
        <v>2.1540659228538015</v>
      </c>
    </row>
    <row r="346" spans="1:23" x14ac:dyDescent="0.2">
      <c r="A346">
        <v>342</v>
      </c>
      <c r="C346" s="69">
        <f t="shared" ca="1" si="36"/>
        <v>8</v>
      </c>
      <c r="D346" s="69">
        <f t="shared" ca="1" si="38"/>
        <v>6</v>
      </c>
      <c r="E346" s="69">
        <f t="shared" ca="1" si="38"/>
        <v>8</v>
      </c>
      <c r="F346" s="69">
        <f t="shared" ca="1" si="38"/>
        <v>2</v>
      </c>
      <c r="G346" s="69">
        <f t="shared" ca="1" si="38"/>
        <v>5</v>
      </c>
      <c r="H346" s="69">
        <f t="shared" ca="1" si="38"/>
        <v>4</v>
      </c>
      <c r="I346" s="69">
        <f t="shared" ca="1" si="38"/>
        <v>4</v>
      </c>
      <c r="J346" s="69">
        <f t="shared" ca="1" si="38"/>
        <v>10</v>
      </c>
      <c r="K346" s="69">
        <f t="shared" ca="1" si="38"/>
        <v>4</v>
      </c>
      <c r="L346" s="69">
        <f t="shared" ca="1" si="38"/>
        <v>4</v>
      </c>
      <c r="M346" s="69"/>
      <c r="N346" s="69">
        <f t="shared" ca="1" si="33"/>
        <v>2.3345235059857505</v>
      </c>
      <c r="Q346" s="70">
        <f t="shared" ca="1" si="35"/>
        <v>6</v>
      </c>
      <c r="R346" s="70">
        <f t="shared" ca="1" si="35"/>
        <v>8</v>
      </c>
      <c r="S346" s="70">
        <f t="shared" ca="1" si="35"/>
        <v>10</v>
      </c>
      <c r="T346" s="70">
        <f t="shared" ca="1" si="35"/>
        <v>6</v>
      </c>
      <c r="U346" s="70">
        <f t="shared" ca="1" si="35"/>
        <v>9</v>
      </c>
      <c r="V346" s="70"/>
      <c r="W346" s="70">
        <f t="shared" ca="1" si="37"/>
        <v>1.6</v>
      </c>
    </row>
    <row r="347" spans="1:23" x14ac:dyDescent="0.2">
      <c r="A347">
        <v>343</v>
      </c>
      <c r="C347" s="69">
        <f t="shared" ca="1" si="36"/>
        <v>8</v>
      </c>
      <c r="D347" s="69">
        <f t="shared" ca="1" si="38"/>
        <v>2</v>
      </c>
      <c r="E347" s="69">
        <f t="shared" ca="1" si="38"/>
        <v>6</v>
      </c>
      <c r="F347" s="69">
        <f t="shared" ca="1" si="38"/>
        <v>3</v>
      </c>
      <c r="G347" s="69">
        <f t="shared" ca="1" si="38"/>
        <v>10</v>
      </c>
      <c r="H347" s="69">
        <f t="shared" ca="1" si="38"/>
        <v>7</v>
      </c>
      <c r="I347" s="69">
        <f t="shared" ca="1" si="38"/>
        <v>8</v>
      </c>
      <c r="J347" s="69">
        <f t="shared" ca="1" si="38"/>
        <v>1</v>
      </c>
      <c r="K347" s="69">
        <f t="shared" ca="1" si="38"/>
        <v>3</v>
      </c>
      <c r="L347" s="69">
        <f t="shared" ca="1" si="38"/>
        <v>10</v>
      </c>
      <c r="M347" s="69"/>
      <c r="N347" s="69">
        <f t="shared" ca="1" si="33"/>
        <v>3.1559467676119</v>
      </c>
      <c r="Q347" s="70">
        <f t="shared" ca="1" si="35"/>
        <v>2</v>
      </c>
      <c r="R347" s="70">
        <f t="shared" ca="1" si="35"/>
        <v>6</v>
      </c>
      <c r="S347" s="70">
        <f t="shared" ca="1" si="35"/>
        <v>9</v>
      </c>
      <c r="T347" s="70">
        <f t="shared" ca="1" si="35"/>
        <v>9</v>
      </c>
      <c r="U347" s="70">
        <f t="shared" ca="1" si="35"/>
        <v>3</v>
      </c>
      <c r="V347" s="70"/>
      <c r="W347" s="70">
        <f t="shared" ca="1" si="37"/>
        <v>2.925747767665559</v>
      </c>
    </row>
    <row r="348" spans="1:23" x14ac:dyDescent="0.2">
      <c r="A348">
        <v>344</v>
      </c>
      <c r="C348" s="69">
        <f t="shared" ca="1" si="36"/>
        <v>3</v>
      </c>
      <c r="D348" s="69">
        <f t="shared" ca="1" si="38"/>
        <v>10</v>
      </c>
      <c r="E348" s="69">
        <f t="shared" ca="1" si="38"/>
        <v>5</v>
      </c>
      <c r="F348" s="69">
        <f t="shared" ca="1" si="38"/>
        <v>7</v>
      </c>
      <c r="G348" s="69">
        <f t="shared" ca="1" si="38"/>
        <v>8</v>
      </c>
      <c r="H348" s="69">
        <f t="shared" ca="1" si="38"/>
        <v>5</v>
      </c>
      <c r="I348" s="69">
        <f t="shared" ca="1" si="38"/>
        <v>6</v>
      </c>
      <c r="J348" s="69">
        <f t="shared" ca="1" si="38"/>
        <v>8</v>
      </c>
      <c r="K348" s="69">
        <f t="shared" ca="1" si="38"/>
        <v>8</v>
      </c>
      <c r="L348" s="69">
        <f t="shared" ca="1" si="38"/>
        <v>8</v>
      </c>
      <c r="M348" s="69"/>
      <c r="N348" s="69">
        <f t="shared" ca="1" si="33"/>
        <v>1.9390719429665315</v>
      </c>
      <c r="Q348" s="70">
        <f t="shared" ca="1" si="35"/>
        <v>3</v>
      </c>
      <c r="R348" s="70">
        <f t="shared" ca="1" si="35"/>
        <v>6</v>
      </c>
      <c r="S348" s="70">
        <f t="shared" ca="1" si="35"/>
        <v>9</v>
      </c>
      <c r="T348" s="70">
        <f t="shared" ca="1" si="35"/>
        <v>9</v>
      </c>
      <c r="U348" s="70">
        <f t="shared" ca="1" si="35"/>
        <v>8</v>
      </c>
      <c r="V348" s="70"/>
      <c r="W348" s="70">
        <f t="shared" ca="1" si="37"/>
        <v>2.2803508501982761</v>
      </c>
    </row>
    <row r="349" spans="1:23" x14ac:dyDescent="0.2">
      <c r="A349">
        <v>345</v>
      </c>
      <c r="C349" s="69">
        <f t="shared" ca="1" si="36"/>
        <v>1</v>
      </c>
      <c r="D349" s="69">
        <f t="shared" ca="1" si="38"/>
        <v>7</v>
      </c>
      <c r="E349" s="69">
        <f t="shared" ca="1" si="38"/>
        <v>7</v>
      </c>
      <c r="F349" s="69">
        <f t="shared" ca="1" si="38"/>
        <v>8</v>
      </c>
      <c r="G349" s="69">
        <f t="shared" ca="1" si="38"/>
        <v>7</v>
      </c>
      <c r="H349" s="69">
        <f t="shared" ca="1" si="38"/>
        <v>7</v>
      </c>
      <c r="I349" s="69">
        <f t="shared" ca="1" si="38"/>
        <v>2</v>
      </c>
      <c r="J349" s="69">
        <f t="shared" ca="1" si="38"/>
        <v>3</v>
      </c>
      <c r="K349" s="69">
        <f t="shared" ca="1" si="38"/>
        <v>7</v>
      </c>
      <c r="L349" s="69">
        <f t="shared" ca="1" si="38"/>
        <v>3</v>
      </c>
      <c r="M349" s="69"/>
      <c r="N349" s="69">
        <f t="shared" ca="1" si="33"/>
        <v>2.4819347291981715</v>
      </c>
      <c r="Q349" s="70">
        <f t="shared" ca="1" si="35"/>
        <v>3</v>
      </c>
      <c r="R349" s="70">
        <f t="shared" ca="1" si="35"/>
        <v>2</v>
      </c>
      <c r="S349" s="70">
        <f t="shared" ca="1" si="35"/>
        <v>4</v>
      </c>
      <c r="T349" s="70">
        <f t="shared" ca="1" si="35"/>
        <v>6</v>
      </c>
      <c r="U349" s="70">
        <f t="shared" ca="1" si="35"/>
        <v>1</v>
      </c>
      <c r="V349" s="70"/>
      <c r="W349" s="70">
        <f t="shared" ca="1" si="37"/>
        <v>1.7204650534085253</v>
      </c>
    </row>
    <row r="350" spans="1:23" x14ac:dyDescent="0.2">
      <c r="A350">
        <v>346</v>
      </c>
      <c r="C350" s="69">
        <f t="shared" ca="1" si="36"/>
        <v>1</v>
      </c>
      <c r="D350" s="69">
        <f t="shared" ca="1" si="38"/>
        <v>5</v>
      </c>
      <c r="E350" s="69">
        <f t="shared" ca="1" si="38"/>
        <v>1</v>
      </c>
      <c r="F350" s="69">
        <f t="shared" ca="1" si="38"/>
        <v>7</v>
      </c>
      <c r="G350" s="69">
        <f t="shared" ca="1" si="38"/>
        <v>4</v>
      </c>
      <c r="H350" s="69">
        <f t="shared" ca="1" si="38"/>
        <v>10</v>
      </c>
      <c r="I350" s="69">
        <f t="shared" ca="1" si="38"/>
        <v>2</v>
      </c>
      <c r="J350" s="69">
        <f t="shared" ca="1" si="38"/>
        <v>1</v>
      </c>
      <c r="K350" s="69">
        <f t="shared" ca="1" si="38"/>
        <v>3</v>
      </c>
      <c r="L350" s="69">
        <f t="shared" ca="1" si="38"/>
        <v>9</v>
      </c>
      <c r="M350" s="69"/>
      <c r="N350" s="69">
        <f t="shared" ca="1" si="33"/>
        <v>3.1953090617340916</v>
      </c>
      <c r="Q350" s="70">
        <f t="shared" ca="1" si="35"/>
        <v>7</v>
      </c>
      <c r="R350" s="70">
        <f t="shared" ca="1" si="35"/>
        <v>8</v>
      </c>
      <c r="S350" s="70">
        <f t="shared" ca="1" si="35"/>
        <v>9</v>
      </c>
      <c r="T350" s="70">
        <f t="shared" ca="1" si="35"/>
        <v>9</v>
      </c>
      <c r="U350" s="70">
        <f t="shared" ca="1" si="35"/>
        <v>8</v>
      </c>
      <c r="V350" s="70"/>
      <c r="W350" s="70">
        <f t="shared" ca="1" si="37"/>
        <v>0.74833147735478822</v>
      </c>
    </row>
    <row r="351" spans="1:23" x14ac:dyDescent="0.2">
      <c r="A351">
        <v>347</v>
      </c>
      <c r="C351" s="69">
        <f t="shared" ca="1" si="36"/>
        <v>9</v>
      </c>
      <c r="D351" s="69">
        <f t="shared" ca="1" si="38"/>
        <v>3</v>
      </c>
      <c r="E351" s="69">
        <f t="shared" ca="1" si="38"/>
        <v>1</v>
      </c>
      <c r="F351" s="69">
        <f t="shared" ca="1" si="38"/>
        <v>3</v>
      </c>
      <c r="G351" s="69">
        <f t="shared" ca="1" si="38"/>
        <v>5</v>
      </c>
      <c r="H351" s="69">
        <f t="shared" ca="1" si="38"/>
        <v>4</v>
      </c>
      <c r="I351" s="69">
        <f t="shared" ca="1" si="38"/>
        <v>4</v>
      </c>
      <c r="J351" s="69">
        <f t="shared" ca="1" si="38"/>
        <v>1</v>
      </c>
      <c r="K351" s="69">
        <f t="shared" ca="1" si="38"/>
        <v>6</v>
      </c>
      <c r="L351" s="69">
        <f t="shared" ca="1" si="38"/>
        <v>2</v>
      </c>
      <c r="M351" s="69"/>
      <c r="N351" s="69">
        <f t="shared" ca="1" si="33"/>
        <v>2.3151673805580453</v>
      </c>
      <c r="Q351" s="70">
        <f t="shared" ca="1" si="35"/>
        <v>7</v>
      </c>
      <c r="R351" s="70">
        <f t="shared" ca="1" si="35"/>
        <v>9</v>
      </c>
      <c r="S351" s="70">
        <f t="shared" ca="1" si="35"/>
        <v>10</v>
      </c>
      <c r="T351" s="70">
        <f t="shared" ca="1" si="35"/>
        <v>10</v>
      </c>
      <c r="U351" s="70">
        <f t="shared" ca="1" si="35"/>
        <v>10</v>
      </c>
      <c r="V351" s="70"/>
      <c r="W351" s="70">
        <f t="shared" ca="1" si="37"/>
        <v>1.1661903789690602</v>
      </c>
    </row>
    <row r="352" spans="1:23" x14ac:dyDescent="0.2">
      <c r="A352">
        <v>348</v>
      </c>
      <c r="C352" s="69">
        <f t="shared" ca="1" si="36"/>
        <v>9</v>
      </c>
      <c r="D352" s="69">
        <f t="shared" ca="1" si="38"/>
        <v>3</v>
      </c>
      <c r="E352" s="69">
        <f t="shared" ca="1" si="38"/>
        <v>4</v>
      </c>
      <c r="F352" s="69">
        <f t="shared" ca="1" si="38"/>
        <v>5</v>
      </c>
      <c r="G352" s="69">
        <f t="shared" ca="1" si="38"/>
        <v>1</v>
      </c>
      <c r="H352" s="69">
        <f t="shared" ca="1" si="38"/>
        <v>7</v>
      </c>
      <c r="I352" s="69">
        <f t="shared" ca="1" si="38"/>
        <v>5</v>
      </c>
      <c r="J352" s="69">
        <f t="shared" ca="1" si="38"/>
        <v>5</v>
      </c>
      <c r="K352" s="69">
        <f t="shared" ca="1" si="38"/>
        <v>3</v>
      </c>
      <c r="L352" s="69">
        <f t="shared" ca="1" si="38"/>
        <v>6</v>
      </c>
      <c r="M352" s="69"/>
      <c r="N352" s="69">
        <f t="shared" ca="1" si="33"/>
        <v>2.1354156504062622</v>
      </c>
      <c r="Q352" s="70">
        <f t="shared" ca="1" si="35"/>
        <v>8</v>
      </c>
      <c r="R352" s="70">
        <f t="shared" ca="1" si="35"/>
        <v>8</v>
      </c>
      <c r="S352" s="70">
        <f t="shared" ca="1" si="35"/>
        <v>7</v>
      </c>
      <c r="T352" s="70">
        <f t="shared" ca="1" si="35"/>
        <v>5</v>
      </c>
      <c r="U352" s="70">
        <f t="shared" ca="1" si="35"/>
        <v>6</v>
      </c>
      <c r="V352" s="70"/>
      <c r="W352" s="70">
        <f t="shared" ca="1" si="37"/>
        <v>1.1661903789690602</v>
      </c>
    </row>
    <row r="353" spans="1:23" x14ac:dyDescent="0.2">
      <c r="A353">
        <v>349</v>
      </c>
      <c r="C353" s="69">
        <f t="shared" ca="1" si="36"/>
        <v>7</v>
      </c>
      <c r="D353" s="69">
        <f t="shared" ca="1" si="38"/>
        <v>8</v>
      </c>
      <c r="E353" s="69">
        <f t="shared" ca="1" si="38"/>
        <v>9</v>
      </c>
      <c r="F353" s="69">
        <f t="shared" ca="1" si="38"/>
        <v>9</v>
      </c>
      <c r="G353" s="69">
        <f t="shared" ca="1" si="38"/>
        <v>4</v>
      </c>
      <c r="H353" s="69">
        <f t="shared" ca="1" si="38"/>
        <v>10</v>
      </c>
      <c r="I353" s="69">
        <f t="shared" ca="1" si="38"/>
        <v>3</v>
      </c>
      <c r="J353" s="69">
        <f t="shared" ca="1" si="38"/>
        <v>9</v>
      </c>
      <c r="K353" s="69">
        <f t="shared" ca="1" si="38"/>
        <v>7</v>
      </c>
      <c r="L353" s="69">
        <f t="shared" ca="1" si="38"/>
        <v>5</v>
      </c>
      <c r="M353" s="69"/>
      <c r="N353" s="69">
        <f t="shared" ca="1" si="33"/>
        <v>2.2561028345356955</v>
      </c>
      <c r="Q353" s="70">
        <f t="shared" ca="1" si="35"/>
        <v>7</v>
      </c>
      <c r="R353" s="70">
        <f t="shared" ca="1" si="35"/>
        <v>10</v>
      </c>
      <c r="S353" s="70">
        <f t="shared" ca="1" si="35"/>
        <v>10</v>
      </c>
      <c r="T353" s="70">
        <f t="shared" ca="1" si="35"/>
        <v>3</v>
      </c>
      <c r="U353" s="70">
        <f t="shared" ca="1" si="35"/>
        <v>6</v>
      </c>
      <c r="V353" s="70"/>
      <c r="W353" s="70">
        <f t="shared" ca="1" si="37"/>
        <v>2.6381811916545836</v>
      </c>
    </row>
    <row r="354" spans="1:23" x14ac:dyDescent="0.2">
      <c r="A354">
        <v>350</v>
      </c>
      <c r="C354" s="69">
        <f t="shared" ca="1" si="36"/>
        <v>1</v>
      </c>
      <c r="D354" s="69">
        <f t="shared" ca="1" si="38"/>
        <v>5</v>
      </c>
      <c r="E354" s="69">
        <f t="shared" ca="1" si="38"/>
        <v>1</v>
      </c>
      <c r="F354" s="69">
        <f t="shared" ca="1" si="38"/>
        <v>10</v>
      </c>
      <c r="G354" s="69">
        <f t="shared" ca="1" si="38"/>
        <v>4</v>
      </c>
      <c r="H354" s="69">
        <f t="shared" ca="1" si="38"/>
        <v>8</v>
      </c>
      <c r="I354" s="69">
        <f t="shared" ca="1" si="38"/>
        <v>10</v>
      </c>
      <c r="J354" s="69">
        <f t="shared" ca="1" si="38"/>
        <v>8</v>
      </c>
      <c r="K354" s="69">
        <f t="shared" ca="1" si="38"/>
        <v>6</v>
      </c>
      <c r="L354" s="69">
        <f t="shared" ca="1" si="38"/>
        <v>9</v>
      </c>
      <c r="M354" s="69"/>
      <c r="N354" s="69">
        <f t="shared" ca="1" si="33"/>
        <v>3.2186953878862163</v>
      </c>
      <c r="Q354" s="70">
        <f t="shared" ca="1" si="35"/>
        <v>7</v>
      </c>
      <c r="R354" s="70">
        <f t="shared" ca="1" si="35"/>
        <v>7</v>
      </c>
      <c r="S354" s="70">
        <f t="shared" ca="1" si="35"/>
        <v>8</v>
      </c>
      <c r="T354" s="70">
        <f t="shared" ca="1" si="35"/>
        <v>10</v>
      </c>
      <c r="U354" s="70">
        <f t="shared" ca="1" si="35"/>
        <v>6</v>
      </c>
      <c r="V354" s="70"/>
      <c r="W354" s="70">
        <f t="shared" ca="1" si="37"/>
        <v>1.3564659966250536</v>
      </c>
    </row>
    <row r="355" spans="1:23" x14ac:dyDescent="0.2">
      <c r="A355">
        <v>351</v>
      </c>
      <c r="C355" s="69">
        <f t="shared" ca="1" si="36"/>
        <v>5</v>
      </c>
      <c r="D355" s="69">
        <f t="shared" ca="1" si="38"/>
        <v>9</v>
      </c>
      <c r="E355" s="69">
        <f t="shared" ca="1" si="38"/>
        <v>2</v>
      </c>
      <c r="F355" s="69">
        <f t="shared" ca="1" si="38"/>
        <v>6</v>
      </c>
      <c r="G355" s="69">
        <f t="shared" ca="1" si="38"/>
        <v>6</v>
      </c>
      <c r="H355" s="69">
        <f t="shared" ca="1" si="38"/>
        <v>2</v>
      </c>
      <c r="I355" s="69">
        <f t="shared" ca="1" si="38"/>
        <v>3</v>
      </c>
      <c r="J355" s="69">
        <f t="shared" ca="1" si="38"/>
        <v>10</v>
      </c>
      <c r="K355" s="69">
        <f t="shared" ca="1" si="38"/>
        <v>1</v>
      </c>
      <c r="L355" s="69">
        <f t="shared" ca="1" si="38"/>
        <v>4</v>
      </c>
      <c r="M355" s="69"/>
      <c r="N355" s="69">
        <f t="shared" ca="1" si="33"/>
        <v>2.8565713714171399</v>
      </c>
      <c r="Q355" s="70">
        <f t="shared" ca="1" si="35"/>
        <v>8</v>
      </c>
      <c r="R355" s="70">
        <f t="shared" ca="1" si="35"/>
        <v>5</v>
      </c>
      <c r="S355" s="70">
        <f t="shared" ca="1" si="35"/>
        <v>7</v>
      </c>
      <c r="T355" s="70">
        <f t="shared" ca="1" si="35"/>
        <v>3</v>
      </c>
      <c r="U355" s="70">
        <f t="shared" ca="1" si="35"/>
        <v>7</v>
      </c>
      <c r="V355" s="70"/>
      <c r="W355" s="70">
        <f t="shared" ca="1" si="37"/>
        <v>1.7888543819998317</v>
      </c>
    </row>
    <row r="356" spans="1:23" x14ac:dyDescent="0.2">
      <c r="A356">
        <v>352</v>
      </c>
      <c r="C356" s="69">
        <f t="shared" ca="1" si="36"/>
        <v>4</v>
      </c>
      <c r="D356" s="69">
        <f t="shared" ca="1" si="38"/>
        <v>10</v>
      </c>
      <c r="E356" s="69">
        <f t="shared" ca="1" si="38"/>
        <v>9</v>
      </c>
      <c r="F356" s="69">
        <f t="shared" ca="1" si="38"/>
        <v>5</v>
      </c>
      <c r="G356" s="69">
        <f t="shared" ca="1" si="38"/>
        <v>7</v>
      </c>
      <c r="H356" s="69">
        <f t="shared" ca="1" si="38"/>
        <v>10</v>
      </c>
      <c r="I356" s="69">
        <f t="shared" ca="1" si="38"/>
        <v>3</v>
      </c>
      <c r="J356" s="69">
        <f t="shared" ca="1" si="38"/>
        <v>4</v>
      </c>
      <c r="K356" s="69">
        <f t="shared" ca="1" si="38"/>
        <v>2</v>
      </c>
      <c r="L356" s="69">
        <f t="shared" ca="1" si="38"/>
        <v>3</v>
      </c>
      <c r="M356" s="69"/>
      <c r="N356" s="69">
        <f t="shared" ca="1" si="33"/>
        <v>2.9</v>
      </c>
      <c r="Q356" s="70">
        <f t="shared" ca="1" si="35"/>
        <v>10</v>
      </c>
      <c r="R356" s="70">
        <f t="shared" ca="1" si="35"/>
        <v>7</v>
      </c>
      <c r="S356" s="70">
        <f t="shared" ca="1" si="35"/>
        <v>7</v>
      </c>
      <c r="T356" s="70">
        <f t="shared" ca="1" si="35"/>
        <v>3</v>
      </c>
      <c r="U356" s="70">
        <f t="shared" ca="1" si="35"/>
        <v>1</v>
      </c>
      <c r="V356" s="70"/>
      <c r="W356" s="70">
        <f t="shared" ca="1" si="37"/>
        <v>3.2</v>
      </c>
    </row>
    <row r="357" spans="1:23" x14ac:dyDescent="0.2">
      <c r="A357">
        <v>353</v>
      </c>
      <c r="C357" s="69">
        <f t="shared" ca="1" si="36"/>
        <v>10</v>
      </c>
      <c r="D357" s="69">
        <f t="shared" ca="1" si="38"/>
        <v>1</v>
      </c>
      <c r="E357" s="69">
        <f t="shared" ca="1" si="38"/>
        <v>7</v>
      </c>
      <c r="F357" s="69">
        <f t="shared" ca="1" si="38"/>
        <v>6</v>
      </c>
      <c r="G357" s="69">
        <f t="shared" ca="1" si="38"/>
        <v>6</v>
      </c>
      <c r="H357" s="69">
        <f t="shared" ca="1" si="38"/>
        <v>3</v>
      </c>
      <c r="I357" s="69">
        <f t="shared" ca="1" si="38"/>
        <v>6</v>
      </c>
      <c r="J357" s="69">
        <f t="shared" ca="1" si="38"/>
        <v>1</v>
      </c>
      <c r="K357" s="69">
        <f t="shared" ca="1" si="38"/>
        <v>8</v>
      </c>
      <c r="L357" s="69">
        <f t="shared" ca="1" si="38"/>
        <v>1</v>
      </c>
      <c r="M357" s="69"/>
      <c r="N357" s="69">
        <f t="shared" ca="1" si="33"/>
        <v>3.047950130825634</v>
      </c>
      <c r="Q357" s="70">
        <f t="shared" ca="1" si="35"/>
        <v>7</v>
      </c>
      <c r="R357" s="70">
        <f t="shared" ca="1" si="35"/>
        <v>9</v>
      </c>
      <c r="S357" s="70">
        <f t="shared" ca="1" si="35"/>
        <v>9</v>
      </c>
      <c r="T357" s="70">
        <f t="shared" ca="1" si="35"/>
        <v>7</v>
      </c>
      <c r="U357" s="70">
        <f t="shared" ca="1" si="35"/>
        <v>7</v>
      </c>
      <c r="V357" s="70"/>
      <c r="W357" s="70">
        <f t="shared" ca="1" si="37"/>
        <v>0.9797958971132712</v>
      </c>
    </row>
    <row r="358" spans="1:23" x14ac:dyDescent="0.2">
      <c r="A358">
        <v>354</v>
      </c>
      <c r="C358" s="69">
        <f t="shared" ca="1" si="36"/>
        <v>5</v>
      </c>
      <c r="D358" s="69">
        <f t="shared" ca="1" si="38"/>
        <v>7</v>
      </c>
      <c r="E358" s="69">
        <f t="shared" ca="1" si="38"/>
        <v>3</v>
      </c>
      <c r="F358" s="69">
        <f t="shared" ca="1" si="38"/>
        <v>1</v>
      </c>
      <c r="G358" s="69">
        <f t="shared" ca="1" si="38"/>
        <v>2</v>
      </c>
      <c r="H358" s="69">
        <f t="shared" ca="1" si="38"/>
        <v>3</v>
      </c>
      <c r="I358" s="69">
        <f t="shared" ca="1" si="38"/>
        <v>2</v>
      </c>
      <c r="J358" s="69">
        <f t="shared" ca="1" si="38"/>
        <v>10</v>
      </c>
      <c r="K358" s="69">
        <f t="shared" ca="1" si="38"/>
        <v>10</v>
      </c>
      <c r="L358" s="69">
        <f t="shared" ca="1" si="38"/>
        <v>3</v>
      </c>
      <c r="M358" s="69"/>
      <c r="N358" s="69">
        <f t="shared" ca="1" si="33"/>
        <v>3.1368774282716245</v>
      </c>
      <c r="Q358" s="70">
        <f t="shared" ca="1" si="35"/>
        <v>4</v>
      </c>
      <c r="R358" s="70">
        <f t="shared" ca="1" si="35"/>
        <v>10</v>
      </c>
      <c r="S358" s="70">
        <f t="shared" ca="1" si="35"/>
        <v>4</v>
      </c>
      <c r="T358" s="70">
        <f t="shared" ca="1" si="35"/>
        <v>8</v>
      </c>
      <c r="U358" s="70">
        <f t="shared" ca="1" si="35"/>
        <v>8</v>
      </c>
      <c r="V358" s="70"/>
      <c r="W358" s="70">
        <f t="shared" ca="1" si="37"/>
        <v>2.4</v>
      </c>
    </row>
    <row r="359" spans="1:23" x14ac:dyDescent="0.2">
      <c r="A359">
        <v>355</v>
      </c>
      <c r="C359" s="69">
        <f t="shared" ca="1" si="36"/>
        <v>7</v>
      </c>
      <c r="D359" s="69">
        <f t="shared" ca="1" si="38"/>
        <v>1</v>
      </c>
      <c r="E359" s="69">
        <f t="shared" ca="1" si="38"/>
        <v>2</v>
      </c>
      <c r="F359" s="69">
        <f t="shared" ca="1" si="38"/>
        <v>7</v>
      </c>
      <c r="G359" s="69">
        <f t="shared" ca="1" si="38"/>
        <v>2</v>
      </c>
      <c r="H359" s="69">
        <f t="shared" ca="1" si="38"/>
        <v>2</v>
      </c>
      <c r="I359" s="69">
        <f t="shared" ca="1" si="38"/>
        <v>10</v>
      </c>
      <c r="J359" s="69">
        <f t="shared" ca="1" si="38"/>
        <v>1</v>
      </c>
      <c r="K359" s="69">
        <f t="shared" ref="D359:L388" ca="1" si="39">RANDBETWEEN(1,10)</f>
        <v>7</v>
      </c>
      <c r="L359" s="69">
        <f t="shared" ca="1" si="39"/>
        <v>6</v>
      </c>
      <c r="M359" s="69"/>
      <c r="N359" s="69">
        <f t="shared" ca="1" si="33"/>
        <v>3.0740852297878796</v>
      </c>
      <c r="Q359" s="70">
        <f t="shared" ca="1" si="35"/>
        <v>5</v>
      </c>
      <c r="R359" s="70">
        <f t="shared" ca="1" si="35"/>
        <v>8</v>
      </c>
      <c r="S359" s="70">
        <f t="shared" ca="1" si="35"/>
        <v>3</v>
      </c>
      <c r="T359" s="70">
        <f t="shared" ca="1" si="35"/>
        <v>4</v>
      </c>
      <c r="U359" s="70">
        <f t="shared" ca="1" si="35"/>
        <v>4</v>
      </c>
      <c r="V359" s="70"/>
      <c r="W359" s="70">
        <f t="shared" ca="1" si="37"/>
        <v>1.7204650534085253</v>
      </c>
    </row>
    <row r="360" spans="1:23" x14ac:dyDescent="0.2">
      <c r="A360">
        <v>356</v>
      </c>
      <c r="C360" s="69">
        <f t="shared" ca="1" si="36"/>
        <v>8</v>
      </c>
      <c r="D360" s="69">
        <f t="shared" ca="1" si="39"/>
        <v>10</v>
      </c>
      <c r="E360" s="69">
        <f t="shared" ca="1" si="39"/>
        <v>3</v>
      </c>
      <c r="F360" s="69">
        <f t="shared" ca="1" si="39"/>
        <v>7</v>
      </c>
      <c r="G360" s="69">
        <f t="shared" ca="1" si="39"/>
        <v>7</v>
      </c>
      <c r="H360" s="69">
        <f t="shared" ca="1" si="39"/>
        <v>10</v>
      </c>
      <c r="I360" s="69">
        <f t="shared" ca="1" si="39"/>
        <v>3</v>
      </c>
      <c r="J360" s="69">
        <f t="shared" ca="1" si="39"/>
        <v>6</v>
      </c>
      <c r="K360" s="69">
        <f t="shared" ca="1" si="39"/>
        <v>2</v>
      </c>
      <c r="L360" s="69">
        <f t="shared" ca="1" si="39"/>
        <v>4</v>
      </c>
      <c r="M360" s="69"/>
      <c r="N360" s="69">
        <f t="shared" ca="1" si="33"/>
        <v>2.7568097504180442</v>
      </c>
      <c r="Q360" s="70">
        <f t="shared" ca="1" si="35"/>
        <v>7</v>
      </c>
      <c r="R360" s="70">
        <f t="shared" ca="1" si="35"/>
        <v>4</v>
      </c>
      <c r="S360" s="70">
        <f t="shared" ca="1" si="35"/>
        <v>3</v>
      </c>
      <c r="T360" s="70">
        <f t="shared" ca="1" si="35"/>
        <v>9</v>
      </c>
      <c r="U360" s="70">
        <f t="shared" ca="1" si="35"/>
        <v>9</v>
      </c>
      <c r="V360" s="70"/>
      <c r="W360" s="70">
        <f t="shared" ca="1" si="37"/>
        <v>2.4979991993593593</v>
      </c>
    </row>
    <row r="361" spans="1:23" x14ac:dyDescent="0.2">
      <c r="A361">
        <v>357</v>
      </c>
      <c r="C361" s="69">
        <f t="shared" ca="1" si="36"/>
        <v>4</v>
      </c>
      <c r="D361" s="69">
        <f t="shared" ca="1" si="39"/>
        <v>10</v>
      </c>
      <c r="E361" s="69">
        <f t="shared" ca="1" si="39"/>
        <v>7</v>
      </c>
      <c r="F361" s="69">
        <f t="shared" ca="1" si="39"/>
        <v>5</v>
      </c>
      <c r="G361" s="69">
        <f t="shared" ca="1" si="39"/>
        <v>7</v>
      </c>
      <c r="H361" s="69">
        <f t="shared" ca="1" si="39"/>
        <v>8</v>
      </c>
      <c r="I361" s="69">
        <f t="shared" ca="1" si="39"/>
        <v>9</v>
      </c>
      <c r="J361" s="69">
        <f t="shared" ca="1" si="39"/>
        <v>5</v>
      </c>
      <c r="K361" s="69">
        <f t="shared" ca="1" si="39"/>
        <v>1</v>
      </c>
      <c r="L361" s="69">
        <f t="shared" ca="1" si="39"/>
        <v>7</v>
      </c>
      <c r="M361" s="69"/>
      <c r="N361" s="69">
        <f t="shared" ref="N361:N424" ca="1" si="40">_xlfn.STDEV.P(C361:L361)</f>
        <v>2.4919871588754225</v>
      </c>
      <c r="Q361" s="70">
        <f t="shared" ca="1" si="35"/>
        <v>3</v>
      </c>
      <c r="R361" s="70">
        <f t="shared" ca="1" si="35"/>
        <v>3</v>
      </c>
      <c r="S361" s="70">
        <f t="shared" ca="1" si="35"/>
        <v>7</v>
      </c>
      <c r="T361" s="70">
        <f t="shared" ca="1" si="35"/>
        <v>2</v>
      </c>
      <c r="U361" s="70">
        <f t="shared" ca="1" si="35"/>
        <v>6</v>
      </c>
      <c r="V361" s="70"/>
      <c r="W361" s="70">
        <f t="shared" ca="1" si="37"/>
        <v>1.9390719429665315</v>
      </c>
    </row>
    <row r="362" spans="1:23" x14ac:dyDescent="0.2">
      <c r="A362">
        <v>358</v>
      </c>
      <c r="C362" s="69">
        <f t="shared" ca="1" si="36"/>
        <v>2</v>
      </c>
      <c r="D362" s="69">
        <f t="shared" ca="1" si="39"/>
        <v>3</v>
      </c>
      <c r="E362" s="69">
        <f t="shared" ca="1" si="39"/>
        <v>4</v>
      </c>
      <c r="F362" s="69">
        <f t="shared" ca="1" si="39"/>
        <v>3</v>
      </c>
      <c r="G362" s="69">
        <f t="shared" ca="1" si="39"/>
        <v>1</v>
      </c>
      <c r="H362" s="69">
        <f t="shared" ca="1" si="39"/>
        <v>9</v>
      </c>
      <c r="I362" s="69">
        <f t="shared" ca="1" si="39"/>
        <v>2</v>
      </c>
      <c r="J362" s="69">
        <f t="shared" ca="1" si="39"/>
        <v>9</v>
      </c>
      <c r="K362" s="69">
        <f t="shared" ca="1" si="39"/>
        <v>5</v>
      </c>
      <c r="L362" s="69">
        <f t="shared" ca="1" si="39"/>
        <v>2</v>
      </c>
      <c r="M362" s="69"/>
      <c r="N362" s="69">
        <f t="shared" ca="1" si="40"/>
        <v>2.7202941017470885</v>
      </c>
      <c r="Q362" s="70">
        <f t="shared" ca="1" si="35"/>
        <v>8</v>
      </c>
      <c r="R362" s="70">
        <f t="shared" ca="1" si="35"/>
        <v>1</v>
      </c>
      <c r="S362" s="70">
        <f t="shared" ca="1" si="35"/>
        <v>8</v>
      </c>
      <c r="T362" s="70">
        <f t="shared" ca="1" si="35"/>
        <v>5</v>
      </c>
      <c r="U362" s="70">
        <f t="shared" ca="1" si="35"/>
        <v>5</v>
      </c>
      <c r="V362" s="70"/>
      <c r="W362" s="70">
        <f t="shared" ca="1" si="37"/>
        <v>2.5768197453450252</v>
      </c>
    </row>
    <row r="363" spans="1:23" x14ac:dyDescent="0.2">
      <c r="A363">
        <v>359</v>
      </c>
      <c r="C363" s="69">
        <f t="shared" ca="1" si="36"/>
        <v>8</v>
      </c>
      <c r="D363" s="69">
        <f t="shared" ca="1" si="39"/>
        <v>1</v>
      </c>
      <c r="E363" s="69">
        <f t="shared" ca="1" si="39"/>
        <v>8</v>
      </c>
      <c r="F363" s="69">
        <f t="shared" ca="1" si="39"/>
        <v>2</v>
      </c>
      <c r="G363" s="69">
        <f t="shared" ca="1" si="39"/>
        <v>8</v>
      </c>
      <c r="H363" s="69">
        <f t="shared" ca="1" si="39"/>
        <v>2</v>
      </c>
      <c r="I363" s="69">
        <f t="shared" ca="1" si="39"/>
        <v>3</v>
      </c>
      <c r="J363" s="69">
        <f t="shared" ca="1" si="39"/>
        <v>4</v>
      </c>
      <c r="K363" s="69">
        <f t="shared" ca="1" si="39"/>
        <v>5</v>
      </c>
      <c r="L363" s="69">
        <f t="shared" ca="1" si="39"/>
        <v>4</v>
      </c>
      <c r="M363" s="69"/>
      <c r="N363" s="69">
        <f t="shared" ca="1" si="40"/>
        <v>2.5396850198400589</v>
      </c>
      <c r="Q363" s="70">
        <f t="shared" ca="1" si="35"/>
        <v>3</v>
      </c>
      <c r="R363" s="70">
        <f t="shared" ca="1" si="35"/>
        <v>8</v>
      </c>
      <c r="S363" s="70">
        <f t="shared" ca="1" si="35"/>
        <v>10</v>
      </c>
      <c r="T363" s="70">
        <f t="shared" ca="1" si="35"/>
        <v>1</v>
      </c>
      <c r="U363" s="70">
        <f t="shared" ca="1" si="35"/>
        <v>7</v>
      </c>
      <c r="V363" s="70"/>
      <c r="W363" s="70">
        <f t="shared" ca="1" si="37"/>
        <v>3.3105890714493698</v>
      </c>
    </row>
    <row r="364" spans="1:23" x14ac:dyDescent="0.2">
      <c r="A364">
        <v>360</v>
      </c>
      <c r="C364" s="69">
        <f t="shared" ca="1" si="36"/>
        <v>4</v>
      </c>
      <c r="D364" s="69">
        <f t="shared" ca="1" si="39"/>
        <v>10</v>
      </c>
      <c r="E364" s="69">
        <f t="shared" ca="1" si="39"/>
        <v>4</v>
      </c>
      <c r="F364" s="69">
        <f t="shared" ca="1" si="39"/>
        <v>7</v>
      </c>
      <c r="G364" s="69">
        <f t="shared" ca="1" si="39"/>
        <v>7</v>
      </c>
      <c r="H364" s="69">
        <f t="shared" ca="1" si="39"/>
        <v>6</v>
      </c>
      <c r="I364" s="69">
        <f t="shared" ca="1" si="39"/>
        <v>1</v>
      </c>
      <c r="J364" s="69">
        <f t="shared" ca="1" si="39"/>
        <v>7</v>
      </c>
      <c r="K364" s="69">
        <f t="shared" ca="1" si="39"/>
        <v>4</v>
      </c>
      <c r="L364" s="69">
        <f t="shared" ca="1" si="39"/>
        <v>7</v>
      </c>
      <c r="M364" s="69"/>
      <c r="N364" s="69">
        <f t="shared" ca="1" si="40"/>
        <v>2.3685438564654024</v>
      </c>
      <c r="Q364" s="70">
        <f t="shared" ca="1" si="35"/>
        <v>6</v>
      </c>
      <c r="R364" s="70">
        <f t="shared" ca="1" si="35"/>
        <v>5</v>
      </c>
      <c r="S364" s="70">
        <f t="shared" ca="1" si="35"/>
        <v>5</v>
      </c>
      <c r="T364" s="70">
        <f t="shared" ca="1" si="35"/>
        <v>2</v>
      </c>
      <c r="U364" s="70">
        <f t="shared" ca="1" si="35"/>
        <v>3</v>
      </c>
      <c r="V364" s="70"/>
      <c r="W364" s="70">
        <f t="shared" ca="1" si="37"/>
        <v>1.4696938456699069</v>
      </c>
    </row>
    <row r="365" spans="1:23" x14ac:dyDescent="0.2">
      <c r="A365">
        <v>361</v>
      </c>
      <c r="C365" s="69">
        <f t="shared" ca="1" si="36"/>
        <v>3</v>
      </c>
      <c r="D365" s="69">
        <f t="shared" ca="1" si="39"/>
        <v>7</v>
      </c>
      <c r="E365" s="69">
        <f t="shared" ca="1" si="39"/>
        <v>3</v>
      </c>
      <c r="F365" s="69">
        <f t="shared" ca="1" si="39"/>
        <v>10</v>
      </c>
      <c r="G365" s="69">
        <f t="shared" ca="1" si="39"/>
        <v>5</v>
      </c>
      <c r="H365" s="69">
        <f t="shared" ca="1" si="39"/>
        <v>9</v>
      </c>
      <c r="I365" s="69">
        <f t="shared" ca="1" si="39"/>
        <v>9</v>
      </c>
      <c r="J365" s="69">
        <f t="shared" ca="1" si="39"/>
        <v>9</v>
      </c>
      <c r="K365" s="69">
        <f t="shared" ca="1" si="39"/>
        <v>4</v>
      </c>
      <c r="L365" s="69">
        <f t="shared" ca="1" si="39"/>
        <v>1</v>
      </c>
      <c r="M365" s="69"/>
      <c r="N365" s="69">
        <f t="shared" ca="1" si="40"/>
        <v>3.03315017762062</v>
      </c>
      <c r="Q365" s="70">
        <f t="shared" ca="1" si="35"/>
        <v>9</v>
      </c>
      <c r="R365" s="70">
        <f t="shared" ca="1" si="35"/>
        <v>8</v>
      </c>
      <c r="S365" s="70">
        <f t="shared" ca="1" si="35"/>
        <v>9</v>
      </c>
      <c r="T365" s="70">
        <f t="shared" ca="1" si="35"/>
        <v>10</v>
      </c>
      <c r="U365" s="70">
        <f t="shared" ca="1" si="35"/>
        <v>3</v>
      </c>
      <c r="V365" s="70"/>
      <c r="W365" s="70">
        <f t="shared" ca="1" si="37"/>
        <v>2.4819347291981715</v>
      </c>
    </row>
    <row r="366" spans="1:23" x14ac:dyDescent="0.2">
      <c r="A366">
        <v>362</v>
      </c>
      <c r="C366" s="69">
        <f t="shared" ca="1" si="36"/>
        <v>4</v>
      </c>
      <c r="D366" s="69">
        <f t="shared" ca="1" si="39"/>
        <v>1</v>
      </c>
      <c r="E366" s="69">
        <f t="shared" ca="1" si="39"/>
        <v>8</v>
      </c>
      <c r="F366" s="69">
        <f t="shared" ca="1" si="39"/>
        <v>7</v>
      </c>
      <c r="G366" s="69">
        <f t="shared" ca="1" si="39"/>
        <v>5</v>
      </c>
      <c r="H366" s="69">
        <f t="shared" ca="1" si="39"/>
        <v>2</v>
      </c>
      <c r="I366" s="69">
        <f t="shared" ca="1" si="39"/>
        <v>7</v>
      </c>
      <c r="J366" s="69">
        <f t="shared" ca="1" si="39"/>
        <v>4</v>
      </c>
      <c r="K366" s="69">
        <f t="shared" ca="1" si="39"/>
        <v>6</v>
      </c>
      <c r="L366" s="69">
        <f t="shared" ca="1" si="39"/>
        <v>4</v>
      </c>
      <c r="M366" s="69"/>
      <c r="N366" s="69">
        <f t="shared" ca="1" si="40"/>
        <v>2.1354156504062622</v>
      </c>
      <c r="Q366" s="70">
        <f t="shared" ca="1" si="35"/>
        <v>5</v>
      </c>
      <c r="R366" s="70">
        <f t="shared" ca="1" si="35"/>
        <v>7</v>
      </c>
      <c r="S366" s="70">
        <f t="shared" ca="1" si="35"/>
        <v>6</v>
      </c>
      <c r="T366" s="70">
        <f t="shared" ca="1" si="35"/>
        <v>6</v>
      </c>
      <c r="U366" s="70">
        <f t="shared" ca="1" si="35"/>
        <v>2</v>
      </c>
      <c r="V366" s="70"/>
      <c r="W366" s="70">
        <f t="shared" ca="1" si="37"/>
        <v>1.7204650534085253</v>
      </c>
    </row>
    <row r="367" spans="1:23" x14ac:dyDescent="0.2">
      <c r="A367">
        <v>363</v>
      </c>
      <c r="C367" s="69">
        <f t="shared" ca="1" si="36"/>
        <v>9</v>
      </c>
      <c r="D367" s="69">
        <f t="shared" ca="1" si="39"/>
        <v>7</v>
      </c>
      <c r="E367" s="69">
        <f t="shared" ca="1" si="39"/>
        <v>10</v>
      </c>
      <c r="F367" s="69">
        <f t="shared" ca="1" si="39"/>
        <v>6</v>
      </c>
      <c r="G367" s="69">
        <f t="shared" ca="1" si="39"/>
        <v>5</v>
      </c>
      <c r="H367" s="69">
        <f t="shared" ca="1" si="39"/>
        <v>2</v>
      </c>
      <c r="I367" s="69">
        <f t="shared" ca="1" si="39"/>
        <v>5</v>
      </c>
      <c r="J367" s="69">
        <f t="shared" ca="1" si="39"/>
        <v>6</v>
      </c>
      <c r="K367" s="69">
        <f t="shared" ca="1" si="39"/>
        <v>4</v>
      </c>
      <c r="L367" s="69">
        <f t="shared" ca="1" si="39"/>
        <v>5</v>
      </c>
      <c r="M367" s="69"/>
      <c r="N367" s="69">
        <f t="shared" ca="1" si="40"/>
        <v>2.2113344387495979</v>
      </c>
      <c r="Q367" s="70">
        <f t="shared" ca="1" si="35"/>
        <v>7</v>
      </c>
      <c r="R367" s="70">
        <f t="shared" ca="1" si="35"/>
        <v>10</v>
      </c>
      <c r="S367" s="70">
        <f t="shared" ca="1" si="35"/>
        <v>2</v>
      </c>
      <c r="T367" s="70">
        <f t="shared" ca="1" si="35"/>
        <v>3</v>
      </c>
      <c r="U367" s="70">
        <f t="shared" ca="1" si="35"/>
        <v>5</v>
      </c>
      <c r="V367" s="70"/>
      <c r="W367" s="70">
        <f t="shared" ca="1" si="37"/>
        <v>2.8705400188814649</v>
      </c>
    </row>
    <row r="368" spans="1:23" x14ac:dyDescent="0.2">
      <c r="A368">
        <v>364</v>
      </c>
      <c r="C368" s="69">
        <f t="shared" ca="1" si="36"/>
        <v>1</v>
      </c>
      <c r="D368" s="69">
        <f t="shared" ca="1" si="39"/>
        <v>1</v>
      </c>
      <c r="E368" s="69">
        <f t="shared" ca="1" si="39"/>
        <v>4</v>
      </c>
      <c r="F368" s="69">
        <f t="shared" ca="1" si="39"/>
        <v>5</v>
      </c>
      <c r="G368" s="69">
        <f t="shared" ca="1" si="39"/>
        <v>8</v>
      </c>
      <c r="H368" s="69">
        <f t="shared" ca="1" si="39"/>
        <v>10</v>
      </c>
      <c r="I368" s="69">
        <f t="shared" ca="1" si="39"/>
        <v>1</v>
      </c>
      <c r="J368" s="69">
        <f t="shared" ca="1" si="39"/>
        <v>4</v>
      </c>
      <c r="K368" s="69">
        <f t="shared" ca="1" si="39"/>
        <v>7</v>
      </c>
      <c r="L368" s="69">
        <f t="shared" ca="1" si="39"/>
        <v>1</v>
      </c>
      <c r="M368" s="69"/>
      <c r="N368" s="69">
        <f t="shared" ca="1" si="40"/>
        <v>3.1240998703626617</v>
      </c>
      <c r="Q368" s="70">
        <f t="shared" ca="1" si="35"/>
        <v>9</v>
      </c>
      <c r="R368" s="70">
        <f t="shared" ca="1" si="35"/>
        <v>10</v>
      </c>
      <c r="S368" s="70">
        <f t="shared" ca="1" si="35"/>
        <v>1</v>
      </c>
      <c r="T368" s="70">
        <f t="shared" ca="1" si="35"/>
        <v>2</v>
      </c>
      <c r="U368" s="70">
        <f t="shared" ca="1" si="35"/>
        <v>5</v>
      </c>
      <c r="V368" s="70"/>
      <c r="W368" s="70">
        <f t="shared" ca="1" si="37"/>
        <v>3.6110940170535577</v>
      </c>
    </row>
    <row r="369" spans="1:23" x14ac:dyDescent="0.2">
      <c r="A369">
        <v>365</v>
      </c>
      <c r="C369" s="69">
        <f t="shared" ca="1" si="36"/>
        <v>1</v>
      </c>
      <c r="D369" s="69">
        <f t="shared" ca="1" si="39"/>
        <v>10</v>
      </c>
      <c r="E369" s="69">
        <f t="shared" ca="1" si="39"/>
        <v>10</v>
      </c>
      <c r="F369" s="69">
        <f t="shared" ca="1" si="39"/>
        <v>10</v>
      </c>
      <c r="G369" s="69">
        <f t="shared" ca="1" si="39"/>
        <v>10</v>
      </c>
      <c r="H369" s="69">
        <f t="shared" ca="1" si="39"/>
        <v>10</v>
      </c>
      <c r="I369" s="69">
        <f t="shared" ca="1" si="39"/>
        <v>5</v>
      </c>
      <c r="J369" s="69">
        <f t="shared" ca="1" si="39"/>
        <v>10</v>
      </c>
      <c r="K369" s="69">
        <f t="shared" ca="1" si="39"/>
        <v>2</v>
      </c>
      <c r="L369" s="69">
        <f t="shared" ca="1" si="39"/>
        <v>7</v>
      </c>
      <c r="M369" s="69"/>
      <c r="N369" s="69">
        <f t="shared" ca="1" si="40"/>
        <v>3.4132096331752027</v>
      </c>
      <c r="Q369" s="70">
        <f t="shared" ca="1" si="35"/>
        <v>7</v>
      </c>
      <c r="R369" s="70">
        <f t="shared" ca="1" si="35"/>
        <v>7</v>
      </c>
      <c r="S369" s="70">
        <f t="shared" ca="1" si="35"/>
        <v>5</v>
      </c>
      <c r="T369" s="70">
        <f t="shared" ca="1" si="35"/>
        <v>3</v>
      </c>
      <c r="U369" s="70">
        <f t="shared" ca="1" si="35"/>
        <v>10</v>
      </c>
      <c r="V369" s="70"/>
      <c r="W369" s="70">
        <f t="shared" ca="1" si="37"/>
        <v>2.3323807579381204</v>
      </c>
    </row>
    <row r="370" spans="1:23" x14ac:dyDescent="0.2">
      <c r="A370">
        <v>366</v>
      </c>
      <c r="C370" s="69">
        <f t="shared" ca="1" si="36"/>
        <v>9</v>
      </c>
      <c r="D370" s="69">
        <f t="shared" ca="1" si="39"/>
        <v>9</v>
      </c>
      <c r="E370" s="69">
        <f t="shared" ca="1" si="39"/>
        <v>4</v>
      </c>
      <c r="F370" s="69">
        <f t="shared" ca="1" si="39"/>
        <v>8</v>
      </c>
      <c r="G370" s="69">
        <f t="shared" ca="1" si="39"/>
        <v>5</v>
      </c>
      <c r="H370" s="69">
        <f t="shared" ca="1" si="39"/>
        <v>10</v>
      </c>
      <c r="I370" s="69">
        <f t="shared" ca="1" si="39"/>
        <v>7</v>
      </c>
      <c r="J370" s="69">
        <f t="shared" ca="1" si="39"/>
        <v>3</v>
      </c>
      <c r="K370" s="69">
        <f t="shared" ca="1" si="39"/>
        <v>9</v>
      </c>
      <c r="L370" s="69">
        <f t="shared" ca="1" si="39"/>
        <v>10</v>
      </c>
      <c r="M370" s="69"/>
      <c r="N370" s="69">
        <f t="shared" ca="1" si="40"/>
        <v>2.4166091947189146</v>
      </c>
      <c r="Q370" s="70">
        <f t="shared" ca="1" si="35"/>
        <v>4</v>
      </c>
      <c r="R370" s="70">
        <f t="shared" ca="1" si="35"/>
        <v>1</v>
      </c>
      <c r="S370" s="70">
        <f t="shared" ca="1" si="35"/>
        <v>2</v>
      </c>
      <c r="T370" s="70">
        <f t="shared" ca="1" si="35"/>
        <v>9</v>
      </c>
      <c r="U370" s="70">
        <f t="shared" ca="1" si="35"/>
        <v>9</v>
      </c>
      <c r="V370" s="70"/>
      <c r="W370" s="70">
        <f t="shared" ca="1" si="37"/>
        <v>3.40587727318528</v>
      </c>
    </row>
    <row r="371" spans="1:23" x14ac:dyDescent="0.2">
      <c r="A371">
        <v>367</v>
      </c>
      <c r="C371" s="69">
        <f t="shared" ca="1" si="36"/>
        <v>8</v>
      </c>
      <c r="D371" s="69">
        <f t="shared" ca="1" si="39"/>
        <v>6</v>
      </c>
      <c r="E371" s="69">
        <f t="shared" ca="1" si="39"/>
        <v>2</v>
      </c>
      <c r="F371" s="69">
        <f t="shared" ca="1" si="39"/>
        <v>2</v>
      </c>
      <c r="G371" s="69">
        <f t="shared" ca="1" si="39"/>
        <v>5</v>
      </c>
      <c r="H371" s="69">
        <f t="shared" ca="1" si="39"/>
        <v>2</v>
      </c>
      <c r="I371" s="69">
        <f t="shared" ca="1" si="39"/>
        <v>8</v>
      </c>
      <c r="J371" s="69">
        <f t="shared" ca="1" si="39"/>
        <v>7</v>
      </c>
      <c r="K371" s="69">
        <f t="shared" ca="1" si="39"/>
        <v>4</v>
      </c>
      <c r="L371" s="69">
        <f t="shared" ca="1" si="39"/>
        <v>2</v>
      </c>
      <c r="M371" s="69"/>
      <c r="N371" s="69">
        <f t="shared" ca="1" si="40"/>
        <v>2.4166091947189146</v>
      </c>
      <c r="Q371" s="70">
        <f t="shared" ca="1" si="35"/>
        <v>8</v>
      </c>
      <c r="R371" s="70">
        <f t="shared" ca="1" si="35"/>
        <v>2</v>
      </c>
      <c r="S371" s="70">
        <f t="shared" ca="1" si="35"/>
        <v>6</v>
      </c>
      <c r="T371" s="70">
        <f t="shared" ca="1" si="35"/>
        <v>5</v>
      </c>
      <c r="U371" s="70">
        <f t="shared" ca="1" si="35"/>
        <v>10</v>
      </c>
      <c r="V371" s="70"/>
      <c r="W371" s="70">
        <f t="shared" ca="1" si="37"/>
        <v>2.7129319932501073</v>
      </c>
    </row>
    <row r="372" spans="1:23" x14ac:dyDescent="0.2">
      <c r="A372">
        <v>368</v>
      </c>
      <c r="C372" s="69">
        <f t="shared" ca="1" si="36"/>
        <v>2</v>
      </c>
      <c r="D372" s="69">
        <f t="shared" ca="1" si="39"/>
        <v>1</v>
      </c>
      <c r="E372" s="69">
        <f t="shared" ca="1" si="39"/>
        <v>10</v>
      </c>
      <c r="F372" s="69">
        <f t="shared" ca="1" si="39"/>
        <v>6</v>
      </c>
      <c r="G372" s="69">
        <f t="shared" ca="1" si="39"/>
        <v>8</v>
      </c>
      <c r="H372" s="69">
        <f t="shared" ca="1" si="39"/>
        <v>2</v>
      </c>
      <c r="I372" s="69">
        <f t="shared" ca="1" si="39"/>
        <v>8</v>
      </c>
      <c r="J372" s="69">
        <f t="shared" ca="1" si="39"/>
        <v>10</v>
      </c>
      <c r="K372" s="69">
        <f t="shared" ca="1" si="39"/>
        <v>2</v>
      </c>
      <c r="L372" s="69">
        <f t="shared" ca="1" si="39"/>
        <v>7</v>
      </c>
      <c r="M372" s="69"/>
      <c r="N372" s="69">
        <f t="shared" ca="1" si="40"/>
        <v>3.3526109228480419</v>
      </c>
      <c r="Q372" s="70">
        <f t="shared" ca="1" si="35"/>
        <v>7</v>
      </c>
      <c r="R372" s="70">
        <f t="shared" ca="1" si="35"/>
        <v>6</v>
      </c>
      <c r="S372" s="70">
        <f t="shared" ca="1" si="35"/>
        <v>3</v>
      </c>
      <c r="T372" s="70">
        <f t="shared" ca="1" si="35"/>
        <v>2</v>
      </c>
      <c r="U372" s="70">
        <f t="shared" ca="1" si="35"/>
        <v>2</v>
      </c>
      <c r="V372" s="70"/>
      <c r="W372" s="70">
        <f t="shared" ca="1" si="37"/>
        <v>2.0976176963403033</v>
      </c>
    </row>
    <row r="373" spans="1:23" x14ac:dyDescent="0.2">
      <c r="A373">
        <v>369</v>
      </c>
      <c r="C373" s="69">
        <f t="shared" ca="1" si="36"/>
        <v>3</v>
      </c>
      <c r="D373" s="69">
        <f t="shared" ca="1" si="39"/>
        <v>1</v>
      </c>
      <c r="E373" s="69">
        <f t="shared" ca="1" si="39"/>
        <v>2</v>
      </c>
      <c r="F373" s="69">
        <f t="shared" ca="1" si="39"/>
        <v>1</v>
      </c>
      <c r="G373" s="69">
        <f t="shared" ca="1" si="39"/>
        <v>5</v>
      </c>
      <c r="H373" s="69">
        <f t="shared" ca="1" si="39"/>
        <v>3</v>
      </c>
      <c r="I373" s="69">
        <f t="shared" ca="1" si="39"/>
        <v>6</v>
      </c>
      <c r="J373" s="69">
        <f t="shared" ca="1" si="39"/>
        <v>3</v>
      </c>
      <c r="K373" s="69">
        <f t="shared" ca="1" si="39"/>
        <v>6</v>
      </c>
      <c r="L373" s="69">
        <f t="shared" ca="1" si="39"/>
        <v>1</v>
      </c>
      <c r="M373" s="69"/>
      <c r="N373" s="69">
        <f t="shared" ca="1" si="40"/>
        <v>1.8681541692269406</v>
      </c>
      <c r="Q373" s="70">
        <f t="shared" ca="1" si="35"/>
        <v>5</v>
      </c>
      <c r="R373" s="70">
        <f t="shared" ca="1" si="35"/>
        <v>5</v>
      </c>
      <c r="S373" s="70">
        <f t="shared" ca="1" si="35"/>
        <v>6</v>
      </c>
      <c r="T373" s="70">
        <f t="shared" ca="1" si="35"/>
        <v>7</v>
      </c>
      <c r="U373" s="70">
        <f t="shared" ca="1" si="35"/>
        <v>1</v>
      </c>
      <c r="V373" s="70"/>
      <c r="W373" s="70">
        <f t="shared" ca="1" si="37"/>
        <v>2.0396078054371141</v>
      </c>
    </row>
    <row r="374" spans="1:23" x14ac:dyDescent="0.2">
      <c r="A374">
        <v>370</v>
      </c>
      <c r="C374" s="69">
        <f t="shared" ca="1" si="36"/>
        <v>3</v>
      </c>
      <c r="D374" s="69">
        <f t="shared" ca="1" si="39"/>
        <v>10</v>
      </c>
      <c r="E374" s="69">
        <f t="shared" ca="1" si="39"/>
        <v>9</v>
      </c>
      <c r="F374" s="69">
        <f t="shared" ca="1" si="39"/>
        <v>9</v>
      </c>
      <c r="G374" s="69">
        <f t="shared" ca="1" si="39"/>
        <v>6</v>
      </c>
      <c r="H374" s="69">
        <f t="shared" ca="1" si="39"/>
        <v>1</v>
      </c>
      <c r="I374" s="69">
        <f t="shared" ca="1" si="39"/>
        <v>6</v>
      </c>
      <c r="J374" s="69">
        <f t="shared" ca="1" si="39"/>
        <v>7</v>
      </c>
      <c r="K374" s="69">
        <f t="shared" ca="1" si="39"/>
        <v>3</v>
      </c>
      <c r="L374" s="69">
        <f t="shared" ca="1" si="39"/>
        <v>7</v>
      </c>
      <c r="M374" s="69"/>
      <c r="N374" s="69">
        <f t="shared" ca="1" si="40"/>
        <v>2.8089143810376278</v>
      </c>
      <c r="Q374" s="70">
        <f t="shared" ca="1" si="35"/>
        <v>9</v>
      </c>
      <c r="R374" s="70">
        <f t="shared" ca="1" si="35"/>
        <v>4</v>
      </c>
      <c r="S374" s="70">
        <f t="shared" ca="1" si="35"/>
        <v>7</v>
      </c>
      <c r="T374" s="70">
        <f t="shared" ca="1" si="35"/>
        <v>5</v>
      </c>
      <c r="U374" s="70">
        <f t="shared" ca="1" si="35"/>
        <v>5</v>
      </c>
      <c r="V374" s="70"/>
      <c r="W374" s="70">
        <f t="shared" ca="1" si="37"/>
        <v>1.7888543819998317</v>
      </c>
    </row>
    <row r="375" spans="1:23" x14ac:dyDescent="0.2">
      <c r="A375">
        <v>371</v>
      </c>
      <c r="C375" s="69">
        <f t="shared" ca="1" si="36"/>
        <v>1</v>
      </c>
      <c r="D375" s="69">
        <f t="shared" ca="1" si="39"/>
        <v>3</v>
      </c>
      <c r="E375" s="69">
        <f t="shared" ca="1" si="39"/>
        <v>5</v>
      </c>
      <c r="F375" s="69">
        <f t="shared" ca="1" si="39"/>
        <v>1</v>
      </c>
      <c r="G375" s="69">
        <f t="shared" ca="1" si="39"/>
        <v>2</v>
      </c>
      <c r="H375" s="69">
        <f t="shared" ca="1" si="39"/>
        <v>6</v>
      </c>
      <c r="I375" s="69">
        <f t="shared" ca="1" si="39"/>
        <v>1</v>
      </c>
      <c r="J375" s="69">
        <f t="shared" ca="1" si="39"/>
        <v>10</v>
      </c>
      <c r="K375" s="69">
        <f t="shared" ca="1" si="39"/>
        <v>3</v>
      </c>
      <c r="L375" s="69">
        <f t="shared" ca="1" si="39"/>
        <v>6</v>
      </c>
      <c r="M375" s="69"/>
      <c r="N375" s="69">
        <f t="shared" ca="1" si="40"/>
        <v>2.7856776554368237</v>
      </c>
      <c r="Q375" s="70">
        <f t="shared" ref="Q375:U425" ca="1" si="41">RANDBETWEEN(1,10)</f>
        <v>3</v>
      </c>
      <c r="R375" s="70">
        <f t="shared" ca="1" si="41"/>
        <v>6</v>
      </c>
      <c r="S375" s="70">
        <f t="shared" ca="1" si="41"/>
        <v>6</v>
      </c>
      <c r="T375" s="70">
        <f t="shared" ca="1" si="41"/>
        <v>6</v>
      </c>
      <c r="U375" s="70">
        <f t="shared" ca="1" si="41"/>
        <v>10</v>
      </c>
      <c r="V375" s="70"/>
      <c r="W375" s="70">
        <f t="shared" ca="1" si="37"/>
        <v>2.2271057451320089</v>
      </c>
    </row>
    <row r="376" spans="1:23" x14ac:dyDescent="0.2">
      <c r="A376">
        <v>372</v>
      </c>
      <c r="C376" s="69">
        <f t="shared" ca="1" si="36"/>
        <v>5</v>
      </c>
      <c r="D376" s="69">
        <f t="shared" ca="1" si="39"/>
        <v>7</v>
      </c>
      <c r="E376" s="69">
        <f t="shared" ca="1" si="39"/>
        <v>10</v>
      </c>
      <c r="F376" s="69">
        <f t="shared" ca="1" si="39"/>
        <v>10</v>
      </c>
      <c r="G376" s="69">
        <f t="shared" ca="1" si="39"/>
        <v>7</v>
      </c>
      <c r="H376" s="69">
        <f t="shared" ca="1" si="39"/>
        <v>3</v>
      </c>
      <c r="I376" s="69">
        <f t="shared" ca="1" si="39"/>
        <v>2</v>
      </c>
      <c r="J376" s="69">
        <f t="shared" ca="1" si="39"/>
        <v>2</v>
      </c>
      <c r="K376" s="69">
        <f t="shared" ca="1" si="39"/>
        <v>10</v>
      </c>
      <c r="L376" s="69">
        <f t="shared" ca="1" si="39"/>
        <v>1</v>
      </c>
      <c r="M376" s="69"/>
      <c r="N376" s="69">
        <f t="shared" ca="1" si="40"/>
        <v>3.4073450074801639</v>
      </c>
      <c r="Q376" s="70">
        <f t="shared" ca="1" si="41"/>
        <v>7</v>
      </c>
      <c r="R376" s="70">
        <f t="shared" ca="1" si="41"/>
        <v>5</v>
      </c>
      <c r="S376" s="70">
        <f t="shared" ca="1" si="41"/>
        <v>7</v>
      </c>
      <c r="T376" s="70">
        <f t="shared" ca="1" si="41"/>
        <v>9</v>
      </c>
      <c r="U376" s="70">
        <f t="shared" ca="1" si="41"/>
        <v>4</v>
      </c>
      <c r="V376" s="70"/>
      <c r="W376" s="70">
        <f t="shared" ca="1" si="37"/>
        <v>1.7435595774162693</v>
      </c>
    </row>
    <row r="377" spans="1:23" x14ac:dyDescent="0.2">
      <c r="A377">
        <v>373</v>
      </c>
      <c r="C377" s="69">
        <f t="shared" ca="1" si="36"/>
        <v>2</v>
      </c>
      <c r="D377" s="69">
        <f t="shared" ca="1" si="39"/>
        <v>7</v>
      </c>
      <c r="E377" s="69">
        <f t="shared" ca="1" si="39"/>
        <v>10</v>
      </c>
      <c r="F377" s="69">
        <f t="shared" ca="1" si="39"/>
        <v>6</v>
      </c>
      <c r="G377" s="69">
        <f t="shared" ca="1" si="39"/>
        <v>3</v>
      </c>
      <c r="H377" s="69">
        <f t="shared" ca="1" si="39"/>
        <v>6</v>
      </c>
      <c r="I377" s="69">
        <f t="shared" ca="1" si="39"/>
        <v>8</v>
      </c>
      <c r="J377" s="69">
        <f t="shared" ca="1" si="39"/>
        <v>4</v>
      </c>
      <c r="K377" s="69">
        <f t="shared" ca="1" si="39"/>
        <v>3</v>
      </c>
      <c r="L377" s="69">
        <f t="shared" ca="1" si="39"/>
        <v>7</v>
      </c>
      <c r="M377" s="69"/>
      <c r="N377" s="69">
        <f t="shared" ca="1" si="40"/>
        <v>2.4166091947189146</v>
      </c>
      <c r="Q377" s="70">
        <f t="shared" ca="1" si="41"/>
        <v>8</v>
      </c>
      <c r="R377" s="70">
        <f t="shared" ca="1" si="41"/>
        <v>4</v>
      </c>
      <c r="S377" s="70">
        <f t="shared" ca="1" si="41"/>
        <v>8</v>
      </c>
      <c r="T377" s="70">
        <f t="shared" ca="1" si="41"/>
        <v>8</v>
      </c>
      <c r="U377" s="70">
        <f t="shared" ca="1" si="41"/>
        <v>9</v>
      </c>
      <c r="V377" s="70"/>
      <c r="W377" s="70">
        <f t="shared" ca="1" si="37"/>
        <v>1.7435595774162693</v>
      </c>
    </row>
    <row r="378" spans="1:23" x14ac:dyDescent="0.2">
      <c r="A378">
        <v>374</v>
      </c>
      <c r="C378" s="69">
        <f t="shared" ca="1" si="36"/>
        <v>2</v>
      </c>
      <c r="D378" s="69">
        <f t="shared" ca="1" si="39"/>
        <v>2</v>
      </c>
      <c r="E378" s="69">
        <f t="shared" ca="1" si="39"/>
        <v>10</v>
      </c>
      <c r="F378" s="69">
        <f t="shared" ca="1" si="39"/>
        <v>7</v>
      </c>
      <c r="G378" s="69">
        <f t="shared" ca="1" si="39"/>
        <v>6</v>
      </c>
      <c r="H378" s="69">
        <f t="shared" ca="1" si="39"/>
        <v>7</v>
      </c>
      <c r="I378" s="69">
        <f t="shared" ca="1" si="39"/>
        <v>10</v>
      </c>
      <c r="J378" s="69">
        <f t="shared" ca="1" si="39"/>
        <v>7</v>
      </c>
      <c r="K378" s="69">
        <f t="shared" ca="1" si="39"/>
        <v>2</v>
      </c>
      <c r="L378" s="69">
        <f t="shared" ca="1" si="39"/>
        <v>8</v>
      </c>
      <c r="M378" s="69"/>
      <c r="N378" s="69">
        <f t="shared" ca="1" si="40"/>
        <v>2.947880594596735</v>
      </c>
      <c r="Q378" s="70">
        <f t="shared" ca="1" si="41"/>
        <v>9</v>
      </c>
      <c r="R378" s="70">
        <f t="shared" ca="1" si="41"/>
        <v>4</v>
      </c>
      <c r="S378" s="70">
        <f t="shared" ca="1" si="41"/>
        <v>4</v>
      </c>
      <c r="T378" s="70">
        <f t="shared" ca="1" si="41"/>
        <v>2</v>
      </c>
      <c r="U378" s="70">
        <f t="shared" ca="1" si="41"/>
        <v>5</v>
      </c>
      <c r="V378" s="70"/>
      <c r="W378" s="70">
        <f t="shared" ca="1" si="37"/>
        <v>2.3151673805580453</v>
      </c>
    </row>
    <row r="379" spans="1:23" x14ac:dyDescent="0.2">
      <c r="A379">
        <v>375</v>
      </c>
      <c r="C379" s="69">
        <f t="shared" ca="1" si="36"/>
        <v>7</v>
      </c>
      <c r="D379" s="69">
        <f t="shared" ca="1" si="39"/>
        <v>4</v>
      </c>
      <c r="E379" s="69">
        <f t="shared" ca="1" si="39"/>
        <v>6</v>
      </c>
      <c r="F379" s="69">
        <f t="shared" ca="1" si="39"/>
        <v>1</v>
      </c>
      <c r="G379" s="69">
        <f t="shared" ca="1" si="39"/>
        <v>9</v>
      </c>
      <c r="H379" s="69">
        <f t="shared" ca="1" si="39"/>
        <v>2</v>
      </c>
      <c r="I379" s="69">
        <f t="shared" ca="1" si="39"/>
        <v>4</v>
      </c>
      <c r="J379" s="69">
        <f t="shared" ca="1" si="39"/>
        <v>10</v>
      </c>
      <c r="K379" s="69">
        <f t="shared" ca="1" si="39"/>
        <v>4</v>
      </c>
      <c r="L379" s="69">
        <f t="shared" ca="1" si="39"/>
        <v>3</v>
      </c>
      <c r="M379" s="69"/>
      <c r="N379" s="69">
        <f t="shared" ca="1" si="40"/>
        <v>2.7928480087537881</v>
      </c>
      <c r="Q379" s="70">
        <f t="shared" ca="1" si="41"/>
        <v>5</v>
      </c>
      <c r="R379" s="70">
        <f t="shared" ca="1" si="41"/>
        <v>7</v>
      </c>
      <c r="S379" s="70">
        <f t="shared" ca="1" si="41"/>
        <v>4</v>
      </c>
      <c r="T379" s="70">
        <f t="shared" ca="1" si="41"/>
        <v>8</v>
      </c>
      <c r="U379" s="70">
        <f t="shared" ca="1" si="41"/>
        <v>2</v>
      </c>
      <c r="V379" s="70"/>
      <c r="W379" s="70">
        <f t="shared" ca="1" si="37"/>
        <v>2.1354156504062622</v>
      </c>
    </row>
    <row r="380" spans="1:23" x14ac:dyDescent="0.2">
      <c r="A380">
        <v>376</v>
      </c>
      <c r="C380" s="69">
        <f t="shared" ca="1" si="36"/>
        <v>6</v>
      </c>
      <c r="D380" s="69">
        <f t="shared" ca="1" si="39"/>
        <v>10</v>
      </c>
      <c r="E380" s="69">
        <f t="shared" ca="1" si="39"/>
        <v>9</v>
      </c>
      <c r="F380" s="69">
        <f t="shared" ca="1" si="39"/>
        <v>8</v>
      </c>
      <c r="G380" s="69">
        <f t="shared" ca="1" si="39"/>
        <v>2</v>
      </c>
      <c r="H380" s="69">
        <f t="shared" ca="1" si="39"/>
        <v>4</v>
      </c>
      <c r="I380" s="69">
        <f t="shared" ca="1" si="39"/>
        <v>5</v>
      </c>
      <c r="J380" s="69">
        <f t="shared" ca="1" si="39"/>
        <v>7</v>
      </c>
      <c r="K380" s="69">
        <f t="shared" ca="1" si="39"/>
        <v>2</v>
      </c>
      <c r="L380" s="69">
        <f t="shared" ca="1" si="39"/>
        <v>1</v>
      </c>
      <c r="M380" s="69"/>
      <c r="N380" s="69">
        <f t="shared" ca="1" si="40"/>
        <v>2.9732137494637012</v>
      </c>
      <c r="Q380" s="70">
        <f t="shared" ca="1" si="41"/>
        <v>3</v>
      </c>
      <c r="R380" s="70">
        <f t="shared" ca="1" si="41"/>
        <v>4</v>
      </c>
      <c r="S380" s="70">
        <f t="shared" ca="1" si="41"/>
        <v>6</v>
      </c>
      <c r="T380" s="70">
        <f t="shared" ca="1" si="41"/>
        <v>4</v>
      </c>
      <c r="U380" s="70">
        <f t="shared" ca="1" si="41"/>
        <v>4</v>
      </c>
      <c r="V380" s="70"/>
      <c r="W380" s="70">
        <f t="shared" ca="1" si="37"/>
        <v>0.9797958971132712</v>
      </c>
    </row>
    <row r="381" spans="1:23" x14ac:dyDescent="0.2">
      <c r="A381">
        <v>377</v>
      </c>
      <c r="C381" s="69">
        <f t="shared" ca="1" si="36"/>
        <v>4</v>
      </c>
      <c r="D381" s="69">
        <f t="shared" ca="1" si="39"/>
        <v>2</v>
      </c>
      <c r="E381" s="69">
        <f t="shared" ca="1" si="39"/>
        <v>1</v>
      </c>
      <c r="F381" s="69">
        <f t="shared" ca="1" si="39"/>
        <v>2</v>
      </c>
      <c r="G381" s="69">
        <f t="shared" ca="1" si="39"/>
        <v>8</v>
      </c>
      <c r="H381" s="69">
        <f t="shared" ca="1" si="39"/>
        <v>8</v>
      </c>
      <c r="I381" s="69">
        <f t="shared" ca="1" si="39"/>
        <v>2</v>
      </c>
      <c r="J381" s="69">
        <f t="shared" ca="1" si="39"/>
        <v>3</v>
      </c>
      <c r="K381" s="69">
        <f t="shared" ca="1" si="39"/>
        <v>6</v>
      </c>
      <c r="L381" s="69">
        <f t="shared" ca="1" si="39"/>
        <v>8</v>
      </c>
      <c r="M381" s="69"/>
      <c r="N381" s="69">
        <f t="shared" ca="1" si="40"/>
        <v>2.6907248094147422</v>
      </c>
      <c r="Q381" s="70">
        <f t="shared" ca="1" si="41"/>
        <v>2</v>
      </c>
      <c r="R381" s="70">
        <f t="shared" ca="1" si="41"/>
        <v>6</v>
      </c>
      <c r="S381" s="70">
        <f t="shared" ca="1" si="41"/>
        <v>2</v>
      </c>
      <c r="T381" s="70">
        <f t="shared" ca="1" si="41"/>
        <v>9</v>
      </c>
      <c r="U381" s="70">
        <f t="shared" ca="1" si="41"/>
        <v>2</v>
      </c>
      <c r="V381" s="70"/>
      <c r="W381" s="70">
        <f t="shared" ca="1" si="37"/>
        <v>2.8565713714171399</v>
      </c>
    </row>
    <row r="382" spans="1:23" x14ac:dyDescent="0.2">
      <c r="A382">
        <v>378</v>
      </c>
      <c r="C382" s="69">
        <f t="shared" ca="1" si="36"/>
        <v>1</v>
      </c>
      <c r="D382" s="69">
        <f t="shared" ca="1" si="39"/>
        <v>3</v>
      </c>
      <c r="E382" s="69">
        <f t="shared" ca="1" si="39"/>
        <v>10</v>
      </c>
      <c r="F382" s="69">
        <f t="shared" ca="1" si="39"/>
        <v>2</v>
      </c>
      <c r="G382" s="69">
        <f t="shared" ca="1" si="39"/>
        <v>2</v>
      </c>
      <c r="H382" s="69">
        <f t="shared" ca="1" si="39"/>
        <v>10</v>
      </c>
      <c r="I382" s="69">
        <f t="shared" ca="1" si="39"/>
        <v>9</v>
      </c>
      <c r="J382" s="69">
        <f t="shared" ca="1" si="39"/>
        <v>1</v>
      </c>
      <c r="K382" s="69">
        <f t="shared" ca="1" si="39"/>
        <v>4</v>
      </c>
      <c r="L382" s="69">
        <f t="shared" ca="1" si="39"/>
        <v>5</v>
      </c>
      <c r="M382" s="69"/>
      <c r="N382" s="69">
        <f t="shared" ca="1" si="40"/>
        <v>3.4655446902326914</v>
      </c>
      <c r="Q382" s="70">
        <f t="shared" ca="1" si="41"/>
        <v>10</v>
      </c>
      <c r="R382" s="70">
        <f t="shared" ca="1" si="41"/>
        <v>10</v>
      </c>
      <c r="S382" s="70">
        <f t="shared" ca="1" si="41"/>
        <v>9</v>
      </c>
      <c r="T382" s="70">
        <f t="shared" ca="1" si="41"/>
        <v>1</v>
      </c>
      <c r="U382" s="70">
        <f t="shared" ca="1" si="41"/>
        <v>2</v>
      </c>
      <c r="V382" s="70"/>
      <c r="W382" s="70">
        <f t="shared" ca="1" si="37"/>
        <v>4.029888335921977</v>
      </c>
    </row>
    <row r="383" spans="1:23" x14ac:dyDescent="0.2">
      <c r="A383">
        <v>379</v>
      </c>
      <c r="C383" s="69">
        <f t="shared" ca="1" si="36"/>
        <v>5</v>
      </c>
      <c r="D383" s="69">
        <f t="shared" ca="1" si="39"/>
        <v>6</v>
      </c>
      <c r="E383" s="69">
        <f t="shared" ca="1" si="39"/>
        <v>3</v>
      </c>
      <c r="F383" s="69">
        <f t="shared" ca="1" si="39"/>
        <v>10</v>
      </c>
      <c r="G383" s="69">
        <f t="shared" ca="1" si="39"/>
        <v>6</v>
      </c>
      <c r="H383" s="69">
        <f t="shared" ca="1" si="39"/>
        <v>10</v>
      </c>
      <c r="I383" s="69">
        <f t="shared" ca="1" si="39"/>
        <v>3</v>
      </c>
      <c r="J383" s="69">
        <f t="shared" ca="1" si="39"/>
        <v>7</v>
      </c>
      <c r="K383" s="69">
        <f t="shared" ca="1" si="39"/>
        <v>3</v>
      </c>
      <c r="L383" s="69">
        <f t="shared" ca="1" si="39"/>
        <v>5</v>
      </c>
      <c r="M383" s="69"/>
      <c r="N383" s="69">
        <f t="shared" ca="1" si="40"/>
        <v>2.4819347291981715</v>
      </c>
      <c r="Q383" s="70">
        <f t="shared" ca="1" si="41"/>
        <v>9</v>
      </c>
      <c r="R383" s="70">
        <f t="shared" ca="1" si="41"/>
        <v>9</v>
      </c>
      <c r="S383" s="70">
        <f t="shared" ca="1" si="41"/>
        <v>6</v>
      </c>
      <c r="T383" s="70">
        <f t="shared" ca="1" si="41"/>
        <v>5</v>
      </c>
      <c r="U383" s="70">
        <f t="shared" ca="1" si="41"/>
        <v>10</v>
      </c>
      <c r="V383" s="70"/>
      <c r="W383" s="70">
        <f t="shared" ca="1" si="37"/>
        <v>1.9390719429665315</v>
      </c>
    </row>
    <row r="384" spans="1:23" x14ac:dyDescent="0.2">
      <c r="A384">
        <v>380</v>
      </c>
      <c r="C384" s="69">
        <f t="shared" ca="1" si="36"/>
        <v>8</v>
      </c>
      <c r="D384" s="69">
        <f t="shared" ca="1" si="39"/>
        <v>6</v>
      </c>
      <c r="E384" s="69">
        <f t="shared" ca="1" si="39"/>
        <v>3</v>
      </c>
      <c r="F384" s="69">
        <f t="shared" ca="1" si="39"/>
        <v>5</v>
      </c>
      <c r="G384" s="69">
        <f t="shared" ca="1" si="39"/>
        <v>7</v>
      </c>
      <c r="H384" s="69">
        <f t="shared" ca="1" si="39"/>
        <v>8</v>
      </c>
      <c r="I384" s="69">
        <f t="shared" ca="1" si="39"/>
        <v>9</v>
      </c>
      <c r="J384" s="69">
        <f t="shared" ca="1" si="39"/>
        <v>6</v>
      </c>
      <c r="K384" s="69">
        <f t="shared" ca="1" si="39"/>
        <v>10</v>
      </c>
      <c r="L384" s="69">
        <f t="shared" ca="1" si="39"/>
        <v>3</v>
      </c>
      <c r="M384" s="69"/>
      <c r="N384" s="69">
        <f t="shared" ca="1" si="40"/>
        <v>2.2472205054244232</v>
      </c>
      <c r="Q384" s="70">
        <f t="shared" ca="1" si="41"/>
        <v>1</v>
      </c>
      <c r="R384" s="70">
        <f t="shared" ca="1" si="41"/>
        <v>2</v>
      </c>
      <c r="S384" s="70">
        <f t="shared" ca="1" si="41"/>
        <v>7</v>
      </c>
      <c r="T384" s="70">
        <f t="shared" ca="1" si="41"/>
        <v>10</v>
      </c>
      <c r="U384" s="70">
        <f t="shared" ca="1" si="41"/>
        <v>7</v>
      </c>
      <c r="V384" s="70"/>
      <c r="W384" s="70">
        <f t="shared" ca="1" si="37"/>
        <v>3.3823069050575527</v>
      </c>
    </row>
    <row r="385" spans="1:23" x14ac:dyDescent="0.2">
      <c r="A385">
        <v>381</v>
      </c>
      <c r="C385" s="69">
        <f t="shared" ca="1" si="36"/>
        <v>8</v>
      </c>
      <c r="D385" s="69">
        <f t="shared" ca="1" si="39"/>
        <v>6</v>
      </c>
      <c r="E385" s="69">
        <f t="shared" ca="1" si="39"/>
        <v>10</v>
      </c>
      <c r="F385" s="69">
        <f t="shared" ca="1" si="39"/>
        <v>9</v>
      </c>
      <c r="G385" s="69">
        <f t="shared" ca="1" si="39"/>
        <v>9</v>
      </c>
      <c r="H385" s="69">
        <f t="shared" ca="1" si="39"/>
        <v>5</v>
      </c>
      <c r="I385" s="69">
        <f t="shared" ca="1" si="39"/>
        <v>3</v>
      </c>
      <c r="J385" s="69">
        <f t="shared" ca="1" si="39"/>
        <v>4</v>
      </c>
      <c r="K385" s="69">
        <f t="shared" ca="1" si="39"/>
        <v>9</v>
      </c>
      <c r="L385" s="69">
        <f t="shared" ca="1" si="39"/>
        <v>4</v>
      </c>
      <c r="M385" s="69"/>
      <c r="N385" s="69">
        <f t="shared" ca="1" si="40"/>
        <v>2.4515301344262523</v>
      </c>
      <c r="Q385" s="70">
        <f t="shared" ca="1" si="41"/>
        <v>9</v>
      </c>
      <c r="R385" s="70">
        <f t="shared" ca="1" si="41"/>
        <v>1</v>
      </c>
      <c r="S385" s="70">
        <f t="shared" ca="1" si="41"/>
        <v>7</v>
      </c>
      <c r="T385" s="70">
        <f t="shared" ca="1" si="41"/>
        <v>7</v>
      </c>
      <c r="U385" s="70">
        <f t="shared" ca="1" si="41"/>
        <v>9</v>
      </c>
      <c r="V385" s="70"/>
      <c r="W385" s="70">
        <f t="shared" ca="1" si="37"/>
        <v>2.9393876913398138</v>
      </c>
    </row>
    <row r="386" spans="1:23" x14ac:dyDescent="0.2">
      <c r="A386">
        <v>382</v>
      </c>
      <c r="C386" s="69">
        <f t="shared" ca="1" si="36"/>
        <v>2</v>
      </c>
      <c r="D386" s="69">
        <f t="shared" ca="1" si="39"/>
        <v>9</v>
      </c>
      <c r="E386" s="69">
        <f t="shared" ca="1" si="39"/>
        <v>7</v>
      </c>
      <c r="F386" s="69">
        <f t="shared" ca="1" si="39"/>
        <v>5</v>
      </c>
      <c r="G386" s="69">
        <f t="shared" ca="1" si="39"/>
        <v>3</v>
      </c>
      <c r="H386" s="69">
        <f t="shared" ca="1" si="39"/>
        <v>7</v>
      </c>
      <c r="I386" s="69">
        <f t="shared" ca="1" si="39"/>
        <v>8</v>
      </c>
      <c r="J386" s="69">
        <f t="shared" ca="1" si="39"/>
        <v>10</v>
      </c>
      <c r="K386" s="69">
        <f t="shared" ca="1" si="39"/>
        <v>1</v>
      </c>
      <c r="L386" s="69">
        <f t="shared" ca="1" si="39"/>
        <v>9</v>
      </c>
      <c r="M386" s="69"/>
      <c r="N386" s="69">
        <f t="shared" ca="1" si="40"/>
        <v>3.0149626863362671</v>
      </c>
      <c r="Q386" s="70">
        <f t="shared" ca="1" si="41"/>
        <v>4</v>
      </c>
      <c r="R386" s="70">
        <f t="shared" ca="1" si="41"/>
        <v>10</v>
      </c>
      <c r="S386" s="70">
        <f t="shared" ca="1" si="41"/>
        <v>10</v>
      </c>
      <c r="T386" s="70">
        <f t="shared" ca="1" si="41"/>
        <v>5</v>
      </c>
      <c r="U386" s="70">
        <f t="shared" ca="1" si="41"/>
        <v>9</v>
      </c>
      <c r="V386" s="70"/>
      <c r="W386" s="70">
        <f t="shared" ca="1" si="37"/>
        <v>2.5768197453450252</v>
      </c>
    </row>
    <row r="387" spans="1:23" x14ac:dyDescent="0.2">
      <c r="A387">
        <v>383</v>
      </c>
      <c r="C387" s="69">
        <f t="shared" ca="1" si="36"/>
        <v>3</v>
      </c>
      <c r="D387" s="69">
        <f t="shared" ca="1" si="39"/>
        <v>10</v>
      </c>
      <c r="E387" s="69">
        <f t="shared" ca="1" si="39"/>
        <v>4</v>
      </c>
      <c r="F387" s="69">
        <f t="shared" ca="1" si="39"/>
        <v>1</v>
      </c>
      <c r="G387" s="69">
        <f t="shared" ca="1" si="39"/>
        <v>4</v>
      </c>
      <c r="H387" s="69">
        <f t="shared" ca="1" si="39"/>
        <v>6</v>
      </c>
      <c r="I387" s="69">
        <f t="shared" ca="1" si="39"/>
        <v>6</v>
      </c>
      <c r="J387" s="69">
        <f t="shared" ca="1" si="39"/>
        <v>9</v>
      </c>
      <c r="K387" s="69">
        <f t="shared" ca="1" si="39"/>
        <v>3</v>
      </c>
      <c r="L387" s="69">
        <f t="shared" ca="1" si="39"/>
        <v>8</v>
      </c>
      <c r="M387" s="69"/>
      <c r="N387" s="69">
        <f t="shared" ca="1" si="40"/>
        <v>2.7640549922170505</v>
      </c>
      <c r="Q387" s="70">
        <f t="shared" ca="1" si="41"/>
        <v>10</v>
      </c>
      <c r="R387" s="70">
        <f t="shared" ca="1" si="41"/>
        <v>4</v>
      </c>
      <c r="S387" s="70">
        <f t="shared" ca="1" si="41"/>
        <v>8</v>
      </c>
      <c r="T387" s="70">
        <f t="shared" ca="1" si="41"/>
        <v>10</v>
      </c>
      <c r="U387" s="70">
        <f t="shared" ca="1" si="41"/>
        <v>2</v>
      </c>
      <c r="V387" s="70"/>
      <c r="W387" s="70">
        <f t="shared" ca="1" si="37"/>
        <v>3.2496153618543842</v>
      </c>
    </row>
    <row r="388" spans="1:23" x14ac:dyDescent="0.2">
      <c r="A388">
        <v>384</v>
      </c>
      <c r="C388" s="69">
        <f t="shared" ca="1" si="36"/>
        <v>3</v>
      </c>
      <c r="D388" s="69">
        <f t="shared" ca="1" si="39"/>
        <v>4</v>
      </c>
      <c r="E388" s="69">
        <f t="shared" ref="D388:L416" ca="1" si="42">RANDBETWEEN(1,10)</f>
        <v>6</v>
      </c>
      <c r="F388" s="69">
        <f t="shared" ca="1" si="42"/>
        <v>3</v>
      </c>
      <c r="G388" s="69">
        <f t="shared" ca="1" si="42"/>
        <v>10</v>
      </c>
      <c r="H388" s="69">
        <f t="shared" ca="1" si="42"/>
        <v>7</v>
      </c>
      <c r="I388" s="69">
        <f t="shared" ca="1" si="42"/>
        <v>3</v>
      </c>
      <c r="J388" s="69">
        <f t="shared" ca="1" si="42"/>
        <v>2</v>
      </c>
      <c r="K388" s="69">
        <f t="shared" ca="1" si="42"/>
        <v>9</v>
      </c>
      <c r="L388" s="69">
        <f t="shared" ca="1" si="42"/>
        <v>6</v>
      </c>
      <c r="M388" s="69"/>
      <c r="N388" s="69">
        <f t="shared" ca="1" si="40"/>
        <v>2.6095976701399777</v>
      </c>
      <c r="Q388" s="70">
        <f t="shared" ca="1" si="41"/>
        <v>1</v>
      </c>
      <c r="R388" s="70">
        <f t="shared" ca="1" si="41"/>
        <v>9</v>
      </c>
      <c r="S388" s="70">
        <f t="shared" ca="1" si="41"/>
        <v>8</v>
      </c>
      <c r="T388" s="70">
        <f t="shared" ca="1" si="41"/>
        <v>2</v>
      </c>
      <c r="U388" s="70">
        <f t="shared" ca="1" si="41"/>
        <v>3</v>
      </c>
      <c r="V388" s="70"/>
      <c r="W388" s="70">
        <f t="shared" ca="1" si="37"/>
        <v>3.2619012860600183</v>
      </c>
    </row>
    <row r="389" spans="1:23" x14ac:dyDescent="0.2">
      <c r="A389">
        <v>385</v>
      </c>
      <c r="C389" s="69">
        <f t="shared" ca="1" si="36"/>
        <v>9</v>
      </c>
      <c r="D389" s="69">
        <f t="shared" ca="1" si="42"/>
        <v>1</v>
      </c>
      <c r="E389" s="69">
        <f t="shared" ca="1" si="42"/>
        <v>10</v>
      </c>
      <c r="F389" s="69">
        <f t="shared" ca="1" si="42"/>
        <v>2</v>
      </c>
      <c r="G389" s="69">
        <f t="shared" ca="1" si="42"/>
        <v>9</v>
      </c>
      <c r="H389" s="69">
        <f t="shared" ca="1" si="42"/>
        <v>1</v>
      </c>
      <c r="I389" s="69">
        <f t="shared" ca="1" si="42"/>
        <v>3</v>
      </c>
      <c r="J389" s="69">
        <f t="shared" ca="1" si="42"/>
        <v>3</v>
      </c>
      <c r="K389" s="69">
        <f t="shared" ca="1" si="42"/>
        <v>1</v>
      </c>
      <c r="L389" s="69">
        <f t="shared" ca="1" si="42"/>
        <v>8</v>
      </c>
      <c r="M389" s="69"/>
      <c r="N389" s="69">
        <f t="shared" ca="1" si="40"/>
        <v>3.6069377593742868</v>
      </c>
      <c r="Q389" s="70">
        <f t="shared" ca="1" si="41"/>
        <v>9</v>
      </c>
      <c r="R389" s="70">
        <f t="shared" ca="1" si="41"/>
        <v>4</v>
      </c>
      <c r="S389" s="70">
        <f t="shared" ca="1" si="41"/>
        <v>1</v>
      </c>
      <c r="T389" s="70">
        <f t="shared" ca="1" si="41"/>
        <v>9</v>
      </c>
      <c r="U389" s="70">
        <f t="shared" ca="1" si="41"/>
        <v>8</v>
      </c>
      <c r="V389" s="70"/>
      <c r="W389" s="70">
        <f t="shared" ca="1" si="37"/>
        <v>3.1874754901018454</v>
      </c>
    </row>
    <row r="390" spans="1:23" x14ac:dyDescent="0.2">
      <c r="A390">
        <v>386</v>
      </c>
      <c r="C390" s="69">
        <f t="shared" ref="C390:C453" ca="1" si="43">RANDBETWEEN(1,10)</f>
        <v>1</v>
      </c>
      <c r="D390" s="69">
        <f t="shared" ca="1" si="42"/>
        <v>9</v>
      </c>
      <c r="E390" s="69">
        <f t="shared" ca="1" si="42"/>
        <v>6</v>
      </c>
      <c r="F390" s="69">
        <f t="shared" ca="1" si="42"/>
        <v>10</v>
      </c>
      <c r="G390" s="69">
        <f t="shared" ca="1" si="42"/>
        <v>9</v>
      </c>
      <c r="H390" s="69">
        <f t="shared" ca="1" si="42"/>
        <v>4</v>
      </c>
      <c r="I390" s="69">
        <f t="shared" ca="1" si="42"/>
        <v>10</v>
      </c>
      <c r="J390" s="69">
        <f t="shared" ca="1" si="42"/>
        <v>4</v>
      </c>
      <c r="K390" s="69">
        <f t="shared" ca="1" si="42"/>
        <v>3</v>
      </c>
      <c r="L390" s="69">
        <f t="shared" ca="1" si="42"/>
        <v>2</v>
      </c>
      <c r="M390" s="69"/>
      <c r="N390" s="69">
        <f t="shared" ca="1" si="40"/>
        <v>3.2802438933713449</v>
      </c>
      <c r="Q390" s="70">
        <f t="shared" ca="1" si="41"/>
        <v>1</v>
      </c>
      <c r="R390" s="70">
        <f t="shared" ca="1" si="41"/>
        <v>5</v>
      </c>
      <c r="S390" s="70">
        <f t="shared" ca="1" si="41"/>
        <v>4</v>
      </c>
      <c r="T390" s="70">
        <f t="shared" ca="1" si="41"/>
        <v>4</v>
      </c>
      <c r="U390" s="70">
        <f t="shared" ca="1" si="41"/>
        <v>7</v>
      </c>
      <c r="V390" s="70"/>
      <c r="W390" s="70">
        <f t="shared" ref="W390:W453" ca="1" si="44">_xlfn.STDEV.P(Q390:U390)</f>
        <v>1.9390719429665315</v>
      </c>
    </row>
    <row r="391" spans="1:23" x14ac:dyDescent="0.2">
      <c r="A391">
        <v>387</v>
      </c>
      <c r="C391" s="69">
        <f t="shared" ca="1" si="43"/>
        <v>6</v>
      </c>
      <c r="D391" s="69">
        <f t="shared" ca="1" si="42"/>
        <v>4</v>
      </c>
      <c r="E391" s="69">
        <f t="shared" ca="1" si="42"/>
        <v>9</v>
      </c>
      <c r="F391" s="69">
        <f t="shared" ca="1" si="42"/>
        <v>10</v>
      </c>
      <c r="G391" s="69">
        <f t="shared" ca="1" si="42"/>
        <v>3</v>
      </c>
      <c r="H391" s="69">
        <f t="shared" ca="1" si="42"/>
        <v>9</v>
      </c>
      <c r="I391" s="69">
        <f t="shared" ca="1" si="42"/>
        <v>8</v>
      </c>
      <c r="J391" s="69">
        <f t="shared" ca="1" si="42"/>
        <v>9</v>
      </c>
      <c r="K391" s="69">
        <f t="shared" ca="1" si="42"/>
        <v>7</v>
      </c>
      <c r="L391" s="69">
        <f t="shared" ca="1" si="42"/>
        <v>7</v>
      </c>
      <c r="M391" s="69"/>
      <c r="N391" s="69">
        <f t="shared" ca="1" si="40"/>
        <v>2.1817424229271429</v>
      </c>
      <c r="Q391" s="70">
        <f t="shared" ca="1" si="41"/>
        <v>1</v>
      </c>
      <c r="R391" s="70">
        <f t="shared" ca="1" si="41"/>
        <v>5</v>
      </c>
      <c r="S391" s="70">
        <f t="shared" ca="1" si="41"/>
        <v>7</v>
      </c>
      <c r="T391" s="70">
        <f t="shared" ca="1" si="41"/>
        <v>4</v>
      </c>
      <c r="U391" s="70">
        <f t="shared" ca="1" si="41"/>
        <v>4</v>
      </c>
      <c r="V391" s="70"/>
      <c r="W391" s="70">
        <f t="shared" ca="1" si="44"/>
        <v>1.9390719429665315</v>
      </c>
    </row>
    <row r="392" spans="1:23" x14ac:dyDescent="0.2">
      <c r="A392">
        <v>388</v>
      </c>
      <c r="C392" s="69">
        <f t="shared" ca="1" si="43"/>
        <v>10</v>
      </c>
      <c r="D392" s="69">
        <f t="shared" ca="1" si="42"/>
        <v>8</v>
      </c>
      <c r="E392" s="69">
        <f t="shared" ca="1" si="42"/>
        <v>6</v>
      </c>
      <c r="F392" s="69">
        <f t="shared" ca="1" si="42"/>
        <v>8</v>
      </c>
      <c r="G392" s="69">
        <f t="shared" ca="1" si="42"/>
        <v>3</v>
      </c>
      <c r="H392" s="69">
        <f t="shared" ca="1" si="42"/>
        <v>4</v>
      </c>
      <c r="I392" s="69">
        <f t="shared" ca="1" si="42"/>
        <v>3</v>
      </c>
      <c r="J392" s="69">
        <f t="shared" ca="1" si="42"/>
        <v>3</v>
      </c>
      <c r="K392" s="69">
        <f t="shared" ca="1" si="42"/>
        <v>9</v>
      </c>
      <c r="L392" s="69">
        <f t="shared" ca="1" si="42"/>
        <v>3</v>
      </c>
      <c r="M392" s="69"/>
      <c r="N392" s="69">
        <f t="shared" ca="1" si="40"/>
        <v>2.6851443164195103</v>
      </c>
      <c r="Q392" s="70">
        <f t="shared" ca="1" si="41"/>
        <v>6</v>
      </c>
      <c r="R392" s="70">
        <f t="shared" ca="1" si="41"/>
        <v>7</v>
      </c>
      <c r="S392" s="70">
        <f t="shared" ca="1" si="41"/>
        <v>4</v>
      </c>
      <c r="T392" s="70">
        <f t="shared" ca="1" si="41"/>
        <v>8</v>
      </c>
      <c r="U392" s="70">
        <f t="shared" ca="1" si="41"/>
        <v>7</v>
      </c>
      <c r="V392" s="70"/>
      <c r="W392" s="70">
        <f t="shared" ca="1" si="44"/>
        <v>1.3564659966250536</v>
      </c>
    </row>
    <row r="393" spans="1:23" x14ac:dyDescent="0.2">
      <c r="A393">
        <v>389</v>
      </c>
      <c r="C393" s="69">
        <f t="shared" ca="1" si="43"/>
        <v>8</v>
      </c>
      <c r="D393" s="69">
        <f t="shared" ca="1" si="42"/>
        <v>1</v>
      </c>
      <c r="E393" s="69">
        <f t="shared" ca="1" si="42"/>
        <v>2</v>
      </c>
      <c r="F393" s="69">
        <f t="shared" ca="1" si="42"/>
        <v>7</v>
      </c>
      <c r="G393" s="69">
        <f t="shared" ca="1" si="42"/>
        <v>2</v>
      </c>
      <c r="H393" s="69">
        <f t="shared" ca="1" si="42"/>
        <v>9</v>
      </c>
      <c r="I393" s="69">
        <f t="shared" ca="1" si="42"/>
        <v>9</v>
      </c>
      <c r="J393" s="69">
        <f t="shared" ca="1" si="42"/>
        <v>7</v>
      </c>
      <c r="K393" s="69">
        <f t="shared" ca="1" si="42"/>
        <v>7</v>
      </c>
      <c r="L393" s="69">
        <f t="shared" ca="1" si="42"/>
        <v>1</v>
      </c>
      <c r="M393" s="69"/>
      <c r="N393" s="69">
        <f t="shared" ca="1" si="40"/>
        <v>3.1953090617340916</v>
      </c>
      <c r="Q393" s="70">
        <f t="shared" ca="1" si="41"/>
        <v>6</v>
      </c>
      <c r="R393" s="70">
        <f t="shared" ca="1" si="41"/>
        <v>4</v>
      </c>
      <c r="S393" s="70">
        <f t="shared" ca="1" si="41"/>
        <v>3</v>
      </c>
      <c r="T393" s="70">
        <f t="shared" ca="1" si="41"/>
        <v>8</v>
      </c>
      <c r="U393" s="70">
        <f t="shared" ca="1" si="41"/>
        <v>7</v>
      </c>
      <c r="V393" s="70"/>
      <c r="W393" s="70">
        <f t="shared" ca="1" si="44"/>
        <v>1.8547236990991407</v>
      </c>
    </row>
    <row r="394" spans="1:23" x14ac:dyDescent="0.2">
      <c r="A394">
        <v>390</v>
      </c>
      <c r="C394" s="69">
        <f t="shared" ca="1" si="43"/>
        <v>10</v>
      </c>
      <c r="D394" s="69">
        <f t="shared" ca="1" si="42"/>
        <v>5</v>
      </c>
      <c r="E394" s="69">
        <f t="shared" ca="1" si="42"/>
        <v>6</v>
      </c>
      <c r="F394" s="69">
        <f t="shared" ca="1" si="42"/>
        <v>4</v>
      </c>
      <c r="G394" s="69">
        <f t="shared" ca="1" si="42"/>
        <v>4</v>
      </c>
      <c r="H394" s="69">
        <f t="shared" ca="1" si="42"/>
        <v>9</v>
      </c>
      <c r="I394" s="69">
        <f t="shared" ca="1" si="42"/>
        <v>8</v>
      </c>
      <c r="J394" s="69">
        <f t="shared" ca="1" si="42"/>
        <v>1</v>
      </c>
      <c r="K394" s="69">
        <f t="shared" ca="1" si="42"/>
        <v>10</v>
      </c>
      <c r="L394" s="69">
        <f t="shared" ca="1" si="42"/>
        <v>10</v>
      </c>
      <c r="M394" s="69"/>
      <c r="N394" s="69">
        <f t="shared" ca="1" si="40"/>
        <v>3.0016662039607267</v>
      </c>
      <c r="Q394" s="70">
        <f t="shared" ca="1" si="41"/>
        <v>4</v>
      </c>
      <c r="R394" s="70">
        <f t="shared" ca="1" si="41"/>
        <v>8</v>
      </c>
      <c r="S394" s="70">
        <f t="shared" ca="1" si="41"/>
        <v>2</v>
      </c>
      <c r="T394" s="70">
        <f t="shared" ca="1" si="41"/>
        <v>6</v>
      </c>
      <c r="U394" s="70">
        <f t="shared" ca="1" si="41"/>
        <v>9</v>
      </c>
      <c r="V394" s="70"/>
      <c r="W394" s="70">
        <f t="shared" ca="1" si="44"/>
        <v>2.5612496949731396</v>
      </c>
    </row>
    <row r="395" spans="1:23" x14ac:dyDescent="0.2">
      <c r="A395">
        <v>391</v>
      </c>
      <c r="C395" s="69">
        <f t="shared" ca="1" si="43"/>
        <v>2</v>
      </c>
      <c r="D395" s="69">
        <f t="shared" ca="1" si="42"/>
        <v>6</v>
      </c>
      <c r="E395" s="69">
        <f t="shared" ca="1" si="42"/>
        <v>1</v>
      </c>
      <c r="F395" s="69">
        <f t="shared" ca="1" si="42"/>
        <v>7</v>
      </c>
      <c r="G395" s="69">
        <f t="shared" ca="1" si="42"/>
        <v>7</v>
      </c>
      <c r="H395" s="69">
        <f t="shared" ca="1" si="42"/>
        <v>8</v>
      </c>
      <c r="I395" s="69">
        <f t="shared" ca="1" si="42"/>
        <v>3</v>
      </c>
      <c r="J395" s="69">
        <f t="shared" ca="1" si="42"/>
        <v>9</v>
      </c>
      <c r="K395" s="69">
        <f t="shared" ca="1" si="42"/>
        <v>1</v>
      </c>
      <c r="L395" s="69">
        <f t="shared" ca="1" si="42"/>
        <v>2</v>
      </c>
      <c r="M395" s="69"/>
      <c r="N395" s="69">
        <f t="shared" ca="1" si="40"/>
        <v>2.9393876913398138</v>
      </c>
      <c r="Q395" s="70">
        <f t="shared" ca="1" si="41"/>
        <v>1</v>
      </c>
      <c r="R395" s="70">
        <f t="shared" ca="1" si="41"/>
        <v>10</v>
      </c>
      <c r="S395" s="70">
        <f t="shared" ca="1" si="41"/>
        <v>4</v>
      </c>
      <c r="T395" s="70">
        <f t="shared" ca="1" si="41"/>
        <v>2</v>
      </c>
      <c r="U395" s="70">
        <f t="shared" ca="1" si="41"/>
        <v>10</v>
      </c>
      <c r="V395" s="70"/>
      <c r="W395" s="70">
        <f t="shared" ca="1" si="44"/>
        <v>3.878143885933063</v>
      </c>
    </row>
    <row r="396" spans="1:23" x14ac:dyDescent="0.2">
      <c r="A396">
        <v>392</v>
      </c>
      <c r="C396" s="69">
        <f t="shared" ca="1" si="43"/>
        <v>9</v>
      </c>
      <c r="D396" s="69">
        <f t="shared" ca="1" si="42"/>
        <v>4</v>
      </c>
      <c r="E396" s="69">
        <f t="shared" ca="1" si="42"/>
        <v>6</v>
      </c>
      <c r="F396" s="69">
        <f t="shared" ca="1" si="42"/>
        <v>2</v>
      </c>
      <c r="G396" s="69">
        <f t="shared" ca="1" si="42"/>
        <v>1</v>
      </c>
      <c r="H396" s="69">
        <f t="shared" ca="1" si="42"/>
        <v>3</v>
      </c>
      <c r="I396" s="69">
        <f t="shared" ca="1" si="42"/>
        <v>4</v>
      </c>
      <c r="J396" s="69">
        <f t="shared" ca="1" si="42"/>
        <v>1</v>
      </c>
      <c r="K396" s="69">
        <f t="shared" ca="1" si="42"/>
        <v>1</v>
      </c>
      <c r="L396" s="69">
        <f t="shared" ca="1" si="42"/>
        <v>4</v>
      </c>
      <c r="M396" s="69"/>
      <c r="N396" s="69">
        <f t="shared" ca="1" si="40"/>
        <v>2.4186773244895647</v>
      </c>
      <c r="Q396" s="70">
        <f t="shared" ca="1" si="41"/>
        <v>2</v>
      </c>
      <c r="R396" s="70">
        <f t="shared" ca="1" si="41"/>
        <v>2</v>
      </c>
      <c r="S396" s="70">
        <f t="shared" ca="1" si="41"/>
        <v>5</v>
      </c>
      <c r="T396" s="70">
        <f t="shared" ca="1" si="41"/>
        <v>10</v>
      </c>
      <c r="U396" s="70">
        <f t="shared" ca="1" si="41"/>
        <v>7</v>
      </c>
      <c r="V396" s="70"/>
      <c r="W396" s="70">
        <f t="shared" ca="1" si="44"/>
        <v>3.0594117081556709</v>
      </c>
    </row>
    <row r="397" spans="1:23" x14ac:dyDescent="0.2">
      <c r="A397">
        <v>393</v>
      </c>
      <c r="C397" s="69">
        <f t="shared" ca="1" si="43"/>
        <v>7</v>
      </c>
      <c r="D397" s="69">
        <f t="shared" ca="1" si="42"/>
        <v>6</v>
      </c>
      <c r="E397" s="69">
        <f t="shared" ca="1" si="42"/>
        <v>7</v>
      </c>
      <c r="F397" s="69">
        <f t="shared" ca="1" si="42"/>
        <v>4</v>
      </c>
      <c r="G397" s="69">
        <f t="shared" ca="1" si="42"/>
        <v>9</v>
      </c>
      <c r="H397" s="69">
        <f t="shared" ca="1" si="42"/>
        <v>9</v>
      </c>
      <c r="I397" s="69">
        <f t="shared" ca="1" si="42"/>
        <v>1</v>
      </c>
      <c r="J397" s="69">
        <f t="shared" ca="1" si="42"/>
        <v>4</v>
      </c>
      <c r="K397" s="69">
        <f t="shared" ca="1" si="42"/>
        <v>4</v>
      </c>
      <c r="L397" s="69">
        <f t="shared" ca="1" si="42"/>
        <v>4</v>
      </c>
      <c r="M397" s="69"/>
      <c r="N397" s="69">
        <f t="shared" ca="1" si="40"/>
        <v>2.4186773244895647</v>
      </c>
      <c r="Q397" s="70">
        <f t="shared" ca="1" si="41"/>
        <v>2</v>
      </c>
      <c r="R397" s="70">
        <f t="shared" ca="1" si="41"/>
        <v>5</v>
      </c>
      <c r="S397" s="70">
        <f t="shared" ca="1" si="41"/>
        <v>10</v>
      </c>
      <c r="T397" s="70">
        <f t="shared" ca="1" si="41"/>
        <v>4</v>
      </c>
      <c r="U397" s="70">
        <f t="shared" ca="1" si="41"/>
        <v>3</v>
      </c>
      <c r="V397" s="70"/>
      <c r="W397" s="70">
        <f t="shared" ca="1" si="44"/>
        <v>2.7856776554368237</v>
      </c>
    </row>
    <row r="398" spans="1:23" x14ac:dyDescent="0.2">
      <c r="A398">
        <v>394</v>
      </c>
      <c r="C398" s="69">
        <f t="shared" ca="1" si="43"/>
        <v>1</v>
      </c>
      <c r="D398" s="69">
        <f t="shared" ca="1" si="42"/>
        <v>8</v>
      </c>
      <c r="E398" s="69">
        <f t="shared" ca="1" si="42"/>
        <v>2</v>
      </c>
      <c r="F398" s="69">
        <f t="shared" ca="1" si="42"/>
        <v>6</v>
      </c>
      <c r="G398" s="69">
        <f t="shared" ca="1" si="42"/>
        <v>10</v>
      </c>
      <c r="H398" s="69">
        <f t="shared" ca="1" si="42"/>
        <v>9</v>
      </c>
      <c r="I398" s="69">
        <f t="shared" ca="1" si="42"/>
        <v>2</v>
      </c>
      <c r="J398" s="69">
        <f t="shared" ca="1" si="42"/>
        <v>5</v>
      </c>
      <c r="K398" s="69">
        <f t="shared" ca="1" si="42"/>
        <v>10</v>
      </c>
      <c r="L398" s="69">
        <f t="shared" ca="1" si="42"/>
        <v>9</v>
      </c>
      <c r="M398" s="69"/>
      <c r="N398" s="69">
        <f t="shared" ca="1" si="40"/>
        <v>3.3406586176980131</v>
      </c>
      <c r="Q398" s="70">
        <f t="shared" ca="1" si="41"/>
        <v>10</v>
      </c>
      <c r="R398" s="70">
        <f t="shared" ca="1" si="41"/>
        <v>9</v>
      </c>
      <c r="S398" s="70">
        <f t="shared" ca="1" si="41"/>
        <v>6</v>
      </c>
      <c r="T398" s="70">
        <f t="shared" ca="1" si="41"/>
        <v>1</v>
      </c>
      <c r="U398" s="70">
        <f t="shared" ca="1" si="41"/>
        <v>10</v>
      </c>
      <c r="V398" s="70"/>
      <c r="W398" s="70">
        <f t="shared" ca="1" si="44"/>
        <v>3.4292856398964493</v>
      </c>
    </row>
    <row r="399" spans="1:23" x14ac:dyDescent="0.2">
      <c r="A399">
        <v>395</v>
      </c>
      <c r="C399" s="69">
        <f t="shared" ca="1" si="43"/>
        <v>10</v>
      </c>
      <c r="D399" s="69">
        <f t="shared" ca="1" si="42"/>
        <v>8</v>
      </c>
      <c r="E399" s="69">
        <f t="shared" ca="1" si="42"/>
        <v>1</v>
      </c>
      <c r="F399" s="69">
        <f t="shared" ca="1" si="42"/>
        <v>3</v>
      </c>
      <c r="G399" s="69">
        <f t="shared" ca="1" si="42"/>
        <v>2</v>
      </c>
      <c r="H399" s="69">
        <f t="shared" ca="1" si="42"/>
        <v>10</v>
      </c>
      <c r="I399" s="69">
        <f t="shared" ca="1" si="42"/>
        <v>10</v>
      </c>
      <c r="J399" s="69">
        <f t="shared" ca="1" si="42"/>
        <v>1</v>
      </c>
      <c r="K399" s="69">
        <f t="shared" ca="1" si="42"/>
        <v>9</v>
      </c>
      <c r="L399" s="69">
        <f t="shared" ca="1" si="42"/>
        <v>7</v>
      </c>
      <c r="M399" s="69"/>
      <c r="N399" s="69">
        <f t="shared" ca="1" si="40"/>
        <v>3.6999999999999997</v>
      </c>
      <c r="Q399" s="70">
        <f t="shared" ca="1" si="41"/>
        <v>9</v>
      </c>
      <c r="R399" s="70">
        <f t="shared" ca="1" si="41"/>
        <v>6</v>
      </c>
      <c r="S399" s="70">
        <f t="shared" ca="1" si="41"/>
        <v>6</v>
      </c>
      <c r="T399" s="70">
        <f t="shared" ca="1" si="41"/>
        <v>6</v>
      </c>
      <c r="U399" s="70">
        <f t="shared" ca="1" si="41"/>
        <v>10</v>
      </c>
      <c r="V399" s="70"/>
      <c r="W399" s="70">
        <f t="shared" ca="1" si="44"/>
        <v>1.7435595774162693</v>
      </c>
    </row>
    <row r="400" spans="1:23" x14ac:dyDescent="0.2">
      <c r="A400">
        <v>396</v>
      </c>
      <c r="C400" s="69">
        <f t="shared" ca="1" si="43"/>
        <v>8</v>
      </c>
      <c r="D400" s="69">
        <f t="shared" ca="1" si="42"/>
        <v>7</v>
      </c>
      <c r="E400" s="69">
        <f t="shared" ca="1" si="42"/>
        <v>4</v>
      </c>
      <c r="F400" s="69">
        <f t="shared" ca="1" si="42"/>
        <v>4</v>
      </c>
      <c r="G400" s="69">
        <f t="shared" ca="1" si="42"/>
        <v>9</v>
      </c>
      <c r="H400" s="69">
        <f t="shared" ca="1" si="42"/>
        <v>7</v>
      </c>
      <c r="I400" s="69">
        <f t="shared" ca="1" si="42"/>
        <v>9</v>
      </c>
      <c r="J400" s="69">
        <f t="shared" ca="1" si="42"/>
        <v>5</v>
      </c>
      <c r="K400" s="69">
        <f t="shared" ca="1" si="42"/>
        <v>4</v>
      </c>
      <c r="L400" s="69">
        <f t="shared" ca="1" si="42"/>
        <v>5</v>
      </c>
      <c r="M400" s="69"/>
      <c r="N400" s="69">
        <f t="shared" ca="1" si="40"/>
        <v>1.9390719429665315</v>
      </c>
      <c r="Q400" s="70">
        <f t="shared" ca="1" si="41"/>
        <v>1</v>
      </c>
      <c r="R400" s="70">
        <f t="shared" ca="1" si="41"/>
        <v>1</v>
      </c>
      <c r="S400" s="70">
        <f t="shared" ca="1" si="41"/>
        <v>2</v>
      </c>
      <c r="T400" s="70">
        <f t="shared" ca="1" si="41"/>
        <v>2</v>
      </c>
      <c r="U400" s="70">
        <f t="shared" ca="1" si="41"/>
        <v>9</v>
      </c>
      <c r="V400" s="70"/>
      <c r="W400" s="70">
        <f t="shared" ca="1" si="44"/>
        <v>3.03315017762062</v>
      </c>
    </row>
    <row r="401" spans="1:23" x14ac:dyDescent="0.2">
      <c r="A401">
        <v>397</v>
      </c>
      <c r="C401" s="69">
        <f t="shared" ca="1" si="43"/>
        <v>4</v>
      </c>
      <c r="D401" s="69">
        <f t="shared" ca="1" si="42"/>
        <v>10</v>
      </c>
      <c r="E401" s="69">
        <f t="shared" ca="1" si="42"/>
        <v>5</v>
      </c>
      <c r="F401" s="69">
        <f t="shared" ca="1" si="42"/>
        <v>8</v>
      </c>
      <c r="G401" s="69">
        <f t="shared" ca="1" si="42"/>
        <v>7</v>
      </c>
      <c r="H401" s="69">
        <f t="shared" ca="1" si="42"/>
        <v>3</v>
      </c>
      <c r="I401" s="69">
        <f t="shared" ca="1" si="42"/>
        <v>4</v>
      </c>
      <c r="J401" s="69">
        <f t="shared" ca="1" si="42"/>
        <v>1</v>
      </c>
      <c r="K401" s="69">
        <f t="shared" ca="1" si="42"/>
        <v>9</v>
      </c>
      <c r="L401" s="69">
        <f t="shared" ca="1" si="42"/>
        <v>5</v>
      </c>
      <c r="M401" s="69"/>
      <c r="N401" s="69">
        <f t="shared" ca="1" si="40"/>
        <v>2.6907248094147422</v>
      </c>
      <c r="Q401" s="70">
        <f t="shared" ca="1" si="41"/>
        <v>7</v>
      </c>
      <c r="R401" s="70">
        <f t="shared" ca="1" si="41"/>
        <v>3</v>
      </c>
      <c r="S401" s="70">
        <f t="shared" ca="1" si="41"/>
        <v>1</v>
      </c>
      <c r="T401" s="70">
        <f t="shared" ca="1" si="41"/>
        <v>8</v>
      </c>
      <c r="U401" s="70">
        <f t="shared" ca="1" si="41"/>
        <v>1</v>
      </c>
      <c r="V401" s="70"/>
      <c r="W401" s="70">
        <f t="shared" ca="1" si="44"/>
        <v>2.9664793948382653</v>
      </c>
    </row>
    <row r="402" spans="1:23" x14ac:dyDescent="0.2">
      <c r="A402">
        <v>398</v>
      </c>
      <c r="C402" s="69">
        <f t="shared" ca="1" si="43"/>
        <v>6</v>
      </c>
      <c r="D402" s="69">
        <f t="shared" ca="1" si="42"/>
        <v>10</v>
      </c>
      <c r="E402" s="69">
        <f t="shared" ca="1" si="42"/>
        <v>4</v>
      </c>
      <c r="F402" s="69">
        <f t="shared" ca="1" si="42"/>
        <v>4</v>
      </c>
      <c r="G402" s="69">
        <f t="shared" ca="1" si="42"/>
        <v>7</v>
      </c>
      <c r="H402" s="69">
        <f t="shared" ca="1" si="42"/>
        <v>2</v>
      </c>
      <c r="I402" s="69">
        <f t="shared" ca="1" si="42"/>
        <v>4</v>
      </c>
      <c r="J402" s="69">
        <f t="shared" ca="1" si="42"/>
        <v>9</v>
      </c>
      <c r="K402" s="69">
        <f t="shared" ca="1" si="42"/>
        <v>2</v>
      </c>
      <c r="L402" s="69">
        <f t="shared" ca="1" si="42"/>
        <v>4</v>
      </c>
      <c r="M402" s="69"/>
      <c r="N402" s="69">
        <f t="shared" ca="1" si="40"/>
        <v>2.6</v>
      </c>
      <c r="Q402" s="70">
        <f t="shared" ca="1" si="41"/>
        <v>4</v>
      </c>
      <c r="R402" s="70">
        <f t="shared" ca="1" si="41"/>
        <v>8</v>
      </c>
      <c r="S402" s="70">
        <f t="shared" ca="1" si="41"/>
        <v>5</v>
      </c>
      <c r="T402" s="70">
        <f t="shared" ca="1" si="41"/>
        <v>8</v>
      </c>
      <c r="U402" s="70">
        <f t="shared" ca="1" si="41"/>
        <v>5</v>
      </c>
      <c r="V402" s="70"/>
      <c r="W402" s="70">
        <f t="shared" ca="1" si="44"/>
        <v>1.6733200530681511</v>
      </c>
    </row>
    <row r="403" spans="1:23" x14ac:dyDescent="0.2">
      <c r="A403">
        <v>399</v>
      </c>
      <c r="C403" s="69">
        <f t="shared" ca="1" si="43"/>
        <v>4</v>
      </c>
      <c r="D403" s="69">
        <f t="shared" ca="1" si="42"/>
        <v>9</v>
      </c>
      <c r="E403" s="69">
        <f t="shared" ca="1" si="42"/>
        <v>2</v>
      </c>
      <c r="F403" s="69">
        <f t="shared" ca="1" si="42"/>
        <v>10</v>
      </c>
      <c r="G403" s="69">
        <f t="shared" ca="1" si="42"/>
        <v>8</v>
      </c>
      <c r="H403" s="69">
        <f t="shared" ca="1" si="42"/>
        <v>7</v>
      </c>
      <c r="I403" s="69">
        <f t="shared" ca="1" si="42"/>
        <v>9</v>
      </c>
      <c r="J403" s="69">
        <f t="shared" ca="1" si="42"/>
        <v>10</v>
      </c>
      <c r="K403" s="69">
        <f t="shared" ca="1" si="42"/>
        <v>2</v>
      </c>
      <c r="L403" s="69">
        <f t="shared" ca="1" si="42"/>
        <v>2</v>
      </c>
      <c r="M403" s="69"/>
      <c r="N403" s="69">
        <f t="shared" ca="1" si="40"/>
        <v>3.2572994949804661</v>
      </c>
      <c r="Q403" s="70">
        <f t="shared" ca="1" si="41"/>
        <v>9</v>
      </c>
      <c r="R403" s="70">
        <f t="shared" ca="1" si="41"/>
        <v>3</v>
      </c>
      <c r="S403" s="70">
        <f t="shared" ca="1" si="41"/>
        <v>7</v>
      </c>
      <c r="T403" s="70">
        <f t="shared" ca="1" si="41"/>
        <v>8</v>
      </c>
      <c r="U403" s="70">
        <f t="shared" ca="1" si="41"/>
        <v>4</v>
      </c>
      <c r="V403" s="70"/>
      <c r="W403" s="70">
        <f t="shared" ca="1" si="44"/>
        <v>2.3151673805580453</v>
      </c>
    </row>
    <row r="404" spans="1:23" x14ac:dyDescent="0.2">
      <c r="A404">
        <v>400</v>
      </c>
      <c r="C404" s="69">
        <f t="shared" ca="1" si="43"/>
        <v>4</v>
      </c>
      <c r="D404" s="69">
        <f t="shared" ca="1" si="42"/>
        <v>7</v>
      </c>
      <c r="E404" s="69">
        <f t="shared" ca="1" si="42"/>
        <v>1</v>
      </c>
      <c r="F404" s="69">
        <f t="shared" ca="1" si="42"/>
        <v>4</v>
      </c>
      <c r="G404" s="69">
        <f t="shared" ca="1" si="42"/>
        <v>4</v>
      </c>
      <c r="H404" s="69">
        <f t="shared" ca="1" si="42"/>
        <v>3</v>
      </c>
      <c r="I404" s="69">
        <f t="shared" ca="1" si="42"/>
        <v>6</v>
      </c>
      <c r="J404" s="69">
        <f t="shared" ca="1" si="42"/>
        <v>10</v>
      </c>
      <c r="K404" s="69">
        <f t="shared" ca="1" si="42"/>
        <v>10</v>
      </c>
      <c r="L404" s="69">
        <f t="shared" ca="1" si="42"/>
        <v>7</v>
      </c>
      <c r="M404" s="69"/>
      <c r="N404" s="69">
        <f t="shared" ca="1" si="40"/>
        <v>2.8</v>
      </c>
      <c r="Q404" s="70">
        <f t="shared" ca="1" si="41"/>
        <v>7</v>
      </c>
      <c r="R404" s="70">
        <f t="shared" ca="1" si="41"/>
        <v>8</v>
      </c>
      <c r="S404" s="70">
        <f t="shared" ca="1" si="41"/>
        <v>7</v>
      </c>
      <c r="T404" s="70">
        <f t="shared" ca="1" si="41"/>
        <v>7</v>
      </c>
      <c r="U404" s="70">
        <f t="shared" ca="1" si="41"/>
        <v>8</v>
      </c>
      <c r="V404" s="70"/>
      <c r="W404" s="70">
        <f t="shared" ca="1" si="44"/>
        <v>0.4898979485566356</v>
      </c>
    </row>
    <row r="405" spans="1:23" x14ac:dyDescent="0.2">
      <c r="A405">
        <v>401</v>
      </c>
      <c r="C405" s="69">
        <f t="shared" ca="1" si="43"/>
        <v>2</v>
      </c>
      <c r="D405" s="69">
        <f t="shared" ca="1" si="42"/>
        <v>2</v>
      </c>
      <c r="E405" s="69">
        <f t="shared" ca="1" si="42"/>
        <v>3</v>
      </c>
      <c r="F405" s="69">
        <f t="shared" ca="1" si="42"/>
        <v>5</v>
      </c>
      <c r="G405" s="69">
        <f t="shared" ca="1" si="42"/>
        <v>10</v>
      </c>
      <c r="H405" s="69">
        <f t="shared" ca="1" si="42"/>
        <v>1</v>
      </c>
      <c r="I405" s="69">
        <f t="shared" ca="1" si="42"/>
        <v>4</v>
      </c>
      <c r="J405" s="69">
        <f t="shared" ca="1" si="42"/>
        <v>1</v>
      </c>
      <c r="K405" s="69">
        <f t="shared" ca="1" si="42"/>
        <v>1</v>
      </c>
      <c r="L405" s="69">
        <f t="shared" ca="1" si="42"/>
        <v>5</v>
      </c>
      <c r="M405" s="69"/>
      <c r="N405" s="69">
        <f t="shared" ca="1" si="40"/>
        <v>2.6532998322843198</v>
      </c>
      <c r="Q405" s="70">
        <f t="shared" ca="1" si="41"/>
        <v>9</v>
      </c>
      <c r="R405" s="70">
        <f t="shared" ca="1" si="41"/>
        <v>3</v>
      </c>
      <c r="S405" s="70">
        <f t="shared" ca="1" si="41"/>
        <v>5</v>
      </c>
      <c r="T405" s="70">
        <f t="shared" ca="1" si="41"/>
        <v>7</v>
      </c>
      <c r="U405" s="70">
        <f t="shared" ca="1" si="41"/>
        <v>3</v>
      </c>
      <c r="V405" s="70"/>
      <c r="W405" s="70">
        <f t="shared" ca="1" si="44"/>
        <v>2.3323807579381204</v>
      </c>
    </row>
    <row r="406" spans="1:23" x14ac:dyDescent="0.2">
      <c r="A406">
        <v>402</v>
      </c>
      <c r="C406" s="69">
        <f t="shared" ca="1" si="43"/>
        <v>3</v>
      </c>
      <c r="D406" s="69">
        <f t="shared" ca="1" si="42"/>
        <v>8</v>
      </c>
      <c r="E406" s="69">
        <f t="shared" ca="1" si="42"/>
        <v>3</v>
      </c>
      <c r="F406" s="69">
        <f t="shared" ca="1" si="42"/>
        <v>2</v>
      </c>
      <c r="G406" s="69">
        <f t="shared" ca="1" si="42"/>
        <v>7</v>
      </c>
      <c r="H406" s="69">
        <f t="shared" ca="1" si="42"/>
        <v>7</v>
      </c>
      <c r="I406" s="69">
        <f t="shared" ca="1" si="42"/>
        <v>5</v>
      </c>
      <c r="J406" s="69">
        <f t="shared" ca="1" si="42"/>
        <v>2</v>
      </c>
      <c r="K406" s="69">
        <f t="shared" ca="1" si="42"/>
        <v>1</v>
      </c>
      <c r="L406" s="69">
        <f t="shared" ca="1" si="42"/>
        <v>7</v>
      </c>
      <c r="M406" s="69"/>
      <c r="N406" s="69">
        <f t="shared" ca="1" si="40"/>
        <v>2.4596747752497685</v>
      </c>
      <c r="Q406" s="70">
        <f t="shared" ca="1" si="41"/>
        <v>6</v>
      </c>
      <c r="R406" s="70">
        <f t="shared" ca="1" si="41"/>
        <v>10</v>
      </c>
      <c r="S406" s="70">
        <f t="shared" ca="1" si="41"/>
        <v>5</v>
      </c>
      <c r="T406" s="70">
        <f t="shared" ca="1" si="41"/>
        <v>7</v>
      </c>
      <c r="U406" s="70">
        <f t="shared" ca="1" si="41"/>
        <v>5</v>
      </c>
      <c r="V406" s="70"/>
      <c r="W406" s="70">
        <f t="shared" ca="1" si="44"/>
        <v>1.8547236990991407</v>
      </c>
    </row>
    <row r="407" spans="1:23" x14ac:dyDescent="0.2">
      <c r="A407">
        <v>403</v>
      </c>
      <c r="C407" s="69">
        <f t="shared" ca="1" si="43"/>
        <v>7</v>
      </c>
      <c r="D407" s="69">
        <f t="shared" ca="1" si="42"/>
        <v>8</v>
      </c>
      <c r="E407" s="69">
        <f t="shared" ca="1" si="42"/>
        <v>9</v>
      </c>
      <c r="F407" s="69">
        <f t="shared" ca="1" si="42"/>
        <v>6</v>
      </c>
      <c r="G407" s="69">
        <f t="shared" ca="1" si="42"/>
        <v>10</v>
      </c>
      <c r="H407" s="69">
        <f t="shared" ca="1" si="42"/>
        <v>7</v>
      </c>
      <c r="I407" s="69">
        <f t="shared" ca="1" si="42"/>
        <v>5</v>
      </c>
      <c r="J407" s="69">
        <f t="shared" ca="1" si="42"/>
        <v>5</v>
      </c>
      <c r="K407" s="69">
        <f t="shared" ca="1" si="42"/>
        <v>4</v>
      </c>
      <c r="L407" s="69">
        <f t="shared" ca="1" si="42"/>
        <v>9</v>
      </c>
      <c r="M407" s="69"/>
      <c r="N407" s="69">
        <f t="shared" ca="1" si="40"/>
        <v>1.8973665961010275</v>
      </c>
      <c r="Q407" s="70">
        <f t="shared" ca="1" si="41"/>
        <v>6</v>
      </c>
      <c r="R407" s="70">
        <f t="shared" ca="1" si="41"/>
        <v>7</v>
      </c>
      <c r="S407" s="70">
        <f t="shared" ca="1" si="41"/>
        <v>9</v>
      </c>
      <c r="T407" s="70">
        <f t="shared" ca="1" si="41"/>
        <v>7</v>
      </c>
      <c r="U407" s="70">
        <f t="shared" ca="1" si="41"/>
        <v>10</v>
      </c>
      <c r="V407" s="70"/>
      <c r="W407" s="70">
        <f t="shared" ca="1" si="44"/>
        <v>1.4696938456699069</v>
      </c>
    </row>
    <row r="408" spans="1:23" x14ac:dyDescent="0.2">
      <c r="A408">
        <v>404</v>
      </c>
      <c r="C408" s="69">
        <f t="shared" ca="1" si="43"/>
        <v>4</v>
      </c>
      <c r="D408" s="69">
        <f t="shared" ca="1" si="42"/>
        <v>10</v>
      </c>
      <c r="E408" s="69">
        <f t="shared" ca="1" si="42"/>
        <v>5</v>
      </c>
      <c r="F408" s="69">
        <f t="shared" ca="1" si="42"/>
        <v>9</v>
      </c>
      <c r="G408" s="69">
        <f t="shared" ca="1" si="42"/>
        <v>4</v>
      </c>
      <c r="H408" s="69">
        <f t="shared" ca="1" si="42"/>
        <v>4</v>
      </c>
      <c r="I408" s="69">
        <f t="shared" ca="1" si="42"/>
        <v>9</v>
      </c>
      <c r="J408" s="69">
        <f t="shared" ca="1" si="42"/>
        <v>10</v>
      </c>
      <c r="K408" s="69">
        <f t="shared" ca="1" si="42"/>
        <v>8</v>
      </c>
      <c r="L408" s="69">
        <f t="shared" ca="1" si="42"/>
        <v>5</v>
      </c>
      <c r="M408" s="69"/>
      <c r="N408" s="69">
        <f t="shared" ca="1" si="40"/>
        <v>2.4819347291981715</v>
      </c>
      <c r="Q408" s="70">
        <f t="shared" ca="1" si="41"/>
        <v>1</v>
      </c>
      <c r="R408" s="70">
        <f t="shared" ca="1" si="41"/>
        <v>7</v>
      </c>
      <c r="S408" s="70">
        <f t="shared" ca="1" si="41"/>
        <v>9</v>
      </c>
      <c r="T408" s="70">
        <f t="shared" ca="1" si="41"/>
        <v>10</v>
      </c>
      <c r="U408" s="70">
        <f t="shared" ca="1" si="41"/>
        <v>2</v>
      </c>
      <c r="V408" s="70"/>
      <c r="W408" s="70">
        <f t="shared" ca="1" si="44"/>
        <v>3.6551333764994132</v>
      </c>
    </row>
    <row r="409" spans="1:23" x14ac:dyDescent="0.2">
      <c r="A409">
        <v>405</v>
      </c>
      <c r="C409" s="69">
        <f t="shared" ca="1" si="43"/>
        <v>8</v>
      </c>
      <c r="D409" s="69">
        <f t="shared" ca="1" si="42"/>
        <v>6</v>
      </c>
      <c r="E409" s="69">
        <f t="shared" ca="1" si="42"/>
        <v>9</v>
      </c>
      <c r="F409" s="69">
        <f t="shared" ca="1" si="42"/>
        <v>6</v>
      </c>
      <c r="G409" s="69">
        <f t="shared" ca="1" si="42"/>
        <v>1</v>
      </c>
      <c r="H409" s="69">
        <f t="shared" ca="1" si="42"/>
        <v>3</v>
      </c>
      <c r="I409" s="69">
        <f t="shared" ca="1" si="42"/>
        <v>8</v>
      </c>
      <c r="J409" s="69">
        <f t="shared" ca="1" si="42"/>
        <v>8</v>
      </c>
      <c r="K409" s="69">
        <f t="shared" ca="1" si="42"/>
        <v>5</v>
      </c>
      <c r="L409" s="69">
        <f t="shared" ca="1" si="42"/>
        <v>7</v>
      </c>
      <c r="M409" s="69"/>
      <c r="N409" s="69">
        <f t="shared" ca="1" si="40"/>
        <v>2.3853720883753127</v>
      </c>
      <c r="Q409" s="70">
        <f t="shared" ca="1" si="41"/>
        <v>6</v>
      </c>
      <c r="R409" s="70">
        <f t="shared" ca="1" si="41"/>
        <v>6</v>
      </c>
      <c r="S409" s="70">
        <f t="shared" ca="1" si="41"/>
        <v>3</v>
      </c>
      <c r="T409" s="70">
        <f t="shared" ca="1" si="41"/>
        <v>1</v>
      </c>
      <c r="U409" s="70">
        <f t="shared" ca="1" si="41"/>
        <v>7</v>
      </c>
      <c r="V409" s="70"/>
      <c r="W409" s="70">
        <f t="shared" ca="1" si="44"/>
        <v>2.2449944320643649</v>
      </c>
    </row>
    <row r="410" spans="1:23" x14ac:dyDescent="0.2">
      <c r="A410">
        <v>406</v>
      </c>
      <c r="C410" s="69">
        <f t="shared" ca="1" si="43"/>
        <v>7</v>
      </c>
      <c r="D410" s="69">
        <f t="shared" ca="1" si="42"/>
        <v>7</v>
      </c>
      <c r="E410" s="69">
        <f t="shared" ca="1" si="42"/>
        <v>1</v>
      </c>
      <c r="F410" s="69">
        <f t="shared" ca="1" si="42"/>
        <v>2</v>
      </c>
      <c r="G410" s="69">
        <f t="shared" ca="1" si="42"/>
        <v>10</v>
      </c>
      <c r="H410" s="69">
        <f t="shared" ca="1" si="42"/>
        <v>6</v>
      </c>
      <c r="I410" s="69">
        <f t="shared" ca="1" si="42"/>
        <v>6</v>
      </c>
      <c r="J410" s="69">
        <f t="shared" ca="1" si="42"/>
        <v>5</v>
      </c>
      <c r="K410" s="69">
        <f t="shared" ca="1" si="42"/>
        <v>5</v>
      </c>
      <c r="L410" s="69">
        <f t="shared" ca="1" si="42"/>
        <v>10</v>
      </c>
      <c r="M410" s="69"/>
      <c r="N410" s="69">
        <f t="shared" ca="1" si="40"/>
        <v>2.7730849247724096</v>
      </c>
      <c r="Q410" s="70">
        <f t="shared" ca="1" si="41"/>
        <v>3</v>
      </c>
      <c r="R410" s="70">
        <f t="shared" ca="1" si="41"/>
        <v>5</v>
      </c>
      <c r="S410" s="70">
        <f t="shared" ca="1" si="41"/>
        <v>2</v>
      </c>
      <c r="T410" s="70">
        <f t="shared" ca="1" si="41"/>
        <v>5</v>
      </c>
      <c r="U410" s="70">
        <f t="shared" ca="1" si="41"/>
        <v>8</v>
      </c>
      <c r="V410" s="70"/>
      <c r="W410" s="70">
        <f t="shared" ca="1" si="44"/>
        <v>2.0591260281974</v>
      </c>
    </row>
    <row r="411" spans="1:23" x14ac:dyDescent="0.2">
      <c r="A411">
        <v>407</v>
      </c>
      <c r="C411" s="69">
        <f t="shared" ca="1" si="43"/>
        <v>1</v>
      </c>
      <c r="D411" s="69">
        <f t="shared" ca="1" si="42"/>
        <v>3</v>
      </c>
      <c r="E411" s="69">
        <f t="shared" ca="1" si="42"/>
        <v>6</v>
      </c>
      <c r="F411" s="69">
        <f t="shared" ca="1" si="42"/>
        <v>6</v>
      </c>
      <c r="G411" s="69">
        <f t="shared" ca="1" si="42"/>
        <v>4</v>
      </c>
      <c r="H411" s="69">
        <f t="shared" ca="1" si="42"/>
        <v>4</v>
      </c>
      <c r="I411" s="69">
        <f t="shared" ca="1" si="42"/>
        <v>9</v>
      </c>
      <c r="J411" s="69">
        <f t="shared" ca="1" si="42"/>
        <v>6</v>
      </c>
      <c r="K411" s="69">
        <f t="shared" ca="1" si="42"/>
        <v>2</v>
      </c>
      <c r="L411" s="69">
        <f t="shared" ca="1" si="42"/>
        <v>4</v>
      </c>
      <c r="M411" s="69"/>
      <c r="N411" s="69">
        <f t="shared" ca="1" si="40"/>
        <v>2.2022715545545242</v>
      </c>
      <c r="Q411" s="70">
        <f t="shared" ca="1" si="41"/>
        <v>5</v>
      </c>
      <c r="R411" s="70">
        <f t="shared" ca="1" si="41"/>
        <v>9</v>
      </c>
      <c r="S411" s="70">
        <f t="shared" ca="1" si="41"/>
        <v>3</v>
      </c>
      <c r="T411" s="70">
        <f t="shared" ca="1" si="41"/>
        <v>1</v>
      </c>
      <c r="U411" s="70">
        <f t="shared" ca="1" si="41"/>
        <v>5</v>
      </c>
      <c r="V411" s="70"/>
      <c r="W411" s="70">
        <f t="shared" ca="1" si="44"/>
        <v>2.6532998322843198</v>
      </c>
    </row>
    <row r="412" spans="1:23" x14ac:dyDescent="0.2">
      <c r="A412">
        <v>408</v>
      </c>
      <c r="C412" s="69">
        <f t="shared" ca="1" si="43"/>
        <v>10</v>
      </c>
      <c r="D412" s="69">
        <f t="shared" ca="1" si="42"/>
        <v>7</v>
      </c>
      <c r="E412" s="69">
        <f t="shared" ca="1" si="42"/>
        <v>4</v>
      </c>
      <c r="F412" s="69">
        <f t="shared" ca="1" si="42"/>
        <v>8</v>
      </c>
      <c r="G412" s="69">
        <f t="shared" ca="1" si="42"/>
        <v>1</v>
      </c>
      <c r="H412" s="69">
        <f t="shared" ca="1" si="42"/>
        <v>4</v>
      </c>
      <c r="I412" s="69">
        <f t="shared" ca="1" si="42"/>
        <v>2</v>
      </c>
      <c r="J412" s="69">
        <f t="shared" ca="1" si="42"/>
        <v>2</v>
      </c>
      <c r="K412" s="69">
        <f t="shared" ca="1" si="42"/>
        <v>4</v>
      </c>
      <c r="L412" s="69">
        <f t="shared" ca="1" si="42"/>
        <v>2</v>
      </c>
      <c r="M412" s="69"/>
      <c r="N412" s="69">
        <f t="shared" ca="1" si="40"/>
        <v>2.8354893757515649</v>
      </c>
      <c r="Q412" s="70">
        <f t="shared" ca="1" si="41"/>
        <v>5</v>
      </c>
      <c r="R412" s="70">
        <f t="shared" ca="1" si="41"/>
        <v>7</v>
      </c>
      <c r="S412" s="70">
        <f t="shared" ca="1" si="41"/>
        <v>3</v>
      </c>
      <c r="T412" s="70">
        <f t="shared" ca="1" si="41"/>
        <v>3</v>
      </c>
      <c r="U412" s="70">
        <f t="shared" ca="1" si="41"/>
        <v>4</v>
      </c>
      <c r="V412" s="70"/>
      <c r="W412" s="70">
        <f t="shared" ca="1" si="44"/>
        <v>1.4966629547095767</v>
      </c>
    </row>
    <row r="413" spans="1:23" x14ac:dyDescent="0.2">
      <c r="A413">
        <v>409</v>
      </c>
      <c r="C413" s="69">
        <f t="shared" ca="1" si="43"/>
        <v>6</v>
      </c>
      <c r="D413" s="69">
        <f t="shared" ca="1" si="42"/>
        <v>6</v>
      </c>
      <c r="E413" s="69">
        <f t="shared" ca="1" si="42"/>
        <v>10</v>
      </c>
      <c r="F413" s="69">
        <f t="shared" ca="1" si="42"/>
        <v>3</v>
      </c>
      <c r="G413" s="69">
        <f t="shared" ca="1" si="42"/>
        <v>8</v>
      </c>
      <c r="H413" s="69">
        <f t="shared" ca="1" si="42"/>
        <v>1</v>
      </c>
      <c r="I413" s="69">
        <f t="shared" ca="1" si="42"/>
        <v>10</v>
      </c>
      <c r="J413" s="69">
        <f t="shared" ca="1" si="42"/>
        <v>9</v>
      </c>
      <c r="K413" s="69">
        <f t="shared" ca="1" si="42"/>
        <v>3</v>
      </c>
      <c r="L413" s="69">
        <f t="shared" ca="1" si="42"/>
        <v>4</v>
      </c>
      <c r="M413" s="69"/>
      <c r="N413" s="69">
        <f t="shared" ca="1" si="40"/>
        <v>3.03315017762062</v>
      </c>
      <c r="Q413" s="70">
        <f t="shared" ca="1" si="41"/>
        <v>7</v>
      </c>
      <c r="R413" s="70">
        <f t="shared" ca="1" si="41"/>
        <v>10</v>
      </c>
      <c r="S413" s="70">
        <f t="shared" ca="1" si="41"/>
        <v>9</v>
      </c>
      <c r="T413" s="70">
        <f t="shared" ca="1" si="41"/>
        <v>7</v>
      </c>
      <c r="U413" s="70">
        <f t="shared" ca="1" si="41"/>
        <v>7</v>
      </c>
      <c r="V413" s="70"/>
      <c r="W413" s="70">
        <f t="shared" ca="1" si="44"/>
        <v>1.2649110640673518</v>
      </c>
    </row>
    <row r="414" spans="1:23" x14ac:dyDescent="0.2">
      <c r="A414">
        <v>410</v>
      </c>
      <c r="C414" s="69">
        <f t="shared" ca="1" si="43"/>
        <v>8</v>
      </c>
      <c r="D414" s="69">
        <f t="shared" ca="1" si="42"/>
        <v>9</v>
      </c>
      <c r="E414" s="69">
        <f t="shared" ca="1" si="42"/>
        <v>3</v>
      </c>
      <c r="F414" s="69">
        <f t="shared" ca="1" si="42"/>
        <v>8</v>
      </c>
      <c r="G414" s="69">
        <f t="shared" ca="1" si="42"/>
        <v>10</v>
      </c>
      <c r="H414" s="69">
        <f t="shared" ca="1" si="42"/>
        <v>5</v>
      </c>
      <c r="I414" s="69">
        <f t="shared" ca="1" si="42"/>
        <v>2</v>
      </c>
      <c r="J414" s="69">
        <f t="shared" ca="1" si="42"/>
        <v>1</v>
      </c>
      <c r="K414" s="69">
        <f t="shared" ca="1" si="42"/>
        <v>2</v>
      </c>
      <c r="L414" s="69">
        <f t="shared" ca="1" si="42"/>
        <v>8</v>
      </c>
      <c r="M414" s="69"/>
      <c r="N414" s="69">
        <f t="shared" ca="1" si="40"/>
        <v>3.2</v>
      </c>
      <c r="Q414" s="70">
        <f t="shared" ca="1" si="41"/>
        <v>3</v>
      </c>
      <c r="R414" s="70">
        <f t="shared" ca="1" si="41"/>
        <v>4</v>
      </c>
      <c r="S414" s="70">
        <f t="shared" ca="1" si="41"/>
        <v>4</v>
      </c>
      <c r="T414" s="70">
        <f t="shared" ca="1" si="41"/>
        <v>10</v>
      </c>
      <c r="U414" s="70">
        <f t="shared" ca="1" si="41"/>
        <v>4</v>
      </c>
      <c r="V414" s="70"/>
      <c r="W414" s="70">
        <f t="shared" ca="1" si="44"/>
        <v>2.5298221281347035</v>
      </c>
    </row>
    <row r="415" spans="1:23" x14ac:dyDescent="0.2">
      <c r="A415">
        <v>411</v>
      </c>
      <c r="C415" s="69">
        <f t="shared" ca="1" si="43"/>
        <v>7</v>
      </c>
      <c r="D415" s="69">
        <f t="shared" ca="1" si="42"/>
        <v>9</v>
      </c>
      <c r="E415" s="69">
        <f t="shared" ca="1" si="42"/>
        <v>2</v>
      </c>
      <c r="F415" s="69">
        <f t="shared" ca="1" si="42"/>
        <v>6</v>
      </c>
      <c r="G415" s="69">
        <f t="shared" ca="1" si="42"/>
        <v>7</v>
      </c>
      <c r="H415" s="69">
        <f t="shared" ca="1" si="42"/>
        <v>7</v>
      </c>
      <c r="I415" s="69">
        <f t="shared" ca="1" si="42"/>
        <v>1</v>
      </c>
      <c r="J415" s="69">
        <f t="shared" ca="1" si="42"/>
        <v>7</v>
      </c>
      <c r="K415" s="69">
        <f t="shared" ca="1" si="42"/>
        <v>2</v>
      </c>
      <c r="L415" s="69">
        <f t="shared" ca="1" si="42"/>
        <v>10</v>
      </c>
      <c r="M415" s="69"/>
      <c r="N415" s="69">
        <f t="shared" ca="1" si="40"/>
        <v>2.925747767665559</v>
      </c>
      <c r="Q415" s="70">
        <f t="shared" ca="1" si="41"/>
        <v>10</v>
      </c>
      <c r="R415" s="70">
        <f t="shared" ca="1" si="41"/>
        <v>10</v>
      </c>
      <c r="S415" s="70">
        <f t="shared" ca="1" si="41"/>
        <v>4</v>
      </c>
      <c r="T415" s="70">
        <f t="shared" ca="1" si="41"/>
        <v>2</v>
      </c>
      <c r="U415" s="70">
        <f t="shared" ca="1" si="41"/>
        <v>1</v>
      </c>
      <c r="V415" s="70"/>
      <c r="W415" s="70">
        <f t="shared" ca="1" si="44"/>
        <v>3.878143885933063</v>
      </c>
    </row>
    <row r="416" spans="1:23" x14ac:dyDescent="0.2">
      <c r="A416">
        <v>412</v>
      </c>
      <c r="C416" s="69">
        <f t="shared" ca="1" si="43"/>
        <v>1</v>
      </c>
      <c r="D416" s="69">
        <f t="shared" ca="1" si="42"/>
        <v>4</v>
      </c>
      <c r="E416" s="69">
        <f t="shared" ca="1" si="42"/>
        <v>4</v>
      </c>
      <c r="F416" s="69">
        <f t="shared" ca="1" si="42"/>
        <v>9</v>
      </c>
      <c r="G416" s="69">
        <f t="shared" ca="1" si="42"/>
        <v>4</v>
      </c>
      <c r="H416" s="69">
        <f t="shared" ref="D416:L444" ca="1" si="45">RANDBETWEEN(1,10)</f>
        <v>10</v>
      </c>
      <c r="I416" s="69">
        <f t="shared" ca="1" si="45"/>
        <v>8</v>
      </c>
      <c r="J416" s="69">
        <f t="shared" ca="1" si="45"/>
        <v>2</v>
      </c>
      <c r="K416" s="69">
        <f t="shared" ca="1" si="45"/>
        <v>6</v>
      </c>
      <c r="L416" s="69">
        <f t="shared" ca="1" si="45"/>
        <v>2</v>
      </c>
      <c r="M416" s="69"/>
      <c r="N416" s="69">
        <f t="shared" ca="1" si="40"/>
        <v>2.9664793948382653</v>
      </c>
      <c r="Q416" s="70">
        <f t="shared" ca="1" si="41"/>
        <v>9</v>
      </c>
      <c r="R416" s="70">
        <f t="shared" ca="1" si="41"/>
        <v>1</v>
      </c>
      <c r="S416" s="70">
        <f t="shared" ca="1" si="41"/>
        <v>9</v>
      </c>
      <c r="T416" s="70">
        <f t="shared" ca="1" si="41"/>
        <v>7</v>
      </c>
      <c r="U416" s="70">
        <f t="shared" ca="1" si="41"/>
        <v>6</v>
      </c>
      <c r="V416" s="70"/>
      <c r="W416" s="70">
        <f t="shared" ca="1" si="44"/>
        <v>2.9393876913398138</v>
      </c>
    </row>
    <row r="417" spans="1:23" x14ac:dyDescent="0.2">
      <c r="A417">
        <v>413</v>
      </c>
      <c r="C417" s="69">
        <f t="shared" ca="1" si="43"/>
        <v>2</v>
      </c>
      <c r="D417" s="69">
        <f t="shared" ca="1" si="45"/>
        <v>3</v>
      </c>
      <c r="E417" s="69">
        <f t="shared" ca="1" si="45"/>
        <v>9</v>
      </c>
      <c r="F417" s="69">
        <f t="shared" ca="1" si="45"/>
        <v>3</v>
      </c>
      <c r="G417" s="69">
        <f t="shared" ca="1" si="45"/>
        <v>5</v>
      </c>
      <c r="H417" s="69">
        <f t="shared" ca="1" si="45"/>
        <v>9</v>
      </c>
      <c r="I417" s="69">
        <f t="shared" ca="1" si="45"/>
        <v>10</v>
      </c>
      <c r="J417" s="69">
        <f t="shared" ca="1" si="45"/>
        <v>7</v>
      </c>
      <c r="K417" s="69">
        <f t="shared" ca="1" si="45"/>
        <v>2</v>
      </c>
      <c r="L417" s="69">
        <f t="shared" ca="1" si="45"/>
        <v>9</v>
      </c>
      <c r="M417" s="69"/>
      <c r="N417" s="69">
        <f t="shared" ca="1" si="40"/>
        <v>3.0805843601498726</v>
      </c>
      <c r="Q417" s="70">
        <f t="shared" ca="1" si="41"/>
        <v>8</v>
      </c>
      <c r="R417" s="70">
        <f t="shared" ca="1" si="41"/>
        <v>2</v>
      </c>
      <c r="S417" s="70">
        <f t="shared" ca="1" si="41"/>
        <v>2</v>
      </c>
      <c r="T417" s="70">
        <f t="shared" ca="1" si="41"/>
        <v>2</v>
      </c>
      <c r="U417" s="70">
        <f t="shared" ca="1" si="41"/>
        <v>9</v>
      </c>
      <c r="V417" s="70"/>
      <c r="W417" s="70">
        <f t="shared" ca="1" si="44"/>
        <v>3.2</v>
      </c>
    </row>
    <row r="418" spans="1:23" x14ac:dyDescent="0.2">
      <c r="A418">
        <v>414</v>
      </c>
      <c r="C418" s="69">
        <f t="shared" ca="1" si="43"/>
        <v>10</v>
      </c>
      <c r="D418" s="69">
        <f t="shared" ca="1" si="45"/>
        <v>8</v>
      </c>
      <c r="E418" s="69">
        <f t="shared" ca="1" si="45"/>
        <v>8</v>
      </c>
      <c r="F418" s="69">
        <f t="shared" ca="1" si="45"/>
        <v>2</v>
      </c>
      <c r="G418" s="69">
        <f t="shared" ca="1" si="45"/>
        <v>4</v>
      </c>
      <c r="H418" s="69">
        <f t="shared" ca="1" si="45"/>
        <v>7</v>
      </c>
      <c r="I418" s="69">
        <f t="shared" ca="1" si="45"/>
        <v>4</v>
      </c>
      <c r="J418" s="69">
        <f t="shared" ca="1" si="45"/>
        <v>4</v>
      </c>
      <c r="K418" s="69">
        <f t="shared" ca="1" si="45"/>
        <v>4</v>
      </c>
      <c r="L418" s="69">
        <f t="shared" ca="1" si="45"/>
        <v>5</v>
      </c>
      <c r="M418" s="69"/>
      <c r="N418" s="69">
        <f t="shared" ca="1" si="40"/>
        <v>2.3748684174075834</v>
      </c>
      <c r="Q418" s="70">
        <f t="shared" ca="1" si="41"/>
        <v>7</v>
      </c>
      <c r="R418" s="70">
        <f t="shared" ca="1" si="41"/>
        <v>10</v>
      </c>
      <c r="S418" s="70">
        <f t="shared" ca="1" si="41"/>
        <v>6</v>
      </c>
      <c r="T418" s="70">
        <f t="shared" ca="1" si="41"/>
        <v>5</v>
      </c>
      <c r="U418" s="70">
        <f t="shared" ca="1" si="41"/>
        <v>1</v>
      </c>
      <c r="V418" s="70"/>
      <c r="W418" s="70">
        <f t="shared" ca="1" si="44"/>
        <v>2.925747767665559</v>
      </c>
    </row>
    <row r="419" spans="1:23" x14ac:dyDescent="0.2">
      <c r="A419">
        <v>415</v>
      </c>
      <c r="C419" s="69">
        <f t="shared" ca="1" si="43"/>
        <v>8</v>
      </c>
      <c r="D419" s="69">
        <f t="shared" ca="1" si="45"/>
        <v>8</v>
      </c>
      <c r="E419" s="69">
        <f t="shared" ca="1" si="45"/>
        <v>2</v>
      </c>
      <c r="F419" s="69">
        <f t="shared" ca="1" si="45"/>
        <v>2</v>
      </c>
      <c r="G419" s="69">
        <f t="shared" ca="1" si="45"/>
        <v>7</v>
      </c>
      <c r="H419" s="69">
        <f t="shared" ca="1" si="45"/>
        <v>8</v>
      </c>
      <c r="I419" s="69">
        <f t="shared" ca="1" si="45"/>
        <v>6</v>
      </c>
      <c r="J419" s="69">
        <f t="shared" ca="1" si="45"/>
        <v>4</v>
      </c>
      <c r="K419" s="69">
        <f t="shared" ca="1" si="45"/>
        <v>5</v>
      </c>
      <c r="L419" s="69">
        <f t="shared" ca="1" si="45"/>
        <v>6</v>
      </c>
      <c r="M419" s="69"/>
      <c r="N419" s="69">
        <f t="shared" ca="1" si="40"/>
        <v>2.2000000000000002</v>
      </c>
      <c r="Q419" s="70">
        <f t="shared" ca="1" si="41"/>
        <v>2</v>
      </c>
      <c r="R419" s="70">
        <f t="shared" ca="1" si="41"/>
        <v>8</v>
      </c>
      <c r="S419" s="70">
        <f t="shared" ca="1" si="41"/>
        <v>5</v>
      </c>
      <c r="T419" s="70">
        <f t="shared" ca="1" si="41"/>
        <v>9</v>
      </c>
      <c r="U419" s="70">
        <f t="shared" ca="1" si="41"/>
        <v>1</v>
      </c>
      <c r="V419" s="70"/>
      <c r="W419" s="70">
        <f t="shared" ca="1" si="44"/>
        <v>3.1622776601683795</v>
      </c>
    </row>
    <row r="420" spans="1:23" x14ac:dyDescent="0.2">
      <c r="A420">
        <v>416</v>
      </c>
      <c r="C420" s="69">
        <f t="shared" ca="1" si="43"/>
        <v>8</v>
      </c>
      <c r="D420" s="69">
        <f t="shared" ca="1" si="45"/>
        <v>6</v>
      </c>
      <c r="E420" s="69">
        <f t="shared" ca="1" si="45"/>
        <v>4</v>
      </c>
      <c r="F420" s="69">
        <f t="shared" ca="1" si="45"/>
        <v>10</v>
      </c>
      <c r="G420" s="69">
        <f t="shared" ca="1" si="45"/>
        <v>2</v>
      </c>
      <c r="H420" s="69">
        <f t="shared" ca="1" si="45"/>
        <v>7</v>
      </c>
      <c r="I420" s="69">
        <f t="shared" ca="1" si="45"/>
        <v>4</v>
      </c>
      <c r="J420" s="69">
        <f t="shared" ca="1" si="45"/>
        <v>5</v>
      </c>
      <c r="K420" s="69">
        <f t="shared" ca="1" si="45"/>
        <v>3</v>
      </c>
      <c r="L420" s="69">
        <f t="shared" ca="1" si="45"/>
        <v>8</v>
      </c>
      <c r="M420" s="69"/>
      <c r="N420" s="69">
        <f t="shared" ca="1" si="40"/>
        <v>2.4103941586387898</v>
      </c>
      <c r="Q420" s="70">
        <f t="shared" ca="1" si="41"/>
        <v>5</v>
      </c>
      <c r="R420" s="70">
        <f t="shared" ca="1" si="41"/>
        <v>1</v>
      </c>
      <c r="S420" s="70">
        <f t="shared" ca="1" si="41"/>
        <v>7</v>
      </c>
      <c r="T420" s="70">
        <f t="shared" ca="1" si="41"/>
        <v>8</v>
      </c>
      <c r="U420" s="70">
        <f t="shared" ca="1" si="41"/>
        <v>8</v>
      </c>
      <c r="V420" s="70"/>
      <c r="W420" s="70">
        <f t="shared" ca="1" si="44"/>
        <v>2.6381811916545836</v>
      </c>
    </row>
    <row r="421" spans="1:23" x14ac:dyDescent="0.2">
      <c r="A421">
        <v>417</v>
      </c>
      <c r="C421" s="69">
        <f t="shared" ca="1" si="43"/>
        <v>2</v>
      </c>
      <c r="D421" s="69">
        <f t="shared" ca="1" si="45"/>
        <v>6</v>
      </c>
      <c r="E421" s="69">
        <f t="shared" ca="1" si="45"/>
        <v>8</v>
      </c>
      <c r="F421" s="69">
        <f t="shared" ca="1" si="45"/>
        <v>7</v>
      </c>
      <c r="G421" s="69">
        <f t="shared" ca="1" si="45"/>
        <v>4</v>
      </c>
      <c r="H421" s="69">
        <f t="shared" ca="1" si="45"/>
        <v>3</v>
      </c>
      <c r="I421" s="69">
        <f t="shared" ca="1" si="45"/>
        <v>3</v>
      </c>
      <c r="J421" s="69">
        <f t="shared" ca="1" si="45"/>
        <v>10</v>
      </c>
      <c r="K421" s="69">
        <f t="shared" ca="1" si="45"/>
        <v>7</v>
      </c>
      <c r="L421" s="69">
        <f t="shared" ca="1" si="45"/>
        <v>7</v>
      </c>
      <c r="M421" s="69"/>
      <c r="N421" s="69">
        <f t="shared" ca="1" si="40"/>
        <v>2.4515301344262523</v>
      </c>
      <c r="Q421" s="70">
        <f t="shared" ca="1" si="41"/>
        <v>10</v>
      </c>
      <c r="R421" s="70">
        <f t="shared" ca="1" si="41"/>
        <v>8</v>
      </c>
      <c r="S421" s="70">
        <f t="shared" ca="1" si="41"/>
        <v>7</v>
      </c>
      <c r="T421" s="70">
        <f t="shared" ca="1" si="41"/>
        <v>2</v>
      </c>
      <c r="U421" s="70">
        <f t="shared" ca="1" si="41"/>
        <v>4</v>
      </c>
      <c r="V421" s="70"/>
      <c r="W421" s="70">
        <f t="shared" ca="1" si="44"/>
        <v>2.8565713714171399</v>
      </c>
    </row>
    <row r="422" spans="1:23" x14ac:dyDescent="0.2">
      <c r="A422">
        <v>418</v>
      </c>
      <c r="C422" s="69">
        <f t="shared" ca="1" si="43"/>
        <v>8</v>
      </c>
      <c r="D422" s="69">
        <f t="shared" ca="1" si="45"/>
        <v>1</v>
      </c>
      <c r="E422" s="69">
        <f t="shared" ca="1" si="45"/>
        <v>4</v>
      </c>
      <c r="F422" s="69">
        <f t="shared" ca="1" si="45"/>
        <v>5</v>
      </c>
      <c r="G422" s="69">
        <f t="shared" ca="1" si="45"/>
        <v>7</v>
      </c>
      <c r="H422" s="69">
        <f t="shared" ca="1" si="45"/>
        <v>2</v>
      </c>
      <c r="I422" s="69">
        <f t="shared" ca="1" si="45"/>
        <v>7</v>
      </c>
      <c r="J422" s="69">
        <f t="shared" ca="1" si="45"/>
        <v>2</v>
      </c>
      <c r="K422" s="69">
        <f t="shared" ca="1" si="45"/>
        <v>6</v>
      </c>
      <c r="L422" s="69">
        <f t="shared" ca="1" si="45"/>
        <v>5</v>
      </c>
      <c r="M422" s="69"/>
      <c r="N422" s="69">
        <f t="shared" ca="1" si="40"/>
        <v>2.2825424421026654</v>
      </c>
      <c r="Q422" s="70">
        <f t="shared" ca="1" si="41"/>
        <v>2</v>
      </c>
      <c r="R422" s="70">
        <f t="shared" ca="1" si="41"/>
        <v>1</v>
      </c>
      <c r="S422" s="70">
        <f t="shared" ca="1" si="41"/>
        <v>7</v>
      </c>
      <c r="T422" s="70">
        <f t="shared" ca="1" si="41"/>
        <v>8</v>
      </c>
      <c r="U422" s="70">
        <f t="shared" ca="1" si="41"/>
        <v>10</v>
      </c>
      <c r="V422" s="70"/>
      <c r="W422" s="70">
        <f t="shared" ca="1" si="44"/>
        <v>3.4985711369071804</v>
      </c>
    </row>
    <row r="423" spans="1:23" x14ac:dyDescent="0.2">
      <c r="A423">
        <v>419</v>
      </c>
      <c r="C423" s="69">
        <f t="shared" ca="1" si="43"/>
        <v>10</v>
      </c>
      <c r="D423" s="69">
        <f t="shared" ca="1" si="45"/>
        <v>6</v>
      </c>
      <c r="E423" s="69">
        <f t="shared" ca="1" si="45"/>
        <v>4</v>
      </c>
      <c r="F423" s="69">
        <f t="shared" ca="1" si="45"/>
        <v>1</v>
      </c>
      <c r="G423" s="69">
        <f t="shared" ca="1" si="45"/>
        <v>8</v>
      </c>
      <c r="H423" s="69">
        <f t="shared" ca="1" si="45"/>
        <v>4</v>
      </c>
      <c r="I423" s="69">
        <f t="shared" ca="1" si="45"/>
        <v>9</v>
      </c>
      <c r="J423" s="69">
        <f t="shared" ca="1" si="45"/>
        <v>2</v>
      </c>
      <c r="K423" s="69">
        <f t="shared" ca="1" si="45"/>
        <v>2</v>
      </c>
      <c r="L423" s="69">
        <f t="shared" ca="1" si="45"/>
        <v>8</v>
      </c>
      <c r="M423" s="69"/>
      <c r="N423" s="69">
        <f t="shared" ca="1" si="40"/>
        <v>3.0724582991474434</v>
      </c>
      <c r="Q423" s="70">
        <f t="shared" ca="1" si="41"/>
        <v>2</v>
      </c>
      <c r="R423" s="70">
        <f t="shared" ca="1" si="41"/>
        <v>10</v>
      </c>
      <c r="S423" s="70">
        <f t="shared" ca="1" si="41"/>
        <v>9</v>
      </c>
      <c r="T423" s="70">
        <f t="shared" ca="1" si="41"/>
        <v>9</v>
      </c>
      <c r="U423" s="70">
        <f t="shared" ca="1" si="41"/>
        <v>2</v>
      </c>
      <c r="V423" s="70"/>
      <c r="W423" s="70">
        <f t="shared" ca="1" si="44"/>
        <v>3.6110940170535577</v>
      </c>
    </row>
    <row r="424" spans="1:23" x14ac:dyDescent="0.2">
      <c r="A424">
        <v>420</v>
      </c>
      <c r="C424" s="69">
        <f t="shared" ca="1" si="43"/>
        <v>9</v>
      </c>
      <c r="D424" s="69">
        <f t="shared" ca="1" si="45"/>
        <v>2</v>
      </c>
      <c r="E424" s="69">
        <f t="shared" ca="1" si="45"/>
        <v>3</v>
      </c>
      <c r="F424" s="69">
        <f t="shared" ca="1" si="45"/>
        <v>6</v>
      </c>
      <c r="G424" s="69">
        <f t="shared" ca="1" si="45"/>
        <v>7</v>
      </c>
      <c r="H424" s="69">
        <f t="shared" ca="1" si="45"/>
        <v>10</v>
      </c>
      <c r="I424" s="69">
        <f t="shared" ca="1" si="45"/>
        <v>3</v>
      </c>
      <c r="J424" s="69">
        <f t="shared" ca="1" si="45"/>
        <v>9</v>
      </c>
      <c r="K424" s="69">
        <f t="shared" ca="1" si="45"/>
        <v>5</v>
      </c>
      <c r="L424" s="69">
        <f t="shared" ca="1" si="45"/>
        <v>10</v>
      </c>
      <c r="M424" s="69"/>
      <c r="N424" s="69">
        <f t="shared" ca="1" si="40"/>
        <v>2.9051678092667901</v>
      </c>
      <c r="Q424" s="70">
        <f t="shared" ca="1" si="41"/>
        <v>3</v>
      </c>
      <c r="R424" s="70">
        <f t="shared" ca="1" si="41"/>
        <v>4</v>
      </c>
      <c r="S424" s="70">
        <f t="shared" ca="1" si="41"/>
        <v>1</v>
      </c>
      <c r="T424" s="70">
        <f t="shared" ca="1" si="41"/>
        <v>7</v>
      </c>
      <c r="U424" s="70">
        <f t="shared" ca="1" si="41"/>
        <v>2</v>
      </c>
      <c r="V424" s="70"/>
      <c r="W424" s="70">
        <f t="shared" ca="1" si="44"/>
        <v>2.0591260281974</v>
      </c>
    </row>
    <row r="425" spans="1:23" x14ac:dyDescent="0.2">
      <c r="A425">
        <v>421</v>
      </c>
      <c r="C425" s="69">
        <f t="shared" ca="1" si="43"/>
        <v>5</v>
      </c>
      <c r="D425" s="69">
        <f t="shared" ca="1" si="45"/>
        <v>7</v>
      </c>
      <c r="E425" s="69">
        <f t="shared" ca="1" si="45"/>
        <v>9</v>
      </c>
      <c r="F425" s="69">
        <f t="shared" ca="1" si="45"/>
        <v>10</v>
      </c>
      <c r="G425" s="69">
        <f t="shared" ca="1" si="45"/>
        <v>8</v>
      </c>
      <c r="H425" s="69">
        <f t="shared" ca="1" si="45"/>
        <v>7</v>
      </c>
      <c r="I425" s="69">
        <f t="shared" ca="1" si="45"/>
        <v>5</v>
      </c>
      <c r="J425" s="69">
        <f t="shared" ca="1" si="45"/>
        <v>1</v>
      </c>
      <c r="K425" s="69">
        <f t="shared" ca="1" si="45"/>
        <v>6</v>
      </c>
      <c r="L425" s="69">
        <f t="shared" ca="1" si="45"/>
        <v>6</v>
      </c>
      <c r="M425" s="69"/>
      <c r="N425" s="69">
        <f t="shared" ref="N425:N488" ca="1" si="46">_xlfn.STDEV.P(C425:L425)</f>
        <v>2.3748684174075834</v>
      </c>
      <c r="Q425" s="70">
        <f t="shared" ca="1" si="41"/>
        <v>3</v>
      </c>
      <c r="R425" s="70">
        <f t="shared" ca="1" si="41"/>
        <v>10</v>
      </c>
      <c r="S425" s="70">
        <f t="shared" ca="1" si="41"/>
        <v>5</v>
      </c>
      <c r="T425" s="70">
        <f t="shared" ca="1" si="41"/>
        <v>8</v>
      </c>
      <c r="U425" s="70">
        <f t="shared" ca="1" si="41"/>
        <v>5</v>
      </c>
      <c r="V425" s="70"/>
      <c r="W425" s="70">
        <f t="shared" ca="1" si="44"/>
        <v>2.4819347291981715</v>
      </c>
    </row>
    <row r="426" spans="1:23" x14ac:dyDescent="0.2">
      <c r="A426">
        <v>422</v>
      </c>
      <c r="C426" s="69">
        <f t="shared" ca="1" si="43"/>
        <v>5</v>
      </c>
      <c r="D426" s="69">
        <f t="shared" ca="1" si="45"/>
        <v>8</v>
      </c>
      <c r="E426" s="69">
        <f t="shared" ca="1" si="45"/>
        <v>1</v>
      </c>
      <c r="F426" s="69">
        <f t="shared" ca="1" si="45"/>
        <v>10</v>
      </c>
      <c r="G426" s="69">
        <f t="shared" ca="1" si="45"/>
        <v>5</v>
      </c>
      <c r="H426" s="69">
        <f t="shared" ca="1" si="45"/>
        <v>6</v>
      </c>
      <c r="I426" s="69">
        <f t="shared" ca="1" si="45"/>
        <v>3</v>
      </c>
      <c r="J426" s="69">
        <f t="shared" ca="1" si="45"/>
        <v>2</v>
      </c>
      <c r="K426" s="69">
        <f t="shared" ca="1" si="45"/>
        <v>4</v>
      </c>
      <c r="L426" s="69">
        <f t="shared" ca="1" si="45"/>
        <v>4</v>
      </c>
      <c r="M426" s="69"/>
      <c r="N426" s="69">
        <f t="shared" ca="1" si="46"/>
        <v>2.5612496949731396</v>
      </c>
      <c r="Q426" s="70">
        <f t="shared" ref="Q426:U476" ca="1" si="47">RANDBETWEEN(1,10)</f>
        <v>1</v>
      </c>
      <c r="R426" s="70">
        <f t="shared" ca="1" si="47"/>
        <v>5</v>
      </c>
      <c r="S426" s="70">
        <f t="shared" ca="1" si="47"/>
        <v>8</v>
      </c>
      <c r="T426" s="70">
        <f t="shared" ca="1" si="47"/>
        <v>1</v>
      </c>
      <c r="U426" s="70">
        <f t="shared" ca="1" si="47"/>
        <v>2</v>
      </c>
      <c r="V426" s="70"/>
      <c r="W426" s="70">
        <f t="shared" ca="1" si="44"/>
        <v>2.7276363393971712</v>
      </c>
    </row>
    <row r="427" spans="1:23" x14ac:dyDescent="0.2">
      <c r="A427">
        <v>423</v>
      </c>
      <c r="C427" s="69">
        <f t="shared" ca="1" si="43"/>
        <v>9</v>
      </c>
      <c r="D427" s="69">
        <f t="shared" ca="1" si="45"/>
        <v>10</v>
      </c>
      <c r="E427" s="69">
        <f t="shared" ca="1" si="45"/>
        <v>2</v>
      </c>
      <c r="F427" s="69">
        <f t="shared" ca="1" si="45"/>
        <v>3</v>
      </c>
      <c r="G427" s="69">
        <f t="shared" ca="1" si="45"/>
        <v>7</v>
      </c>
      <c r="H427" s="69">
        <f t="shared" ca="1" si="45"/>
        <v>8</v>
      </c>
      <c r="I427" s="69">
        <f t="shared" ca="1" si="45"/>
        <v>4</v>
      </c>
      <c r="J427" s="69">
        <f t="shared" ca="1" si="45"/>
        <v>6</v>
      </c>
      <c r="K427" s="69">
        <f t="shared" ca="1" si="45"/>
        <v>7</v>
      </c>
      <c r="L427" s="69">
        <f t="shared" ca="1" si="45"/>
        <v>10</v>
      </c>
      <c r="M427" s="69"/>
      <c r="N427" s="69">
        <f t="shared" ca="1" si="46"/>
        <v>2.6907248094147422</v>
      </c>
      <c r="Q427" s="70">
        <f t="shared" ca="1" si="47"/>
        <v>10</v>
      </c>
      <c r="R427" s="70">
        <f t="shared" ca="1" si="47"/>
        <v>7</v>
      </c>
      <c r="S427" s="70">
        <f t="shared" ca="1" si="47"/>
        <v>9</v>
      </c>
      <c r="T427" s="70">
        <f t="shared" ca="1" si="47"/>
        <v>4</v>
      </c>
      <c r="U427" s="70">
        <f t="shared" ca="1" si="47"/>
        <v>10</v>
      </c>
      <c r="V427" s="70"/>
      <c r="W427" s="70">
        <f t="shared" ca="1" si="44"/>
        <v>2.2803508501982761</v>
      </c>
    </row>
    <row r="428" spans="1:23" x14ac:dyDescent="0.2">
      <c r="A428">
        <v>424</v>
      </c>
      <c r="C428" s="69">
        <f t="shared" ca="1" si="43"/>
        <v>4</v>
      </c>
      <c r="D428" s="69">
        <f t="shared" ca="1" si="45"/>
        <v>5</v>
      </c>
      <c r="E428" s="69">
        <f t="shared" ca="1" si="45"/>
        <v>8</v>
      </c>
      <c r="F428" s="69">
        <f t="shared" ca="1" si="45"/>
        <v>10</v>
      </c>
      <c r="G428" s="69">
        <f t="shared" ca="1" si="45"/>
        <v>2</v>
      </c>
      <c r="H428" s="69">
        <f t="shared" ca="1" si="45"/>
        <v>8</v>
      </c>
      <c r="I428" s="69">
        <f t="shared" ca="1" si="45"/>
        <v>8</v>
      </c>
      <c r="J428" s="69">
        <f t="shared" ca="1" si="45"/>
        <v>5</v>
      </c>
      <c r="K428" s="69">
        <f t="shared" ca="1" si="45"/>
        <v>1</v>
      </c>
      <c r="L428" s="69">
        <f t="shared" ca="1" si="45"/>
        <v>6</v>
      </c>
      <c r="M428" s="69"/>
      <c r="N428" s="69">
        <f t="shared" ca="1" si="46"/>
        <v>2.7221315177632399</v>
      </c>
      <c r="Q428" s="70">
        <f t="shared" ca="1" si="47"/>
        <v>5</v>
      </c>
      <c r="R428" s="70">
        <f t="shared" ca="1" si="47"/>
        <v>7</v>
      </c>
      <c r="S428" s="70">
        <f t="shared" ca="1" si="47"/>
        <v>4</v>
      </c>
      <c r="T428" s="70">
        <f t="shared" ca="1" si="47"/>
        <v>4</v>
      </c>
      <c r="U428" s="70">
        <f t="shared" ca="1" si="47"/>
        <v>10</v>
      </c>
      <c r="V428" s="70"/>
      <c r="W428" s="70">
        <f t="shared" ca="1" si="44"/>
        <v>2.2803508501982761</v>
      </c>
    </row>
    <row r="429" spans="1:23" x14ac:dyDescent="0.2">
      <c r="A429">
        <v>425</v>
      </c>
      <c r="C429" s="69">
        <f t="shared" ca="1" si="43"/>
        <v>3</v>
      </c>
      <c r="D429" s="69">
        <f t="shared" ca="1" si="45"/>
        <v>6</v>
      </c>
      <c r="E429" s="69">
        <f t="shared" ca="1" si="45"/>
        <v>7</v>
      </c>
      <c r="F429" s="69">
        <f t="shared" ca="1" si="45"/>
        <v>10</v>
      </c>
      <c r="G429" s="69">
        <f t="shared" ca="1" si="45"/>
        <v>1</v>
      </c>
      <c r="H429" s="69">
        <f t="shared" ca="1" si="45"/>
        <v>6</v>
      </c>
      <c r="I429" s="69">
        <f t="shared" ca="1" si="45"/>
        <v>6</v>
      </c>
      <c r="J429" s="69">
        <f t="shared" ca="1" si="45"/>
        <v>10</v>
      </c>
      <c r="K429" s="69">
        <f t="shared" ca="1" si="45"/>
        <v>4</v>
      </c>
      <c r="L429" s="69">
        <f t="shared" ca="1" si="45"/>
        <v>10</v>
      </c>
      <c r="M429" s="69"/>
      <c r="N429" s="69">
        <f t="shared" ca="1" si="46"/>
        <v>2.9342801502242417</v>
      </c>
      <c r="Q429" s="70">
        <f t="shared" ca="1" si="47"/>
        <v>8</v>
      </c>
      <c r="R429" s="70">
        <f t="shared" ca="1" si="47"/>
        <v>2</v>
      </c>
      <c r="S429" s="70">
        <f t="shared" ca="1" si="47"/>
        <v>4</v>
      </c>
      <c r="T429" s="70">
        <f t="shared" ca="1" si="47"/>
        <v>4</v>
      </c>
      <c r="U429" s="70">
        <f t="shared" ca="1" si="47"/>
        <v>1</v>
      </c>
      <c r="V429" s="70"/>
      <c r="W429" s="70">
        <f t="shared" ca="1" si="44"/>
        <v>2.4</v>
      </c>
    </row>
    <row r="430" spans="1:23" x14ac:dyDescent="0.2">
      <c r="A430">
        <v>426</v>
      </c>
      <c r="C430" s="69">
        <f t="shared" ca="1" si="43"/>
        <v>2</v>
      </c>
      <c r="D430" s="69">
        <f t="shared" ca="1" si="45"/>
        <v>9</v>
      </c>
      <c r="E430" s="69">
        <f t="shared" ca="1" si="45"/>
        <v>8</v>
      </c>
      <c r="F430" s="69">
        <f t="shared" ca="1" si="45"/>
        <v>2</v>
      </c>
      <c r="G430" s="69">
        <f t="shared" ca="1" si="45"/>
        <v>8</v>
      </c>
      <c r="H430" s="69">
        <f t="shared" ca="1" si="45"/>
        <v>8</v>
      </c>
      <c r="I430" s="69">
        <f t="shared" ca="1" si="45"/>
        <v>6</v>
      </c>
      <c r="J430" s="69">
        <f t="shared" ca="1" si="45"/>
        <v>6</v>
      </c>
      <c r="K430" s="69">
        <f t="shared" ca="1" si="45"/>
        <v>6</v>
      </c>
      <c r="L430" s="69">
        <f t="shared" ca="1" si="45"/>
        <v>2</v>
      </c>
      <c r="M430" s="69"/>
      <c r="N430" s="69">
        <f t="shared" ca="1" si="46"/>
        <v>2.6095976701399777</v>
      </c>
      <c r="Q430" s="70">
        <f t="shared" ca="1" si="47"/>
        <v>5</v>
      </c>
      <c r="R430" s="70">
        <f t="shared" ca="1" si="47"/>
        <v>5</v>
      </c>
      <c r="S430" s="70">
        <f t="shared" ca="1" si="47"/>
        <v>9</v>
      </c>
      <c r="T430" s="70">
        <f t="shared" ca="1" si="47"/>
        <v>9</v>
      </c>
      <c r="U430" s="70">
        <f t="shared" ca="1" si="47"/>
        <v>3</v>
      </c>
      <c r="V430" s="70"/>
      <c r="W430" s="70">
        <f t="shared" ca="1" si="44"/>
        <v>2.4</v>
      </c>
    </row>
    <row r="431" spans="1:23" x14ac:dyDescent="0.2">
      <c r="A431">
        <v>427</v>
      </c>
      <c r="C431" s="69">
        <f t="shared" ca="1" si="43"/>
        <v>10</v>
      </c>
      <c r="D431" s="69">
        <f t="shared" ca="1" si="45"/>
        <v>1</v>
      </c>
      <c r="E431" s="69">
        <f t="shared" ca="1" si="45"/>
        <v>4</v>
      </c>
      <c r="F431" s="69">
        <f t="shared" ca="1" si="45"/>
        <v>4</v>
      </c>
      <c r="G431" s="69">
        <f t="shared" ca="1" si="45"/>
        <v>3</v>
      </c>
      <c r="H431" s="69">
        <f t="shared" ca="1" si="45"/>
        <v>7</v>
      </c>
      <c r="I431" s="69">
        <f t="shared" ca="1" si="45"/>
        <v>8</v>
      </c>
      <c r="J431" s="69">
        <f t="shared" ca="1" si="45"/>
        <v>2</v>
      </c>
      <c r="K431" s="69">
        <f t="shared" ca="1" si="45"/>
        <v>1</v>
      </c>
      <c r="L431" s="69">
        <f t="shared" ca="1" si="45"/>
        <v>1</v>
      </c>
      <c r="M431" s="69"/>
      <c r="N431" s="69">
        <f t="shared" ca="1" si="46"/>
        <v>3.047950130825634</v>
      </c>
      <c r="Q431" s="70">
        <f t="shared" ca="1" si="47"/>
        <v>8</v>
      </c>
      <c r="R431" s="70">
        <f t="shared" ca="1" si="47"/>
        <v>3</v>
      </c>
      <c r="S431" s="70">
        <f t="shared" ca="1" si="47"/>
        <v>8</v>
      </c>
      <c r="T431" s="70">
        <f t="shared" ca="1" si="47"/>
        <v>6</v>
      </c>
      <c r="U431" s="70">
        <f t="shared" ca="1" si="47"/>
        <v>1</v>
      </c>
      <c r="V431" s="70"/>
      <c r="W431" s="70">
        <f t="shared" ca="1" si="44"/>
        <v>2.7856776554368237</v>
      </c>
    </row>
    <row r="432" spans="1:23" x14ac:dyDescent="0.2">
      <c r="A432">
        <v>428</v>
      </c>
      <c r="C432" s="69">
        <f t="shared" ca="1" si="43"/>
        <v>2</v>
      </c>
      <c r="D432" s="69">
        <f t="shared" ca="1" si="45"/>
        <v>2</v>
      </c>
      <c r="E432" s="69">
        <f t="shared" ca="1" si="45"/>
        <v>6</v>
      </c>
      <c r="F432" s="69">
        <f t="shared" ca="1" si="45"/>
        <v>5</v>
      </c>
      <c r="G432" s="69">
        <f t="shared" ca="1" si="45"/>
        <v>6</v>
      </c>
      <c r="H432" s="69">
        <f t="shared" ca="1" si="45"/>
        <v>7</v>
      </c>
      <c r="I432" s="69">
        <f t="shared" ca="1" si="45"/>
        <v>7</v>
      </c>
      <c r="J432" s="69">
        <f t="shared" ca="1" si="45"/>
        <v>6</v>
      </c>
      <c r="K432" s="69">
        <f t="shared" ca="1" si="45"/>
        <v>2</v>
      </c>
      <c r="L432" s="69">
        <f t="shared" ca="1" si="45"/>
        <v>3</v>
      </c>
      <c r="M432" s="69"/>
      <c r="N432" s="69">
        <f t="shared" ca="1" si="46"/>
        <v>2.0099751242241779</v>
      </c>
      <c r="Q432" s="70">
        <f t="shared" ca="1" si="47"/>
        <v>1</v>
      </c>
      <c r="R432" s="70">
        <f t="shared" ca="1" si="47"/>
        <v>3</v>
      </c>
      <c r="S432" s="70">
        <f t="shared" ca="1" si="47"/>
        <v>8</v>
      </c>
      <c r="T432" s="70">
        <f t="shared" ca="1" si="47"/>
        <v>6</v>
      </c>
      <c r="U432" s="70">
        <f t="shared" ca="1" si="47"/>
        <v>2</v>
      </c>
      <c r="V432" s="70"/>
      <c r="W432" s="70">
        <f t="shared" ca="1" si="44"/>
        <v>2.6076809620810595</v>
      </c>
    </row>
    <row r="433" spans="1:23" x14ac:dyDescent="0.2">
      <c r="A433">
        <v>429</v>
      </c>
      <c r="C433" s="69">
        <f t="shared" ca="1" si="43"/>
        <v>5</v>
      </c>
      <c r="D433" s="69">
        <f t="shared" ca="1" si="45"/>
        <v>3</v>
      </c>
      <c r="E433" s="69">
        <f t="shared" ca="1" si="45"/>
        <v>4</v>
      </c>
      <c r="F433" s="69">
        <f t="shared" ca="1" si="45"/>
        <v>5</v>
      </c>
      <c r="G433" s="69">
        <f t="shared" ca="1" si="45"/>
        <v>1</v>
      </c>
      <c r="H433" s="69">
        <f t="shared" ca="1" si="45"/>
        <v>9</v>
      </c>
      <c r="I433" s="69">
        <f t="shared" ca="1" si="45"/>
        <v>8</v>
      </c>
      <c r="J433" s="69">
        <f t="shared" ca="1" si="45"/>
        <v>7</v>
      </c>
      <c r="K433" s="69">
        <f t="shared" ca="1" si="45"/>
        <v>4</v>
      </c>
      <c r="L433" s="69">
        <f t="shared" ca="1" si="45"/>
        <v>2</v>
      </c>
      <c r="M433" s="69"/>
      <c r="N433" s="69">
        <f t="shared" ca="1" si="46"/>
        <v>2.4413111231467406</v>
      </c>
      <c r="Q433" s="70">
        <f t="shared" ca="1" si="47"/>
        <v>2</v>
      </c>
      <c r="R433" s="70">
        <f t="shared" ca="1" si="47"/>
        <v>7</v>
      </c>
      <c r="S433" s="70">
        <f t="shared" ca="1" si="47"/>
        <v>7</v>
      </c>
      <c r="T433" s="70">
        <f t="shared" ca="1" si="47"/>
        <v>3</v>
      </c>
      <c r="U433" s="70">
        <f t="shared" ca="1" si="47"/>
        <v>7</v>
      </c>
      <c r="V433" s="70"/>
      <c r="W433" s="70">
        <f t="shared" ca="1" si="44"/>
        <v>2.2271057451320089</v>
      </c>
    </row>
    <row r="434" spans="1:23" x14ac:dyDescent="0.2">
      <c r="A434">
        <v>430</v>
      </c>
      <c r="C434" s="69">
        <f t="shared" ca="1" si="43"/>
        <v>4</v>
      </c>
      <c r="D434" s="69">
        <f t="shared" ca="1" si="45"/>
        <v>4</v>
      </c>
      <c r="E434" s="69">
        <f t="shared" ca="1" si="45"/>
        <v>5</v>
      </c>
      <c r="F434" s="69">
        <f t="shared" ca="1" si="45"/>
        <v>6</v>
      </c>
      <c r="G434" s="69">
        <f t="shared" ca="1" si="45"/>
        <v>10</v>
      </c>
      <c r="H434" s="69">
        <f t="shared" ca="1" si="45"/>
        <v>7</v>
      </c>
      <c r="I434" s="69">
        <f t="shared" ca="1" si="45"/>
        <v>5</v>
      </c>
      <c r="J434" s="69">
        <f t="shared" ca="1" si="45"/>
        <v>3</v>
      </c>
      <c r="K434" s="69">
        <f t="shared" ca="1" si="45"/>
        <v>3</v>
      </c>
      <c r="L434" s="69">
        <f t="shared" ca="1" si="45"/>
        <v>3</v>
      </c>
      <c r="M434" s="69"/>
      <c r="N434" s="69">
        <f t="shared" ca="1" si="46"/>
        <v>2.0976176963403033</v>
      </c>
      <c r="Q434" s="70">
        <f t="shared" ca="1" si="47"/>
        <v>1</v>
      </c>
      <c r="R434" s="70">
        <f t="shared" ca="1" si="47"/>
        <v>6</v>
      </c>
      <c r="S434" s="70">
        <f t="shared" ca="1" si="47"/>
        <v>7</v>
      </c>
      <c r="T434" s="70">
        <f t="shared" ca="1" si="47"/>
        <v>3</v>
      </c>
      <c r="U434" s="70">
        <f t="shared" ca="1" si="47"/>
        <v>9</v>
      </c>
      <c r="V434" s="70"/>
      <c r="W434" s="70">
        <f t="shared" ca="1" si="44"/>
        <v>2.8565713714171399</v>
      </c>
    </row>
    <row r="435" spans="1:23" x14ac:dyDescent="0.2">
      <c r="A435">
        <v>431</v>
      </c>
      <c r="C435" s="69">
        <f t="shared" ca="1" si="43"/>
        <v>3</v>
      </c>
      <c r="D435" s="69">
        <f t="shared" ca="1" si="45"/>
        <v>10</v>
      </c>
      <c r="E435" s="69">
        <f t="shared" ca="1" si="45"/>
        <v>10</v>
      </c>
      <c r="F435" s="69">
        <f t="shared" ca="1" si="45"/>
        <v>7</v>
      </c>
      <c r="G435" s="69">
        <f t="shared" ca="1" si="45"/>
        <v>7</v>
      </c>
      <c r="H435" s="69">
        <f t="shared" ca="1" si="45"/>
        <v>5</v>
      </c>
      <c r="I435" s="69">
        <f t="shared" ca="1" si="45"/>
        <v>10</v>
      </c>
      <c r="J435" s="69">
        <f t="shared" ca="1" si="45"/>
        <v>3</v>
      </c>
      <c r="K435" s="69">
        <f t="shared" ca="1" si="45"/>
        <v>1</v>
      </c>
      <c r="L435" s="69">
        <f t="shared" ca="1" si="45"/>
        <v>9</v>
      </c>
      <c r="M435" s="69"/>
      <c r="N435" s="69">
        <f t="shared" ca="1" si="46"/>
        <v>3.1701734968294719</v>
      </c>
      <c r="Q435" s="70">
        <f t="shared" ca="1" si="47"/>
        <v>9</v>
      </c>
      <c r="R435" s="70">
        <f t="shared" ca="1" si="47"/>
        <v>2</v>
      </c>
      <c r="S435" s="70">
        <f t="shared" ca="1" si="47"/>
        <v>5</v>
      </c>
      <c r="T435" s="70">
        <f t="shared" ca="1" si="47"/>
        <v>8</v>
      </c>
      <c r="U435" s="70">
        <f t="shared" ca="1" si="47"/>
        <v>3</v>
      </c>
      <c r="V435" s="70"/>
      <c r="W435" s="70">
        <f t="shared" ca="1" si="44"/>
        <v>2.7276363393971712</v>
      </c>
    </row>
    <row r="436" spans="1:23" x14ac:dyDescent="0.2">
      <c r="A436">
        <v>432</v>
      </c>
      <c r="C436" s="69">
        <f t="shared" ca="1" si="43"/>
        <v>10</v>
      </c>
      <c r="D436" s="69">
        <f t="shared" ca="1" si="45"/>
        <v>10</v>
      </c>
      <c r="E436" s="69">
        <f t="shared" ca="1" si="45"/>
        <v>5</v>
      </c>
      <c r="F436" s="69">
        <f t="shared" ca="1" si="45"/>
        <v>1</v>
      </c>
      <c r="G436" s="69">
        <f t="shared" ca="1" si="45"/>
        <v>8</v>
      </c>
      <c r="H436" s="69">
        <f t="shared" ca="1" si="45"/>
        <v>10</v>
      </c>
      <c r="I436" s="69">
        <f t="shared" ca="1" si="45"/>
        <v>6</v>
      </c>
      <c r="J436" s="69">
        <f t="shared" ca="1" si="45"/>
        <v>9</v>
      </c>
      <c r="K436" s="69">
        <f t="shared" ca="1" si="45"/>
        <v>6</v>
      </c>
      <c r="L436" s="69">
        <f t="shared" ca="1" si="45"/>
        <v>6</v>
      </c>
      <c r="M436" s="69"/>
      <c r="N436" s="69">
        <f t="shared" ca="1" si="46"/>
        <v>2.7367864366808017</v>
      </c>
      <c r="Q436" s="70">
        <f t="shared" ca="1" si="47"/>
        <v>6</v>
      </c>
      <c r="R436" s="70">
        <f t="shared" ca="1" si="47"/>
        <v>4</v>
      </c>
      <c r="S436" s="70">
        <f t="shared" ca="1" si="47"/>
        <v>7</v>
      </c>
      <c r="T436" s="70">
        <f t="shared" ca="1" si="47"/>
        <v>9</v>
      </c>
      <c r="U436" s="70">
        <f t="shared" ca="1" si="47"/>
        <v>9</v>
      </c>
      <c r="V436" s="70"/>
      <c r="W436" s="70">
        <f t="shared" ca="1" si="44"/>
        <v>1.8973665961010275</v>
      </c>
    </row>
    <row r="437" spans="1:23" x14ac:dyDescent="0.2">
      <c r="A437">
        <v>433</v>
      </c>
      <c r="C437" s="69">
        <f t="shared" ca="1" si="43"/>
        <v>1</v>
      </c>
      <c r="D437" s="69">
        <f t="shared" ca="1" si="45"/>
        <v>8</v>
      </c>
      <c r="E437" s="69">
        <f t="shared" ca="1" si="45"/>
        <v>8</v>
      </c>
      <c r="F437" s="69">
        <f t="shared" ca="1" si="45"/>
        <v>4</v>
      </c>
      <c r="G437" s="69">
        <f t="shared" ca="1" si="45"/>
        <v>7</v>
      </c>
      <c r="H437" s="69">
        <f t="shared" ca="1" si="45"/>
        <v>3</v>
      </c>
      <c r="I437" s="69">
        <f t="shared" ca="1" si="45"/>
        <v>2</v>
      </c>
      <c r="J437" s="69">
        <f t="shared" ca="1" si="45"/>
        <v>7</v>
      </c>
      <c r="K437" s="69">
        <f t="shared" ca="1" si="45"/>
        <v>8</v>
      </c>
      <c r="L437" s="69">
        <f t="shared" ca="1" si="45"/>
        <v>7</v>
      </c>
      <c r="M437" s="69"/>
      <c r="N437" s="69">
        <f t="shared" ca="1" si="46"/>
        <v>2.5787593916455256</v>
      </c>
      <c r="Q437" s="70">
        <f t="shared" ca="1" si="47"/>
        <v>4</v>
      </c>
      <c r="R437" s="70">
        <f t="shared" ca="1" si="47"/>
        <v>8</v>
      </c>
      <c r="S437" s="70">
        <f t="shared" ca="1" si="47"/>
        <v>2</v>
      </c>
      <c r="T437" s="70">
        <f t="shared" ca="1" si="47"/>
        <v>5</v>
      </c>
      <c r="U437" s="70">
        <f t="shared" ca="1" si="47"/>
        <v>4</v>
      </c>
      <c r="V437" s="70"/>
      <c r="W437" s="70">
        <f t="shared" ca="1" si="44"/>
        <v>1.9595917942265424</v>
      </c>
    </row>
    <row r="438" spans="1:23" x14ac:dyDescent="0.2">
      <c r="A438">
        <v>434</v>
      </c>
      <c r="C438" s="69">
        <f t="shared" ca="1" si="43"/>
        <v>8</v>
      </c>
      <c r="D438" s="69">
        <f t="shared" ca="1" si="45"/>
        <v>1</v>
      </c>
      <c r="E438" s="69">
        <f t="shared" ca="1" si="45"/>
        <v>3</v>
      </c>
      <c r="F438" s="69">
        <f t="shared" ca="1" si="45"/>
        <v>4</v>
      </c>
      <c r="G438" s="69">
        <f t="shared" ca="1" si="45"/>
        <v>9</v>
      </c>
      <c r="H438" s="69">
        <f t="shared" ca="1" si="45"/>
        <v>7</v>
      </c>
      <c r="I438" s="69">
        <f t="shared" ca="1" si="45"/>
        <v>8</v>
      </c>
      <c r="J438" s="69">
        <f t="shared" ca="1" si="45"/>
        <v>9</v>
      </c>
      <c r="K438" s="69">
        <f t="shared" ca="1" si="45"/>
        <v>10</v>
      </c>
      <c r="L438" s="69">
        <f t="shared" ca="1" si="45"/>
        <v>4</v>
      </c>
      <c r="M438" s="69"/>
      <c r="N438" s="69">
        <f t="shared" ca="1" si="46"/>
        <v>2.9</v>
      </c>
      <c r="Q438" s="70">
        <f t="shared" ca="1" si="47"/>
        <v>1</v>
      </c>
      <c r="R438" s="70">
        <f t="shared" ca="1" si="47"/>
        <v>2</v>
      </c>
      <c r="S438" s="70">
        <f t="shared" ca="1" si="47"/>
        <v>6</v>
      </c>
      <c r="T438" s="70">
        <f t="shared" ca="1" si="47"/>
        <v>9</v>
      </c>
      <c r="U438" s="70">
        <f t="shared" ca="1" si="47"/>
        <v>6</v>
      </c>
      <c r="V438" s="70"/>
      <c r="W438" s="70">
        <f t="shared" ca="1" si="44"/>
        <v>2.925747767665559</v>
      </c>
    </row>
    <row r="439" spans="1:23" x14ac:dyDescent="0.2">
      <c r="A439">
        <v>435</v>
      </c>
      <c r="C439" s="69">
        <f t="shared" ca="1" si="43"/>
        <v>7</v>
      </c>
      <c r="D439" s="69">
        <f t="shared" ca="1" si="45"/>
        <v>5</v>
      </c>
      <c r="E439" s="69">
        <f t="shared" ca="1" si="45"/>
        <v>7</v>
      </c>
      <c r="F439" s="69">
        <f t="shared" ca="1" si="45"/>
        <v>10</v>
      </c>
      <c r="G439" s="69">
        <f t="shared" ca="1" si="45"/>
        <v>9</v>
      </c>
      <c r="H439" s="69">
        <f t="shared" ca="1" si="45"/>
        <v>3</v>
      </c>
      <c r="I439" s="69">
        <f t="shared" ca="1" si="45"/>
        <v>8</v>
      </c>
      <c r="J439" s="69">
        <f t="shared" ca="1" si="45"/>
        <v>8</v>
      </c>
      <c r="K439" s="69">
        <f t="shared" ca="1" si="45"/>
        <v>5</v>
      </c>
      <c r="L439" s="69">
        <f t="shared" ca="1" si="45"/>
        <v>6</v>
      </c>
      <c r="M439" s="69"/>
      <c r="N439" s="69">
        <f t="shared" ca="1" si="46"/>
        <v>1.9899748742132399</v>
      </c>
      <c r="Q439" s="70">
        <f t="shared" ca="1" si="47"/>
        <v>9</v>
      </c>
      <c r="R439" s="70">
        <f t="shared" ca="1" si="47"/>
        <v>5</v>
      </c>
      <c r="S439" s="70">
        <f t="shared" ca="1" si="47"/>
        <v>10</v>
      </c>
      <c r="T439" s="70">
        <f t="shared" ca="1" si="47"/>
        <v>6</v>
      </c>
      <c r="U439" s="70">
        <f t="shared" ca="1" si="47"/>
        <v>10</v>
      </c>
      <c r="V439" s="70"/>
      <c r="W439" s="70">
        <f t="shared" ca="1" si="44"/>
        <v>2.0976176963403033</v>
      </c>
    </row>
    <row r="440" spans="1:23" x14ac:dyDescent="0.2">
      <c r="A440">
        <v>436</v>
      </c>
      <c r="C440" s="69">
        <f t="shared" ca="1" si="43"/>
        <v>1</v>
      </c>
      <c r="D440" s="69">
        <f t="shared" ca="1" si="45"/>
        <v>2</v>
      </c>
      <c r="E440" s="69">
        <f t="shared" ca="1" si="45"/>
        <v>4</v>
      </c>
      <c r="F440" s="69">
        <f t="shared" ca="1" si="45"/>
        <v>8</v>
      </c>
      <c r="G440" s="69">
        <f t="shared" ca="1" si="45"/>
        <v>4</v>
      </c>
      <c r="H440" s="69">
        <f t="shared" ca="1" si="45"/>
        <v>6</v>
      </c>
      <c r="I440" s="69">
        <f t="shared" ca="1" si="45"/>
        <v>3</v>
      </c>
      <c r="J440" s="69">
        <f t="shared" ca="1" si="45"/>
        <v>6</v>
      </c>
      <c r="K440" s="69">
        <f t="shared" ca="1" si="45"/>
        <v>7</v>
      </c>
      <c r="L440" s="69">
        <f t="shared" ca="1" si="45"/>
        <v>7</v>
      </c>
      <c r="M440" s="69"/>
      <c r="N440" s="69">
        <f t="shared" ca="1" si="46"/>
        <v>2.2271057451320089</v>
      </c>
      <c r="Q440" s="70">
        <f t="shared" ca="1" si="47"/>
        <v>2</v>
      </c>
      <c r="R440" s="70">
        <f t="shared" ca="1" si="47"/>
        <v>7</v>
      </c>
      <c r="S440" s="70">
        <f t="shared" ca="1" si="47"/>
        <v>8</v>
      </c>
      <c r="T440" s="70">
        <f t="shared" ca="1" si="47"/>
        <v>10</v>
      </c>
      <c r="U440" s="70">
        <f t="shared" ca="1" si="47"/>
        <v>10</v>
      </c>
      <c r="V440" s="70"/>
      <c r="W440" s="70">
        <f t="shared" ca="1" si="44"/>
        <v>2.9393876913398138</v>
      </c>
    </row>
    <row r="441" spans="1:23" x14ac:dyDescent="0.2">
      <c r="A441">
        <v>437</v>
      </c>
      <c r="C441" s="69">
        <f t="shared" ca="1" si="43"/>
        <v>3</v>
      </c>
      <c r="D441" s="69">
        <f t="shared" ca="1" si="45"/>
        <v>1</v>
      </c>
      <c r="E441" s="69">
        <f t="shared" ca="1" si="45"/>
        <v>8</v>
      </c>
      <c r="F441" s="69">
        <f t="shared" ca="1" si="45"/>
        <v>4</v>
      </c>
      <c r="G441" s="69">
        <f t="shared" ca="1" si="45"/>
        <v>9</v>
      </c>
      <c r="H441" s="69">
        <f t="shared" ca="1" si="45"/>
        <v>10</v>
      </c>
      <c r="I441" s="69">
        <f t="shared" ca="1" si="45"/>
        <v>3</v>
      </c>
      <c r="J441" s="69">
        <f t="shared" ca="1" si="45"/>
        <v>1</v>
      </c>
      <c r="K441" s="69">
        <f t="shared" ca="1" si="45"/>
        <v>8</v>
      </c>
      <c r="L441" s="69">
        <f t="shared" ca="1" si="45"/>
        <v>1</v>
      </c>
      <c r="M441" s="69"/>
      <c r="N441" s="69">
        <f t="shared" ca="1" si="46"/>
        <v>3.4</v>
      </c>
      <c r="Q441" s="70">
        <f t="shared" ca="1" si="47"/>
        <v>2</v>
      </c>
      <c r="R441" s="70">
        <f t="shared" ca="1" si="47"/>
        <v>3</v>
      </c>
      <c r="S441" s="70">
        <f t="shared" ca="1" si="47"/>
        <v>4</v>
      </c>
      <c r="T441" s="70">
        <f t="shared" ca="1" si="47"/>
        <v>7</v>
      </c>
      <c r="U441" s="70">
        <f t="shared" ca="1" si="47"/>
        <v>2</v>
      </c>
      <c r="V441" s="70"/>
      <c r="W441" s="70">
        <f t="shared" ca="1" si="44"/>
        <v>1.8547236990991407</v>
      </c>
    </row>
    <row r="442" spans="1:23" x14ac:dyDescent="0.2">
      <c r="A442">
        <v>438</v>
      </c>
      <c r="C442" s="69">
        <f t="shared" ca="1" si="43"/>
        <v>6</v>
      </c>
      <c r="D442" s="69">
        <f t="shared" ca="1" si="45"/>
        <v>7</v>
      </c>
      <c r="E442" s="69">
        <f t="shared" ca="1" si="45"/>
        <v>5</v>
      </c>
      <c r="F442" s="69">
        <f t="shared" ca="1" si="45"/>
        <v>8</v>
      </c>
      <c r="G442" s="69">
        <f t="shared" ca="1" si="45"/>
        <v>5</v>
      </c>
      <c r="H442" s="69">
        <f t="shared" ca="1" si="45"/>
        <v>5</v>
      </c>
      <c r="I442" s="69">
        <f t="shared" ca="1" si="45"/>
        <v>1</v>
      </c>
      <c r="J442" s="69">
        <f t="shared" ca="1" si="45"/>
        <v>9</v>
      </c>
      <c r="K442" s="69">
        <f t="shared" ca="1" si="45"/>
        <v>1</v>
      </c>
      <c r="L442" s="69">
        <f t="shared" ca="1" si="45"/>
        <v>1</v>
      </c>
      <c r="M442" s="69"/>
      <c r="N442" s="69">
        <f t="shared" ca="1" si="46"/>
        <v>2.7856776554368237</v>
      </c>
      <c r="Q442" s="70">
        <f t="shared" ca="1" si="47"/>
        <v>10</v>
      </c>
      <c r="R442" s="70">
        <f t="shared" ca="1" si="47"/>
        <v>3</v>
      </c>
      <c r="S442" s="70">
        <f t="shared" ca="1" si="47"/>
        <v>2</v>
      </c>
      <c r="T442" s="70">
        <f t="shared" ca="1" si="47"/>
        <v>9</v>
      </c>
      <c r="U442" s="70">
        <f t="shared" ca="1" si="47"/>
        <v>6</v>
      </c>
      <c r="V442" s="70"/>
      <c r="W442" s="70">
        <f t="shared" ca="1" si="44"/>
        <v>3.1622776601683795</v>
      </c>
    </row>
    <row r="443" spans="1:23" x14ac:dyDescent="0.2">
      <c r="A443">
        <v>439</v>
      </c>
      <c r="C443" s="69">
        <f t="shared" ca="1" si="43"/>
        <v>8</v>
      </c>
      <c r="D443" s="69">
        <f t="shared" ca="1" si="45"/>
        <v>8</v>
      </c>
      <c r="E443" s="69">
        <f t="shared" ca="1" si="45"/>
        <v>3</v>
      </c>
      <c r="F443" s="69">
        <f t="shared" ca="1" si="45"/>
        <v>5</v>
      </c>
      <c r="G443" s="69">
        <f t="shared" ca="1" si="45"/>
        <v>1</v>
      </c>
      <c r="H443" s="69">
        <f t="shared" ca="1" si="45"/>
        <v>1</v>
      </c>
      <c r="I443" s="69">
        <f t="shared" ca="1" si="45"/>
        <v>7</v>
      </c>
      <c r="J443" s="69">
        <f t="shared" ca="1" si="45"/>
        <v>3</v>
      </c>
      <c r="K443" s="69">
        <f t="shared" ca="1" si="45"/>
        <v>6</v>
      </c>
      <c r="L443" s="69">
        <f t="shared" ca="1" si="45"/>
        <v>8</v>
      </c>
      <c r="M443" s="69"/>
      <c r="N443" s="69">
        <f t="shared" ca="1" si="46"/>
        <v>2.6832815729997477</v>
      </c>
      <c r="Q443" s="70">
        <f t="shared" ca="1" si="47"/>
        <v>6</v>
      </c>
      <c r="R443" s="70">
        <f t="shared" ca="1" si="47"/>
        <v>2</v>
      </c>
      <c r="S443" s="70">
        <f t="shared" ca="1" si="47"/>
        <v>9</v>
      </c>
      <c r="T443" s="70">
        <f t="shared" ca="1" si="47"/>
        <v>6</v>
      </c>
      <c r="U443" s="70">
        <f t="shared" ca="1" si="47"/>
        <v>6</v>
      </c>
      <c r="V443" s="70"/>
      <c r="W443" s="70">
        <f t="shared" ca="1" si="44"/>
        <v>2.2271057451320089</v>
      </c>
    </row>
    <row r="444" spans="1:23" x14ac:dyDescent="0.2">
      <c r="A444">
        <v>440</v>
      </c>
      <c r="C444" s="69">
        <f t="shared" ca="1" si="43"/>
        <v>5</v>
      </c>
      <c r="D444" s="69">
        <f t="shared" ca="1" si="45"/>
        <v>6</v>
      </c>
      <c r="E444" s="69">
        <f t="shared" ca="1" si="45"/>
        <v>2</v>
      </c>
      <c r="F444" s="69">
        <f t="shared" ca="1" si="45"/>
        <v>1</v>
      </c>
      <c r="G444" s="69">
        <f t="shared" ca="1" si="45"/>
        <v>3</v>
      </c>
      <c r="H444" s="69">
        <f t="shared" ca="1" si="45"/>
        <v>9</v>
      </c>
      <c r="I444" s="69">
        <f t="shared" ca="1" si="45"/>
        <v>3</v>
      </c>
      <c r="J444" s="69">
        <f t="shared" ca="1" si="45"/>
        <v>8</v>
      </c>
      <c r="K444" s="69">
        <f t="shared" ref="D444:L473" ca="1" si="48">RANDBETWEEN(1,10)</f>
        <v>1</v>
      </c>
      <c r="L444" s="69">
        <f t="shared" ca="1" si="48"/>
        <v>7</v>
      </c>
      <c r="M444" s="69"/>
      <c r="N444" s="69">
        <f t="shared" ca="1" si="46"/>
        <v>2.7658633371878665</v>
      </c>
      <c r="Q444" s="70">
        <f t="shared" ca="1" si="47"/>
        <v>10</v>
      </c>
      <c r="R444" s="70">
        <f t="shared" ca="1" si="47"/>
        <v>4</v>
      </c>
      <c r="S444" s="70">
        <f t="shared" ca="1" si="47"/>
        <v>6</v>
      </c>
      <c r="T444" s="70">
        <f t="shared" ca="1" si="47"/>
        <v>5</v>
      </c>
      <c r="U444" s="70">
        <f t="shared" ca="1" si="47"/>
        <v>10</v>
      </c>
      <c r="V444" s="70"/>
      <c r="W444" s="70">
        <f t="shared" ca="1" si="44"/>
        <v>2.5298221281347035</v>
      </c>
    </row>
    <row r="445" spans="1:23" x14ac:dyDescent="0.2">
      <c r="A445">
        <v>441</v>
      </c>
      <c r="C445" s="69">
        <f t="shared" ca="1" si="43"/>
        <v>8</v>
      </c>
      <c r="D445" s="69">
        <f t="shared" ca="1" si="48"/>
        <v>2</v>
      </c>
      <c r="E445" s="69">
        <f t="shared" ca="1" si="48"/>
        <v>5</v>
      </c>
      <c r="F445" s="69">
        <f t="shared" ca="1" si="48"/>
        <v>7</v>
      </c>
      <c r="G445" s="69">
        <f t="shared" ca="1" si="48"/>
        <v>3</v>
      </c>
      <c r="H445" s="69">
        <f t="shared" ca="1" si="48"/>
        <v>2</v>
      </c>
      <c r="I445" s="69">
        <f t="shared" ca="1" si="48"/>
        <v>7</v>
      </c>
      <c r="J445" s="69">
        <f t="shared" ca="1" si="48"/>
        <v>5</v>
      </c>
      <c r="K445" s="69">
        <f t="shared" ca="1" si="48"/>
        <v>3</v>
      </c>
      <c r="L445" s="69">
        <f t="shared" ca="1" si="48"/>
        <v>5</v>
      </c>
      <c r="M445" s="69"/>
      <c r="N445" s="69">
        <f t="shared" ca="1" si="46"/>
        <v>2.0518284528683193</v>
      </c>
      <c r="Q445" s="70">
        <f t="shared" ca="1" si="47"/>
        <v>4</v>
      </c>
      <c r="R445" s="70">
        <f t="shared" ca="1" si="47"/>
        <v>8</v>
      </c>
      <c r="S445" s="70">
        <f t="shared" ca="1" si="47"/>
        <v>2</v>
      </c>
      <c r="T445" s="70">
        <f t="shared" ca="1" si="47"/>
        <v>7</v>
      </c>
      <c r="U445" s="70">
        <f t="shared" ca="1" si="47"/>
        <v>10</v>
      </c>
      <c r="V445" s="70"/>
      <c r="W445" s="70">
        <f t="shared" ca="1" si="44"/>
        <v>2.8565713714171399</v>
      </c>
    </row>
    <row r="446" spans="1:23" x14ac:dyDescent="0.2">
      <c r="A446">
        <v>442</v>
      </c>
      <c r="C446" s="69">
        <f t="shared" ca="1" si="43"/>
        <v>10</v>
      </c>
      <c r="D446" s="69">
        <f t="shared" ca="1" si="48"/>
        <v>6</v>
      </c>
      <c r="E446" s="69">
        <f t="shared" ca="1" si="48"/>
        <v>6</v>
      </c>
      <c r="F446" s="69">
        <f t="shared" ca="1" si="48"/>
        <v>3</v>
      </c>
      <c r="G446" s="69">
        <f t="shared" ca="1" si="48"/>
        <v>10</v>
      </c>
      <c r="H446" s="69">
        <f t="shared" ca="1" si="48"/>
        <v>5</v>
      </c>
      <c r="I446" s="69">
        <f t="shared" ca="1" si="48"/>
        <v>9</v>
      </c>
      <c r="J446" s="69">
        <f t="shared" ca="1" si="48"/>
        <v>2</v>
      </c>
      <c r="K446" s="69">
        <f t="shared" ca="1" si="48"/>
        <v>7</v>
      </c>
      <c r="L446" s="69">
        <f t="shared" ca="1" si="48"/>
        <v>1</v>
      </c>
      <c r="M446" s="69"/>
      <c r="N446" s="69">
        <f t="shared" ca="1" si="46"/>
        <v>3.047950130825634</v>
      </c>
      <c r="Q446" s="70">
        <f t="shared" ca="1" si="47"/>
        <v>8</v>
      </c>
      <c r="R446" s="70">
        <f t="shared" ca="1" si="47"/>
        <v>1</v>
      </c>
      <c r="S446" s="70">
        <f t="shared" ca="1" si="47"/>
        <v>1</v>
      </c>
      <c r="T446" s="70">
        <f t="shared" ca="1" si="47"/>
        <v>4</v>
      </c>
      <c r="U446" s="70">
        <f t="shared" ca="1" si="47"/>
        <v>6</v>
      </c>
      <c r="V446" s="70"/>
      <c r="W446" s="70">
        <f t="shared" ca="1" si="44"/>
        <v>2.7568097504180442</v>
      </c>
    </row>
    <row r="447" spans="1:23" x14ac:dyDescent="0.2">
      <c r="A447">
        <v>443</v>
      </c>
      <c r="C447" s="69">
        <f t="shared" ca="1" si="43"/>
        <v>2</v>
      </c>
      <c r="D447" s="69">
        <f t="shared" ca="1" si="48"/>
        <v>2</v>
      </c>
      <c r="E447" s="69">
        <f t="shared" ca="1" si="48"/>
        <v>2</v>
      </c>
      <c r="F447" s="69">
        <f t="shared" ca="1" si="48"/>
        <v>4</v>
      </c>
      <c r="G447" s="69">
        <f t="shared" ca="1" si="48"/>
        <v>2</v>
      </c>
      <c r="H447" s="69">
        <f t="shared" ca="1" si="48"/>
        <v>2</v>
      </c>
      <c r="I447" s="69">
        <f t="shared" ca="1" si="48"/>
        <v>6</v>
      </c>
      <c r="J447" s="69">
        <f t="shared" ca="1" si="48"/>
        <v>6</v>
      </c>
      <c r="K447" s="69">
        <f t="shared" ca="1" si="48"/>
        <v>2</v>
      </c>
      <c r="L447" s="69">
        <f t="shared" ca="1" si="48"/>
        <v>7</v>
      </c>
      <c r="M447" s="69"/>
      <c r="N447" s="69">
        <f t="shared" ca="1" si="46"/>
        <v>1.9621416870348585</v>
      </c>
      <c r="Q447" s="70">
        <f t="shared" ca="1" si="47"/>
        <v>8</v>
      </c>
      <c r="R447" s="70">
        <f t="shared" ca="1" si="47"/>
        <v>10</v>
      </c>
      <c r="S447" s="70">
        <f t="shared" ca="1" si="47"/>
        <v>2</v>
      </c>
      <c r="T447" s="70">
        <f t="shared" ca="1" si="47"/>
        <v>10</v>
      </c>
      <c r="U447" s="70">
        <f t="shared" ca="1" si="47"/>
        <v>4</v>
      </c>
      <c r="V447" s="70"/>
      <c r="W447" s="70">
        <f t="shared" ca="1" si="44"/>
        <v>3.2496153618543842</v>
      </c>
    </row>
    <row r="448" spans="1:23" x14ac:dyDescent="0.2">
      <c r="A448">
        <v>444</v>
      </c>
      <c r="C448" s="69">
        <f t="shared" ca="1" si="43"/>
        <v>9</v>
      </c>
      <c r="D448" s="69">
        <f t="shared" ca="1" si="48"/>
        <v>4</v>
      </c>
      <c r="E448" s="69">
        <f t="shared" ca="1" si="48"/>
        <v>2</v>
      </c>
      <c r="F448" s="69">
        <f t="shared" ca="1" si="48"/>
        <v>2</v>
      </c>
      <c r="G448" s="69">
        <f t="shared" ca="1" si="48"/>
        <v>3</v>
      </c>
      <c r="H448" s="69">
        <f t="shared" ca="1" si="48"/>
        <v>8</v>
      </c>
      <c r="I448" s="69">
        <f t="shared" ca="1" si="48"/>
        <v>8</v>
      </c>
      <c r="J448" s="69">
        <f t="shared" ca="1" si="48"/>
        <v>9</v>
      </c>
      <c r="K448" s="69">
        <f t="shared" ca="1" si="48"/>
        <v>1</v>
      </c>
      <c r="L448" s="69">
        <f t="shared" ca="1" si="48"/>
        <v>8</v>
      </c>
      <c r="M448" s="69"/>
      <c r="N448" s="69">
        <f t="shared" ca="1" si="46"/>
        <v>3.1048349392520049</v>
      </c>
      <c r="Q448" s="70">
        <f t="shared" ca="1" si="47"/>
        <v>10</v>
      </c>
      <c r="R448" s="70">
        <f t="shared" ca="1" si="47"/>
        <v>9</v>
      </c>
      <c r="S448" s="70">
        <f t="shared" ca="1" si="47"/>
        <v>2</v>
      </c>
      <c r="T448" s="70">
        <f t="shared" ca="1" si="47"/>
        <v>5</v>
      </c>
      <c r="U448" s="70">
        <f t="shared" ca="1" si="47"/>
        <v>1</v>
      </c>
      <c r="V448" s="70"/>
      <c r="W448" s="70">
        <f t="shared" ca="1" si="44"/>
        <v>3.6110940170535577</v>
      </c>
    </row>
    <row r="449" spans="1:23" x14ac:dyDescent="0.2">
      <c r="A449">
        <v>445</v>
      </c>
      <c r="C449" s="69">
        <f t="shared" ca="1" si="43"/>
        <v>8</v>
      </c>
      <c r="D449" s="69">
        <f t="shared" ca="1" si="48"/>
        <v>3</v>
      </c>
      <c r="E449" s="69">
        <f t="shared" ca="1" si="48"/>
        <v>2</v>
      </c>
      <c r="F449" s="69">
        <f t="shared" ca="1" si="48"/>
        <v>9</v>
      </c>
      <c r="G449" s="69">
        <f t="shared" ca="1" si="48"/>
        <v>5</v>
      </c>
      <c r="H449" s="69">
        <f t="shared" ca="1" si="48"/>
        <v>8</v>
      </c>
      <c r="I449" s="69">
        <f t="shared" ca="1" si="48"/>
        <v>7</v>
      </c>
      <c r="J449" s="69">
        <f t="shared" ca="1" si="48"/>
        <v>7</v>
      </c>
      <c r="K449" s="69">
        <f t="shared" ca="1" si="48"/>
        <v>8</v>
      </c>
      <c r="L449" s="69">
        <f t="shared" ca="1" si="48"/>
        <v>5</v>
      </c>
      <c r="M449" s="69"/>
      <c r="N449" s="69">
        <f t="shared" ca="1" si="46"/>
        <v>2.2271057451320089</v>
      </c>
      <c r="Q449" s="70">
        <f t="shared" ca="1" si="47"/>
        <v>2</v>
      </c>
      <c r="R449" s="70">
        <f t="shared" ca="1" si="47"/>
        <v>5</v>
      </c>
      <c r="S449" s="70">
        <f t="shared" ca="1" si="47"/>
        <v>8</v>
      </c>
      <c r="T449" s="70">
        <f t="shared" ca="1" si="47"/>
        <v>1</v>
      </c>
      <c r="U449" s="70">
        <f t="shared" ca="1" si="47"/>
        <v>6</v>
      </c>
      <c r="V449" s="70"/>
      <c r="W449" s="70">
        <f t="shared" ca="1" si="44"/>
        <v>2.5768197453450252</v>
      </c>
    </row>
    <row r="450" spans="1:23" x14ac:dyDescent="0.2">
      <c r="A450">
        <v>446</v>
      </c>
      <c r="C450" s="69">
        <f t="shared" ca="1" si="43"/>
        <v>2</v>
      </c>
      <c r="D450" s="69">
        <f t="shared" ca="1" si="48"/>
        <v>3</v>
      </c>
      <c r="E450" s="69">
        <f t="shared" ca="1" si="48"/>
        <v>10</v>
      </c>
      <c r="F450" s="69">
        <f t="shared" ca="1" si="48"/>
        <v>2</v>
      </c>
      <c r="G450" s="69">
        <f t="shared" ca="1" si="48"/>
        <v>9</v>
      </c>
      <c r="H450" s="69">
        <f t="shared" ca="1" si="48"/>
        <v>9</v>
      </c>
      <c r="I450" s="69">
        <f t="shared" ca="1" si="48"/>
        <v>5</v>
      </c>
      <c r="J450" s="69">
        <f t="shared" ca="1" si="48"/>
        <v>8</v>
      </c>
      <c r="K450" s="69">
        <f t="shared" ca="1" si="48"/>
        <v>2</v>
      </c>
      <c r="L450" s="69">
        <f t="shared" ca="1" si="48"/>
        <v>7</v>
      </c>
      <c r="M450" s="69"/>
      <c r="N450" s="69">
        <f t="shared" ca="1" si="46"/>
        <v>3.1</v>
      </c>
      <c r="Q450" s="70">
        <f t="shared" ca="1" si="47"/>
        <v>6</v>
      </c>
      <c r="R450" s="70">
        <f t="shared" ca="1" si="47"/>
        <v>1</v>
      </c>
      <c r="S450" s="70">
        <f t="shared" ca="1" si="47"/>
        <v>1</v>
      </c>
      <c r="T450" s="70">
        <f t="shared" ca="1" si="47"/>
        <v>10</v>
      </c>
      <c r="U450" s="70">
        <f t="shared" ca="1" si="47"/>
        <v>7</v>
      </c>
      <c r="V450" s="70"/>
      <c r="W450" s="70">
        <f t="shared" ca="1" si="44"/>
        <v>3.5213633723318019</v>
      </c>
    </row>
    <row r="451" spans="1:23" x14ac:dyDescent="0.2">
      <c r="A451">
        <v>447</v>
      </c>
      <c r="C451" s="69">
        <f t="shared" ca="1" si="43"/>
        <v>8</v>
      </c>
      <c r="D451" s="69">
        <f t="shared" ca="1" si="48"/>
        <v>7</v>
      </c>
      <c r="E451" s="69">
        <f t="shared" ca="1" si="48"/>
        <v>1</v>
      </c>
      <c r="F451" s="69">
        <f t="shared" ca="1" si="48"/>
        <v>5</v>
      </c>
      <c r="G451" s="69">
        <f t="shared" ca="1" si="48"/>
        <v>6</v>
      </c>
      <c r="H451" s="69">
        <f t="shared" ca="1" si="48"/>
        <v>6</v>
      </c>
      <c r="I451" s="69">
        <f t="shared" ca="1" si="48"/>
        <v>5</v>
      </c>
      <c r="J451" s="69">
        <f t="shared" ca="1" si="48"/>
        <v>5</v>
      </c>
      <c r="K451" s="69">
        <f t="shared" ca="1" si="48"/>
        <v>6</v>
      </c>
      <c r="L451" s="69">
        <f t="shared" ca="1" si="48"/>
        <v>8</v>
      </c>
      <c r="M451" s="69"/>
      <c r="N451" s="69">
        <f t="shared" ca="1" si="46"/>
        <v>1.9</v>
      </c>
      <c r="Q451" s="70">
        <f t="shared" ca="1" si="47"/>
        <v>8</v>
      </c>
      <c r="R451" s="70">
        <f t="shared" ca="1" si="47"/>
        <v>1</v>
      </c>
      <c r="S451" s="70">
        <f t="shared" ca="1" si="47"/>
        <v>7</v>
      </c>
      <c r="T451" s="70">
        <f t="shared" ca="1" si="47"/>
        <v>6</v>
      </c>
      <c r="U451" s="70">
        <f t="shared" ca="1" si="47"/>
        <v>9</v>
      </c>
      <c r="V451" s="70"/>
      <c r="W451" s="70">
        <f t="shared" ca="1" si="44"/>
        <v>2.7856776554368237</v>
      </c>
    </row>
    <row r="452" spans="1:23" x14ac:dyDescent="0.2">
      <c r="A452">
        <v>448</v>
      </c>
      <c r="C452" s="69">
        <f t="shared" ca="1" si="43"/>
        <v>10</v>
      </c>
      <c r="D452" s="69">
        <f t="shared" ca="1" si="48"/>
        <v>4</v>
      </c>
      <c r="E452" s="69">
        <f t="shared" ca="1" si="48"/>
        <v>6</v>
      </c>
      <c r="F452" s="69">
        <f t="shared" ca="1" si="48"/>
        <v>4</v>
      </c>
      <c r="G452" s="69">
        <f t="shared" ca="1" si="48"/>
        <v>2</v>
      </c>
      <c r="H452" s="69">
        <f t="shared" ca="1" si="48"/>
        <v>4</v>
      </c>
      <c r="I452" s="69">
        <f t="shared" ca="1" si="48"/>
        <v>5</v>
      </c>
      <c r="J452" s="69">
        <f t="shared" ca="1" si="48"/>
        <v>6</v>
      </c>
      <c r="K452" s="69">
        <f t="shared" ca="1" si="48"/>
        <v>5</v>
      </c>
      <c r="L452" s="69">
        <f t="shared" ca="1" si="48"/>
        <v>8</v>
      </c>
      <c r="M452" s="69"/>
      <c r="N452" s="69">
        <f t="shared" ca="1" si="46"/>
        <v>2.1540659228538015</v>
      </c>
      <c r="Q452" s="70">
        <f t="shared" ca="1" si="47"/>
        <v>9</v>
      </c>
      <c r="R452" s="70">
        <f t="shared" ca="1" si="47"/>
        <v>6</v>
      </c>
      <c r="S452" s="70">
        <f t="shared" ca="1" si="47"/>
        <v>10</v>
      </c>
      <c r="T452" s="70">
        <f t="shared" ca="1" si="47"/>
        <v>9</v>
      </c>
      <c r="U452" s="70">
        <f t="shared" ca="1" si="47"/>
        <v>3</v>
      </c>
      <c r="V452" s="70"/>
      <c r="W452" s="70">
        <f t="shared" ca="1" si="44"/>
        <v>2.5768197453450252</v>
      </c>
    </row>
    <row r="453" spans="1:23" x14ac:dyDescent="0.2">
      <c r="A453">
        <v>449</v>
      </c>
      <c r="C453" s="69">
        <f t="shared" ca="1" si="43"/>
        <v>9</v>
      </c>
      <c r="D453" s="69">
        <f t="shared" ca="1" si="48"/>
        <v>4</v>
      </c>
      <c r="E453" s="69">
        <f t="shared" ca="1" si="48"/>
        <v>2</v>
      </c>
      <c r="F453" s="69">
        <f t="shared" ca="1" si="48"/>
        <v>10</v>
      </c>
      <c r="G453" s="69">
        <f t="shared" ca="1" si="48"/>
        <v>6</v>
      </c>
      <c r="H453" s="69">
        <f t="shared" ca="1" si="48"/>
        <v>4</v>
      </c>
      <c r="I453" s="69">
        <f t="shared" ca="1" si="48"/>
        <v>9</v>
      </c>
      <c r="J453" s="69">
        <f t="shared" ca="1" si="48"/>
        <v>3</v>
      </c>
      <c r="K453" s="69">
        <f t="shared" ca="1" si="48"/>
        <v>5</v>
      </c>
      <c r="L453" s="69">
        <f t="shared" ca="1" si="48"/>
        <v>3</v>
      </c>
      <c r="M453" s="69"/>
      <c r="N453" s="69">
        <f t="shared" ca="1" si="46"/>
        <v>2.7294688127912363</v>
      </c>
      <c r="Q453" s="70">
        <f t="shared" ca="1" si="47"/>
        <v>2</v>
      </c>
      <c r="R453" s="70">
        <f t="shared" ca="1" si="47"/>
        <v>8</v>
      </c>
      <c r="S453" s="70">
        <f t="shared" ca="1" si="47"/>
        <v>3</v>
      </c>
      <c r="T453" s="70">
        <f t="shared" ca="1" si="47"/>
        <v>6</v>
      </c>
      <c r="U453" s="70">
        <f t="shared" ca="1" si="47"/>
        <v>2</v>
      </c>
      <c r="V453" s="70"/>
      <c r="W453" s="70">
        <f t="shared" ca="1" si="44"/>
        <v>2.4</v>
      </c>
    </row>
    <row r="454" spans="1:23" x14ac:dyDescent="0.2">
      <c r="A454">
        <v>450</v>
      </c>
      <c r="C454" s="69">
        <f t="shared" ref="C454:C517" ca="1" si="49">RANDBETWEEN(1,10)</f>
        <v>9</v>
      </c>
      <c r="D454" s="69">
        <f t="shared" ca="1" si="48"/>
        <v>5</v>
      </c>
      <c r="E454" s="69">
        <f t="shared" ca="1" si="48"/>
        <v>3</v>
      </c>
      <c r="F454" s="69">
        <f t="shared" ca="1" si="48"/>
        <v>2</v>
      </c>
      <c r="G454" s="69">
        <f t="shared" ca="1" si="48"/>
        <v>2</v>
      </c>
      <c r="H454" s="69">
        <f t="shared" ca="1" si="48"/>
        <v>9</v>
      </c>
      <c r="I454" s="69">
        <f t="shared" ca="1" si="48"/>
        <v>7</v>
      </c>
      <c r="J454" s="69">
        <f t="shared" ca="1" si="48"/>
        <v>9</v>
      </c>
      <c r="K454" s="69">
        <f t="shared" ca="1" si="48"/>
        <v>8</v>
      </c>
      <c r="L454" s="69">
        <f t="shared" ca="1" si="48"/>
        <v>8</v>
      </c>
      <c r="M454" s="69"/>
      <c r="N454" s="69">
        <f t="shared" ca="1" si="46"/>
        <v>2.7856776554368237</v>
      </c>
      <c r="Q454" s="70">
        <f t="shared" ca="1" si="47"/>
        <v>6</v>
      </c>
      <c r="R454" s="70">
        <f t="shared" ca="1" si="47"/>
        <v>3</v>
      </c>
      <c r="S454" s="70">
        <f t="shared" ca="1" si="47"/>
        <v>2</v>
      </c>
      <c r="T454" s="70">
        <f t="shared" ca="1" si="47"/>
        <v>9</v>
      </c>
      <c r="U454" s="70">
        <f t="shared" ca="1" si="47"/>
        <v>8</v>
      </c>
      <c r="V454" s="70"/>
      <c r="W454" s="70">
        <f t="shared" ref="W454:W517" ca="1" si="50">_xlfn.STDEV.P(Q454:U454)</f>
        <v>2.7276363393971712</v>
      </c>
    </row>
    <row r="455" spans="1:23" x14ac:dyDescent="0.2">
      <c r="A455">
        <v>451</v>
      </c>
      <c r="C455" s="69">
        <f t="shared" ca="1" si="49"/>
        <v>9</v>
      </c>
      <c r="D455" s="69">
        <f t="shared" ca="1" si="48"/>
        <v>8</v>
      </c>
      <c r="E455" s="69">
        <f t="shared" ca="1" si="48"/>
        <v>3</v>
      </c>
      <c r="F455" s="69">
        <f t="shared" ca="1" si="48"/>
        <v>4</v>
      </c>
      <c r="G455" s="69">
        <f t="shared" ca="1" si="48"/>
        <v>1</v>
      </c>
      <c r="H455" s="69">
        <f t="shared" ca="1" si="48"/>
        <v>3</v>
      </c>
      <c r="I455" s="69">
        <f t="shared" ca="1" si="48"/>
        <v>4</v>
      </c>
      <c r="J455" s="69">
        <f t="shared" ca="1" si="48"/>
        <v>3</v>
      </c>
      <c r="K455" s="69">
        <f t="shared" ca="1" si="48"/>
        <v>8</v>
      </c>
      <c r="L455" s="69">
        <f t="shared" ca="1" si="48"/>
        <v>3</v>
      </c>
      <c r="M455" s="69"/>
      <c r="N455" s="69">
        <f t="shared" ca="1" si="46"/>
        <v>2.5768197453450252</v>
      </c>
      <c r="Q455" s="70">
        <f t="shared" ca="1" si="47"/>
        <v>2</v>
      </c>
      <c r="R455" s="70">
        <f t="shared" ca="1" si="47"/>
        <v>5</v>
      </c>
      <c r="S455" s="70">
        <f t="shared" ca="1" si="47"/>
        <v>4</v>
      </c>
      <c r="T455" s="70">
        <f t="shared" ca="1" si="47"/>
        <v>2</v>
      </c>
      <c r="U455" s="70">
        <f t="shared" ca="1" si="47"/>
        <v>5</v>
      </c>
      <c r="V455" s="70"/>
      <c r="W455" s="70">
        <f t="shared" ca="1" si="50"/>
        <v>1.3564659966250536</v>
      </c>
    </row>
    <row r="456" spans="1:23" x14ac:dyDescent="0.2">
      <c r="A456">
        <v>452</v>
      </c>
      <c r="C456" s="69">
        <f t="shared" ca="1" si="49"/>
        <v>2</v>
      </c>
      <c r="D456" s="69">
        <f t="shared" ca="1" si="48"/>
        <v>7</v>
      </c>
      <c r="E456" s="69">
        <f t="shared" ca="1" si="48"/>
        <v>9</v>
      </c>
      <c r="F456" s="69">
        <f t="shared" ca="1" si="48"/>
        <v>4</v>
      </c>
      <c r="G456" s="69">
        <f t="shared" ca="1" si="48"/>
        <v>5</v>
      </c>
      <c r="H456" s="69">
        <f t="shared" ca="1" si="48"/>
        <v>1</v>
      </c>
      <c r="I456" s="69">
        <f t="shared" ca="1" si="48"/>
        <v>8</v>
      </c>
      <c r="J456" s="69">
        <f t="shared" ca="1" si="48"/>
        <v>2</v>
      </c>
      <c r="K456" s="69">
        <f t="shared" ca="1" si="48"/>
        <v>10</v>
      </c>
      <c r="L456" s="69">
        <f t="shared" ca="1" si="48"/>
        <v>6</v>
      </c>
      <c r="M456" s="69"/>
      <c r="N456" s="69">
        <f t="shared" ca="1" si="46"/>
        <v>2.9732137494637012</v>
      </c>
      <c r="Q456" s="70">
        <f t="shared" ca="1" si="47"/>
        <v>6</v>
      </c>
      <c r="R456" s="70">
        <f t="shared" ca="1" si="47"/>
        <v>1</v>
      </c>
      <c r="S456" s="70">
        <f t="shared" ca="1" si="47"/>
        <v>4</v>
      </c>
      <c r="T456" s="70">
        <f t="shared" ca="1" si="47"/>
        <v>9</v>
      </c>
      <c r="U456" s="70">
        <f t="shared" ca="1" si="47"/>
        <v>3</v>
      </c>
      <c r="V456" s="70"/>
      <c r="W456" s="70">
        <f t="shared" ca="1" si="50"/>
        <v>2.7276363393971712</v>
      </c>
    </row>
    <row r="457" spans="1:23" x14ac:dyDescent="0.2">
      <c r="A457">
        <v>453</v>
      </c>
      <c r="C457" s="69">
        <f t="shared" ca="1" si="49"/>
        <v>3</v>
      </c>
      <c r="D457" s="69">
        <f t="shared" ca="1" si="48"/>
        <v>9</v>
      </c>
      <c r="E457" s="69">
        <f t="shared" ca="1" si="48"/>
        <v>6</v>
      </c>
      <c r="F457" s="69">
        <f t="shared" ca="1" si="48"/>
        <v>4</v>
      </c>
      <c r="G457" s="69">
        <f t="shared" ca="1" si="48"/>
        <v>4</v>
      </c>
      <c r="H457" s="69">
        <f t="shared" ca="1" si="48"/>
        <v>4</v>
      </c>
      <c r="I457" s="69">
        <f t="shared" ca="1" si="48"/>
        <v>5</v>
      </c>
      <c r="J457" s="69">
        <f t="shared" ca="1" si="48"/>
        <v>4</v>
      </c>
      <c r="K457" s="69">
        <f t="shared" ca="1" si="48"/>
        <v>1</v>
      </c>
      <c r="L457" s="69">
        <f t="shared" ca="1" si="48"/>
        <v>9</v>
      </c>
      <c r="M457" s="69"/>
      <c r="N457" s="69">
        <f t="shared" ca="1" si="46"/>
        <v>2.3853720883753127</v>
      </c>
      <c r="Q457" s="70">
        <f t="shared" ca="1" si="47"/>
        <v>9</v>
      </c>
      <c r="R457" s="70">
        <f t="shared" ca="1" si="47"/>
        <v>2</v>
      </c>
      <c r="S457" s="70">
        <f t="shared" ca="1" si="47"/>
        <v>8</v>
      </c>
      <c r="T457" s="70">
        <f t="shared" ca="1" si="47"/>
        <v>9</v>
      </c>
      <c r="U457" s="70">
        <f t="shared" ca="1" si="47"/>
        <v>10</v>
      </c>
      <c r="V457" s="70"/>
      <c r="W457" s="70">
        <f t="shared" ca="1" si="50"/>
        <v>2.8705400188814649</v>
      </c>
    </row>
    <row r="458" spans="1:23" x14ac:dyDescent="0.2">
      <c r="A458">
        <v>454</v>
      </c>
      <c r="C458" s="69">
        <f t="shared" ca="1" si="49"/>
        <v>3</v>
      </c>
      <c r="D458" s="69">
        <f t="shared" ca="1" si="48"/>
        <v>7</v>
      </c>
      <c r="E458" s="69">
        <f t="shared" ca="1" si="48"/>
        <v>3</v>
      </c>
      <c r="F458" s="69">
        <f t="shared" ca="1" si="48"/>
        <v>3</v>
      </c>
      <c r="G458" s="69">
        <f t="shared" ca="1" si="48"/>
        <v>1</v>
      </c>
      <c r="H458" s="69">
        <f t="shared" ca="1" si="48"/>
        <v>1</v>
      </c>
      <c r="I458" s="69">
        <f t="shared" ca="1" si="48"/>
        <v>7</v>
      </c>
      <c r="J458" s="69">
        <f t="shared" ca="1" si="48"/>
        <v>3</v>
      </c>
      <c r="K458" s="69">
        <f t="shared" ca="1" si="48"/>
        <v>8</v>
      </c>
      <c r="L458" s="69">
        <f t="shared" ca="1" si="48"/>
        <v>10</v>
      </c>
      <c r="M458" s="69"/>
      <c r="N458" s="69">
        <f t="shared" ca="1" si="46"/>
        <v>2.9732137494637012</v>
      </c>
      <c r="Q458" s="70">
        <f t="shared" ca="1" si="47"/>
        <v>4</v>
      </c>
      <c r="R458" s="70">
        <f t="shared" ca="1" si="47"/>
        <v>3</v>
      </c>
      <c r="S458" s="70">
        <f t="shared" ca="1" si="47"/>
        <v>3</v>
      </c>
      <c r="T458" s="70">
        <f t="shared" ca="1" si="47"/>
        <v>1</v>
      </c>
      <c r="U458" s="70">
        <f t="shared" ca="1" si="47"/>
        <v>6</v>
      </c>
      <c r="V458" s="70"/>
      <c r="W458" s="70">
        <f t="shared" ca="1" si="50"/>
        <v>1.6248076809271921</v>
      </c>
    </row>
    <row r="459" spans="1:23" x14ac:dyDescent="0.2">
      <c r="A459">
        <v>455</v>
      </c>
      <c r="C459" s="69">
        <f t="shared" ca="1" si="49"/>
        <v>3</v>
      </c>
      <c r="D459" s="69">
        <f t="shared" ca="1" si="48"/>
        <v>1</v>
      </c>
      <c r="E459" s="69">
        <f t="shared" ca="1" si="48"/>
        <v>7</v>
      </c>
      <c r="F459" s="69">
        <f t="shared" ca="1" si="48"/>
        <v>1</v>
      </c>
      <c r="G459" s="69">
        <f t="shared" ca="1" si="48"/>
        <v>8</v>
      </c>
      <c r="H459" s="69">
        <f t="shared" ca="1" si="48"/>
        <v>1</v>
      </c>
      <c r="I459" s="69">
        <f t="shared" ca="1" si="48"/>
        <v>9</v>
      </c>
      <c r="J459" s="69">
        <f t="shared" ca="1" si="48"/>
        <v>8</v>
      </c>
      <c r="K459" s="69">
        <f t="shared" ca="1" si="48"/>
        <v>9</v>
      </c>
      <c r="L459" s="69">
        <f t="shared" ca="1" si="48"/>
        <v>3</v>
      </c>
      <c r="M459" s="69"/>
      <c r="N459" s="69">
        <f t="shared" ca="1" si="46"/>
        <v>3.3166247903553998</v>
      </c>
      <c r="Q459" s="70">
        <f t="shared" ca="1" si="47"/>
        <v>6</v>
      </c>
      <c r="R459" s="70">
        <f t="shared" ca="1" si="47"/>
        <v>5</v>
      </c>
      <c r="S459" s="70">
        <f t="shared" ca="1" si="47"/>
        <v>7</v>
      </c>
      <c r="T459" s="70">
        <f t="shared" ca="1" si="47"/>
        <v>2</v>
      </c>
      <c r="U459" s="70">
        <f t="shared" ca="1" si="47"/>
        <v>9</v>
      </c>
      <c r="V459" s="70"/>
      <c r="W459" s="70">
        <f t="shared" ca="1" si="50"/>
        <v>2.3151673805580453</v>
      </c>
    </row>
    <row r="460" spans="1:23" x14ac:dyDescent="0.2">
      <c r="A460">
        <v>456</v>
      </c>
      <c r="C460" s="69">
        <f t="shared" ca="1" si="49"/>
        <v>5</v>
      </c>
      <c r="D460" s="69">
        <f t="shared" ca="1" si="48"/>
        <v>10</v>
      </c>
      <c r="E460" s="69">
        <f t="shared" ca="1" si="48"/>
        <v>10</v>
      </c>
      <c r="F460" s="69">
        <f t="shared" ca="1" si="48"/>
        <v>4</v>
      </c>
      <c r="G460" s="69">
        <f t="shared" ca="1" si="48"/>
        <v>9</v>
      </c>
      <c r="H460" s="69">
        <f t="shared" ca="1" si="48"/>
        <v>9</v>
      </c>
      <c r="I460" s="69">
        <f t="shared" ca="1" si="48"/>
        <v>3</v>
      </c>
      <c r="J460" s="69">
        <f t="shared" ca="1" si="48"/>
        <v>3</v>
      </c>
      <c r="K460" s="69">
        <f t="shared" ca="1" si="48"/>
        <v>3</v>
      </c>
      <c r="L460" s="69">
        <f t="shared" ca="1" si="48"/>
        <v>7</v>
      </c>
      <c r="M460" s="69"/>
      <c r="N460" s="69">
        <f t="shared" ca="1" si="46"/>
        <v>2.8653097563788807</v>
      </c>
      <c r="Q460" s="70">
        <f t="shared" ca="1" si="47"/>
        <v>2</v>
      </c>
      <c r="R460" s="70">
        <f t="shared" ca="1" si="47"/>
        <v>6</v>
      </c>
      <c r="S460" s="70">
        <f t="shared" ca="1" si="47"/>
        <v>1</v>
      </c>
      <c r="T460" s="70">
        <f t="shared" ca="1" si="47"/>
        <v>7</v>
      </c>
      <c r="U460" s="70">
        <f t="shared" ca="1" si="47"/>
        <v>8</v>
      </c>
      <c r="V460" s="70"/>
      <c r="W460" s="70">
        <f t="shared" ca="1" si="50"/>
        <v>2.7856776554368237</v>
      </c>
    </row>
    <row r="461" spans="1:23" x14ac:dyDescent="0.2">
      <c r="A461">
        <v>457</v>
      </c>
      <c r="C461" s="69">
        <f t="shared" ca="1" si="49"/>
        <v>9</v>
      </c>
      <c r="D461" s="69">
        <f t="shared" ca="1" si="48"/>
        <v>2</v>
      </c>
      <c r="E461" s="69">
        <f t="shared" ca="1" si="48"/>
        <v>5</v>
      </c>
      <c r="F461" s="69">
        <f t="shared" ca="1" si="48"/>
        <v>9</v>
      </c>
      <c r="G461" s="69">
        <f t="shared" ca="1" si="48"/>
        <v>9</v>
      </c>
      <c r="H461" s="69">
        <f t="shared" ca="1" si="48"/>
        <v>4</v>
      </c>
      <c r="I461" s="69">
        <f t="shared" ca="1" si="48"/>
        <v>8</v>
      </c>
      <c r="J461" s="69">
        <f t="shared" ca="1" si="48"/>
        <v>1</v>
      </c>
      <c r="K461" s="69">
        <f t="shared" ca="1" si="48"/>
        <v>8</v>
      </c>
      <c r="L461" s="69">
        <f t="shared" ca="1" si="48"/>
        <v>9</v>
      </c>
      <c r="M461" s="69"/>
      <c r="N461" s="69">
        <f t="shared" ca="1" si="46"/>
        <v>2.9732137494637012</v>
      </c>
      <c r="Q461" s="70">
        <f t="shared" ca="1" si="47"/>
        <v>4</v>
      </c>
      <c r="R461" s="70">
        <f t="shared" ca="1" si="47"/>
        <v>9</v>
      </c>
      <c r="S461" s="70">
        <f t="shared" ca="1" si="47"/>
        <v>9</v>
      </c>
      <c r="T461" s="70">
        <f t="shared" ca="1" si="47"/>
        <v>7</v>
      </c>
      <c r="U461" s="70">
        <f t="shared" ca="1" si="47"/>
        <v>6</v>
      </c>
      <c r="V461" s="70"/>
      <c r="W461" s="70">
        <f t="shared" ca="1" si="50"/>
        <v>1.8973665961010275</v>
      </c>
    </row>
    <row r="462" spans="1:23" x14ac:dyDescent="0.2">
      <c r="A462">
        <v>458</v>
      </c>
      <c r="C462" s="69">
        <f t="shared" ca="1" si="49"/>
        <v>8</v>
      </c>
      <c r="D462" s="69">
        <f t="shared" ca="1" si="48"/>
        <v>3</v>
      </c>
      <c r="E462" s="69">
        <f t="shared" ca="1" si="48"/>
        <v>8</v>
      </c>
      <c r="F462" s="69">
        <f t="shared" ca="1" si="48"/>
        <v>1</v>
      </c>
      <c r="G462" s="69">
        <f t="shared" ca="1" si="48"/>
        <v>5</v>
      </c>
      <c r="H462" s="69">
        <f t="shared" ca="1" si="48"/>
        <v>4</v>
      </c>
      <c r="I462" s="69">
        <f t="shared" ca="1" si="48"/>
        <v>2</v>
      </c>
      <c r="J462" s="69">
        <f t="shared" ca="1" si="48"/>
        <v>1</v>
      </c>
      <c r="K462" s="69">
        <f t="shared" ca="1" si="48"/>
        <v>10</v>
      </c>
      <c r="L462" s="69">
        <f t="shared" ca="1" si="48"/>
        <v>10</v>
      </c>
      <c r="M462" s="69"/>
      <c r="N462" s="69">
        <f t="shared" ca="1" si="46"/>
        <v>3.3704599092705432</v>
      </c>
      <c r="Q462" s="70">
        <f t="shared" ca="1" si="47"/>
        <v>5</v>
      </c>
      <c r="R462" s="70">
        <f t="shared" ca="1" si="47"/>
        <v>1</v>
      </c>
      <c r="S462" s="70">
        <f t="shared" ca="1" si="47"/>
        <v>6</v>
      </c>
      <c r="T462" s="70">
        <f t="shared" ca="1" si="47"/>
        <v>4</v>
      </c>
      <c r="U462" s="70">
        <f t="shared" ca="1" si="47"/>
        <v>10</v>
      </c>
      <c r="V462" s="70"/>
      <c r="W462" s="70">
        <f t="shared" ca="1" si="50"/>
        <v>2.925747767665559</v>
      </c>
    </row>
    <row r="463" spans="1:23" x14ac:dyDescent="0.2">
      <c r="A463">
        <v>459</v>
      </c>
      <c r="C463" s="69">
        <f t="shared" ca="1" si="49"/>
        <v>4</v>
      </c>
      <c r="D463" s="69">
        <f t="shared" ca="1" si="48"/>
        <v>7</v>
      </c>
      <c r="E463" s="69">
        <f t="shared" ca="1" si="48"/>
        <v>10</v>
      </c>
      <c r="F463" s="69">
        <f t="shared" ca="1" si="48"/>
        <v>1</v>
      </c>
      <c r="G463" s="69">
        <f t="shared" ca="1" si="48"/>
        <v>8</v>
      </c>
      <c r="H463" s="69">
        <f t="shared" ca="1" si="48"/>
        <v>5</v>
      </c>
      <c r="I463" s="69">
        <f t="shared" ca="1" si="48"/>
        <v>2</v>
      </c>
      <c r="J463" s="69">
        <f t="shared" ca="1" si="48"/>
        <v>9</v>
      </c>
      <c r="K463" s="69">
        <f t="shared" ca="1" si="48"/>
        <v>9</v>
      </c>
      <c r="L463" s="69">
        <f t="shared" ca="1" si="48"/>
        <v>2</v>
      </c>
      <c r="M463" s="69"/>
      <c r="N463" s="69">
        <f t="shared" ca="1" si="46"/>
        <v>3.1638584039112749</v>
      </c>
      <c r="Q463" s="70">
        <f t="shared" ca="1" si="47"/>
        <v>2</v>
      </c>
      <c r="R463" s="70">
        <f t="shared" ca="1" si="47"/>
        <v>9</v>
      </c>
      <c r="S463" s="70">
        <f t="shared" ca="1" si="47"/>
        <v>9</v>
      </c>
      <c r="T463" s="70">
        <f t="shared" ca="1" si="47"/>
        <v>10</v>
      </c>
      <c r="U463" s="70">
        <f t="shared" ca="1" si="47"/>
        <v>8</v>
      </c>
      <c r="V463" s="70"/>
      <c r="W463" s="70">
        <f t="shared" ca="1" si="50"/>
        <v>2.8705400188814649</v>
      </c>
    </row>
    <row r="464" spans="1:23" x14ac:dyDescent="0.2">
      <c r="A464">
        <v>460</v>
      </c>
      <c r="C464" s="69">
        <f t="shared" ca="1" si="49"/>
        <v>3</v>
      </c>
      <c r="D464" s="69">
        <f t="shared" ca="1" si="48"/>
        <v>9</v>
      </c>
      <c r="E464" s="69">
        <f t="shared" ca="1" si="48"/>
        <v>6</v>
      </c>
      <c r="F464" s="69">
        <f t="shared" ca="1" si="48"/>
        <v>9</v>
      </c>
      <c r="G464" s="69">
        <f t="shared" ca="1" si="48"/>
        <v>4</v>
      </c>
      <c r="H464" s="69">
        <f t="shared" ca="1" si="48"/>
        <v>6</v>
      </c>
      <c r="I464" s="69">
        <f t="shared" ca="1" si="48"/>
        <v>4</v>
      </c>
      <c r="J464" s="69">
        <f t="shared" ca="1" si="48"/>
        <v>7</v>
      </c>
      <c r="K464" s="69">
        <f t="shared" ca="1" si="48"/>
        <v>6</v>
      </c>
      <c r="L464" s="69">
        <f t="shared" ca="1" si="48"/>
        <v>7</v>
      </c>
      <c r="M464" s="69"/>
      <c r="N464" s="69">
        <f t="shared" ca="1" si="46"/>
        <v>1.9209372712298547</v>
      </c>
      <c r="Q464" s="70">
        <f t="shared" ca="1" si="47"/>
        <v>10</v>
      </c>
      <c r="R464" s="70">
        <f t="shared" ca="1" si="47"/>
        <v>10</v>
      </c>
      <c r="S464" s="70">
        <f t="shared" ca="1" si="47"/>
        <v>6</v>
      </c>
      <c r="T464" s="70">
        <f t="shared" ca="1" si="47"/>
        <v>7</v>
      </c>
      <c r="U464" s="70">
        <f t="shared" ca="1" si="47"/>
        <v>8</v>
      </c>
      <c r="V464" s="70"/>
      <c r="W464" s="70">
        <f t="shared" ca="1" si="50"/>
        <v>1.6</v>
      </c>
    </row>
    <row r="465" spans="1:23" x14ac:dyDescent="0.2">
      <c r="A465">
        <v>461</v>
      </c>
      <c r="C465" s="69">
        <f t="shared" ca="1" si="49"/>
        <v>8</v>
      </c>
      <c r="D465" s="69">
        <f t="shared" ca="1" si="48"/>
        <v>9</v>
      </c>
      <c r="E465" s="69">
        <f t="shared" ca="1" si="48"/>
        <v>9</v>
      </c>
      <c r="F465" s="69">
        <f t="shared" ca="1" si="48"/>
        <v>10</v>
      </c>
      <c r="G465" s="69">
        <f t="shared" ca="1" si="48"/>
        <v>1</v>
      </c>
      <c r="H465" s="69">
        <f t="shared" ca="1" si="48"/>
        <v>2</v>
      </c>
      <c r="I465" s="69">
        <f t="shared" ca="1" si="48"/>
        <v>4</v>
      </c>
      <c r="J465" s="69">
        <f t="shared" ca="1" si="48"/>
        <v>6</v>
      </c>
      <c r="K465" s="69">
        <f t="shared" ca="1" si="48"/>
        <v>1</v>
      </c>
      <c r="L465" s="69">
        <f t="shared" ca="1" si="48"/>
        <v>4</v>
      </c>
      <c r="M465" s="69"/>
      <c r="N465" s="69">
        <f t="shared" ca="1" si="46"/>
        <v>3.2924155266308657</v>
      </c>
      <c r="Q465" s="70">
        <f t="shared" ca="1" si="47"/>
        <v>7</v>
      </c>
      <c r="R465" s="70">
        <f t="shared" ca="1" si="47"/>
        <v>6</v>
      </c>
      <c r="S465" s="70">
        <f t="shared" ca="1" si="47"/>
        <v>5</v>
      </c>
      <c r="T465" s="70">
        <f t="shared" ca="1" si="47"/>
        <v>2</v>
      </c>
      <c r="U465" s="70">
        <f t="shared" ca="1" si="47"/>
        <v>9</v>
      </c>
      <c r="V465" s="70"/>
      <c r="W465" s="70">
        <f t="shared" ca="1" si="50"/>
        <v>2.3151673805580453</v>
      </c>
    </row>
    <row r="466" spans="1:23" x14ac:dyDescent="0.2">
      <c r="A466">
        <v>462</v>
      </c>
      <c r="C466" s="69">
        <f t="shared" ca="1" si="49"/>
        <v>3</v>
      </c>
      <c r="D466" s="69">
        <f t="shared" ca="1" si="48"/>
        <v>2</v>
      </c>
      <c r="E466" s="69">
        <f t="shared" ca="1" si="48"/>
        <v>10</v>
      </c>
      <c r="F466" s="69">
        <f t="shared" ca="1" si="48"/>
        <v>9</v>
      </c>
      <c r="G466" s="69">
        <f t="shared" ca="1" si="48"/>
        <v>7</v>
      </c>
      <c r="H466" s="69">
        <f t="shared" ca="1" si="48"/>
        <v>9</v>
      </c>
      <c r="I466" s="69">
        <f t="shared" ca="1" si="48"/>
        <v>4</v>
      </c>
      <c r="J466" s="69">
        <f t="shared" ca="1" si="48"/>
        <v>8</v>
      </c>
      <c r="K466" s="69">
        <f t="shared" ca="1" si="48"/>
        <v>10</v>
      </c>
      <c r="L466" s="69">
        <f t="shared" ca="1" si="48"/>
        <v>4</v>
      </c>
      <c r="M466" s="69"/>
      <c r="N466" s="69">
        <f t="shared" ca="1" si="46"/>
        <v>2.9051678092667901</v>
      </c>
      <c r="Q466" s="70">
        <f t="shared" ca="1" si="47"/>
        <v>6</v>
      </c>
      <c r="R466" s="70">
        <f t="shared" ca="1" si="47"/>
        <v>7</v>
      </c>
      <c r="S466" s="70">
        <f t="shared" ca="1" si="47"/>
        <v>2</v>
      </c>
      <c r="T466" s="70">
        <f t="shared" ca="1" si="47"/>
        <v>4</v>
      </c>
      <c r="U466" s="70">
        <f t="shared" ca="1" si="47"/>
        <v>6</v>
      </c>
      <c r="V466" s="70"/>
      <c r="W466" s="70">
        <f t="shared" ca="1" si="50"/>
        <v>1.7888543819998317</v>
      </c>
    </row>
    <row r="467" spans="1:23" x14ac:dyDescent="0.2">
      <c r="A467">
        <v>463</v>
      </c>
      <c r="C467" s="69">
        <f t="shared" ca="1" si="49"/>
        <v>2</v>
      </c>
      <c r="D467" s="69">
        <f t="shared" ca="1" si="48"/>
        <v>10</v>
      </c>
      <c r="E467" s="69">
        <f t="shared" ca="1" si="48"/>
        <v>8</v>
      </c>
      <c r="F467" s="69">
        <f t="shared" ca="1" si="48"/>
        <v>6</v>
      </c>
      <c r="G467" s="69">
        <f t="shared" ca="1" si="48"/>
        <v>1</v>
      </c>
      <c r="H467" s="69">
        <f t="shared" ca="1" si="48"/>
        <v>5</v>
      </c>
      <c r="I467" s="69">
        <f t="shared" ca="1" si="48"/>
        <v>9</v>
      </c>
      <c r="J467" s="69">
        <f t="shared" ca="1" si="48"/>
        <v>9</v>
      </c>
      <c r="K467" s="69">
        <f t="shared" ca="1" si="48"/>
        <v>8</v>
      </c>
      <c r="L467" s="69">
        <f t="shared" ca="1" si="48"/>
        <v>3</v>
      </c>
      <c r="M467" s="69"/>
      <c r="N467" s="69">
        <f t="shared" ca="1" si="46"/>
        <v>3.047950130825634</v>
      </c>
      <c r="Q467" s="70">
        <f t="shared" ca="1" si="47"/>
        <v>6</v>
      </c>
      <c r="R467" s="70">
        <f t="shared" ca="1" si="47"/>
        <v>2</v>
      </c>
      <c r="S467" s="70">
        <f t="shared" ca="1" si="47"/>
        <v>5</v>
      </c>
      <c r="T467" s="70">
        <f t="shared" ca="1" si="47"/>
        <v>2</v>
      </c>
      <c r="U467" s="70">
        <f t="shared" ca="1" si="47"/>
        <v>4</v>
      </c>
      <c r="V467" s="70"/>
      <c r="W467" s="70">
        <f t="shared" ca="1" si="50"/>
        <v>1.6</v>
      </c>
    </row>
    <row r="468" spans="1:23" x14ac:dyDescent="0.2">
      <c r="A468">
        <v>464</v>
      </c>
      <c r="C468" s="69">
        <f t="shared" ca="1" si="49"/>
        <v>4</v>
      </c>
      <c r="D468" s="69">
        <f t="shared" ca="1" si="48"/>
        <v>2</v>
      </c>
      <c r="E468" s="69">
        <f t="shared" ca="1" si="48"/>
        <v>9</v>
      </c>
      <c r="F468" s="69">
        <f t="shared" ca="1" si="48"/>
        <v>3</v>
      </c>
      <c r="G468" s="69">
        <f t="shared" ca="1" si="48"/>
        <v>8</v>
      </c>
      <c r="H468" s="69">
        <f t="shared" ca="1" si="48"/>
        <v>9</v>
      </c>
      <c r="I468" s="69">
        <f t="shared" ca="1" si="48"/>
        <v>10</v>
      </c>
      <c r="J468" s="69">
        <f t="shared" ca="1" si="48"/>
        <v>9</v>
      </c>
      <c r="K468" s="69">
        <f t="shared" ca="1" si="48"/>
        <v>1</v>
      </c>
      <c r="L468" s="69">
        <f t="shared" ca="1" si="48"/>
        <v>10</v>
      </c>
      <c r="M468" s="69"/>
      <c r="N468" s="69">
        <f t="shared" ca="1" si="46"/>
        <v>3.3837848631377261</v>
      </c>
      <c r="Q468" s="70">
        <f t="shared" ca="1" si="47"/>
        <v>2</v>
      </c>
      <c r="R468" s="70">
        <f t="shared" ca="1" si="47"/>
        <v>7</v>
      </c>
      <c r="S468" s="70">
        <f t="shared" ca="1" si="47"/>
        <v>2</v>
      </c>
      <c r="T468" s="70">
        <f t="shared" ca="1" si="47"/>
        <v>10</v>
      </c>
      <c r="U468" s="70">
        <f t="shared" ca="1" si="47"/>
        <v>7</v>
      </c>
      <c r="V468" s="70"/>
      <c r="W468" s="70">
        <f t="shared" ca="1" si="50"/>
        <v>3.1368774282716245</v>
      </c>
    </row>
    <row r="469" spans="1:23" x14ac:dyDescent="0.2">
      <c r="A469">
        <v>465</v>
      </c>
      <c r="C469" s="69">
        <f t="shared" ca="1" si="49"/>
        <v>3</v>
      </c>
      <c r="D469" s="69">
        <f t="shared" ca="1" si="48"/>
        <v>7</v>
      </c>
      <c r="E469" s="69">
        <f t="shared" ca="1" si="48"/>
        <v>2</v>
      </c>
      <c r="F469" s="69">
        <f t="shared" ca="1" si="48"/>
        <v>3</v>
      </c>
      <c r="G469" s="69">
        <f t="shared" ca="1" si="48"/>
        <v>8</v>
      </c>
      <c r="H469" s="69">
        <f t="shared" ca="1" si="48"/>
        <v>4</v>
      </c>
      <c r="I469" s="69">
        <f t="shared" ca="1" si="48"/>
        <v>8</v>
      </c>
      <c r="J469" s="69">
        <f t="shared" ca="1" si="48"/>
        <v>7</v>
      </c>
      <c r="K469" s="69">
        <f t="shared" ca="1" si="48"/>
        <v>4</v>
      </c>
      <c r="L469" s="69">
        <f t="shared" ca="1" si="48"/>
        <v>8</v>
      </c>
      <c r="M469" s="69"/>
      <c r="N469" s="69">
        <f t="shared" ca="1" si="46"/>
        <v>2.2891046284519194</v>
      </c>
      <c r="Q469" s="70">
        <f t="shared" ca="1" si="47"/>
        <v>6</v>
      </c>
      <c r="R469" s="70">
        <f t="shared" ca="1" si="47"/>
        <v>5</v>
      </c>
      <c r="S469" s="70">
        <f t="shared" ca="1" si="47"/>
        <v>8</v>
      </c>
      <c r="T469" s="70">
        <f t="shared" ca="1" si="47"/>
        <v>1</v>
      </c>
      <c r="U469" s="70">
        <f t="shared" ca="1" si="47"/>
        <v>1</v>
      </c>
      <c r="V469" s="70"/>
      <c r="W469" s="70">
        <f t="shared" ca="1" si="50"/>
        <v>2.7856776554368237</v>
      </c>
    </row>
    <row r="470" spans="1:23" x14ac:dyDescent="0.2">
      <c r="A470">
        <v>466</v>
      </c>
      <c r="C470" s="69">
        <f t="shared" ca="1" si="49"/>
        <v>9</v>
      </c>
      <c r="D470" s="69">
        <f t="shared" ca="1" si="48"/>
        <v>7</v>
      </c>
      <c r="E470" s="69">
        <f t="shared" ca="1" si="48"/>
        <v>2</v>
      </c>
      <c r="F470" s="69">
        <f t="shared" ca="1" si="48"/>
        <v>5</v>
      </c>
      <c r="G470" s="69">
        <f t="shared" ca="1" si="48"/>
        <v>2</v>
      </c>
      <c r="H470" s="69">
        <f t="shared" ca="1" si="48"/>
        <v>8</v>
      </c>
      <c r="I470" s="69">
        <f t="shared" ca="1" si="48"/>
        <v>3</v>
      </c>
      <c r="J470" s="69">
        <f t="shared" ca="1" si="48"/>
        <v>7</v>
      </c>
      <c r="K470" s="69">
        <f t="shared" ca="1" si="48"/>
        <v>8</v>
      </c>
      <c r="L470" s="69">
        <f t="shared" ca="1" si="48"/>
        <v>5</v>
      </c>
      <c r="M470" s="69"/>
      <c r="N470" s="69">
        <f t="shared" ca="1" si="46"/>
        <v>2.4576411454889016</v>
      </c>
      <c r="Q470" s="70">
        <f t="shared" ca="1" si="47"/>
        <v>9</v>
      </c>
      <c r="R470" s="70">
        <f t="shared" ca="1" si="47"/>
        <v>3</v>
      </c>
      <c r="S470" s="70">
        <f t="shared" ca="1" si="47"/>
        <v>8</v>
      </c>
      <c r="T470" s="70">
        <f t="shared" ca="1" si="47"/>
        <v>2</v>
      </c>
      <c r="U470" s="70">
        <f t="shared" ca="1" si="47"/>
        <v>1</v>
      </c>
      <c r="V470" s="70"/>
      <c r="W470" s="70">
        <f t="shared" ca="1" si="50"/>
        <v>3.2619012860600183</v>
      </c>
    </row>
    <row r="471" spans="1:23" x14ac:dyDescent="0.2">
      <c r="A471">
        <v>467</v>
      </c>
      <c r="C471" s="69">
        <f t="shared" ca="1" si="49"/>
        <v>5</v>
      </c>
      <c r="D471" s="69">
        <f t="shared" ca="1" si="48"/>
        <v>10</v>
      </c>
      <c r="E471" s="69">
        <f t="shared" ca="1" si="48"/>
        <v>3</v>
      </c>
      <c r="F471" s="69">
        <f t="shared" ca="1" si="48"/>
        <v>4</v>
      </c>
      <c r="G471" s="69">
        <f t="shared" ca="1" si="48"/>
        <v>5</v>
      </c>
      <c r="H471" s="69">
        <f t="shared" ca="1" si="48"/>
        <v>8</v>
      </c>
      <c r="I471" s="69">
        <f t="shared" ca="1" si="48"/>
        <v>7</v>
      </c>
      <c r="J471" s="69">
        <f t="shared" ca="1" si="48"/>
        <v>4</v>
      </c>
      <c r="K471" s="69">
        <f t="shared" ca="1" si="48"/>
        <v>5</v>
      </c>
      <c r="L471" s="69">
        <f t="shared" ca="1" si="48"/>
        <v>6</v>
      </c>
      <c r="M471" s="69"/>
      <c r="N471" s="69">
        <f t="shared" ca="1" si="46"/>
        <v>2.0024984394500787</v>
      </c>
      <c r="Q471" s="70">
        <f t="shared" ca="1" si="47"/>
        <v>1</v>
      </c>
      <c r="R471" s="70">
        <f t="shared" ca="1" si="47"/>
        <v>7</v>
      </c>
      <c r="S471" s="70">
        <f t="shared" ca="1" si="47"/>
        <v>5</v>
      </c>
      <c r="T471" s="70">
        <f t="shared" ca="1" si="47"/>
        <v>5</v>
      </c>
      <c r="U471" s="70">
        <f t="shared" ca="1" si="47"/>
        <v>6</v>
      </c>
      <c r="V471" s="70"/>
      <c r="W471" s="70">
        <f t="shared" ca="1" si="50"/>
        <v>2.0396078054371141</v>
      </c>
    </row>
    <row r="472" spans="1:23" x14ac:dyDescent="0.2">
      <c r="A472">
        <v>468</v>
      </c>
      <c r="C472" s="69">
        <f t="shared" ca="1" si="49"/>
        <v>5</v>
      </c>
      <c r="D472" s="69">
        <f t="shared" ca="1" si="48"/>
        <v>4</v>
      </c>
      <c r="E472" s="69">
        <f t="shared" ca="1" si="48"/>
        <v>1</v>
      </c>
      <c r="F472" s="69">
        <f t="shared" ca="1" si="48"/>
        <v>4</v>
      </c>
      <c r="G472" s="69">
        <f t="shared" ca="1" si="48"/>
        <v>5</v>
      </c>
      <c r="H472" s="69">
        <f t="shared" ca="1" si="48"/>
        <v>6</v>
      </c>
      <c r="I472" s="69">
        <f t="shared" ca="1" si="48"/>
        <v>10</v>
      </c>
      <c r="J472" s="69">
        <f t="shared" ca="1" si="48"/>
        <v>1</v>
      </c>
      <c r="K472" s="69">
        <f t="shared" ca="1" si="48"/>
        <v>1</v>
      </c>
      <c r="L472" s="69">
        <f t="shared" ca="1" si="48"/>
        <v>5</v>
      </c>
      <c r="M472" s="69"/>
      <c r="N472" s="69">
        <f t="shared" ca="1" si="46"/>
        <v>2.6381811916545836</v>
      </c>
      <c r="Q472" s="70">
        <f t="shared" ca="1" si="47"/>
        <v>10</v>
      </c>
      <c r="R472" s="70">
        <f t="shared" ca="1" si="47"/>
        <v>5</v>
      </c>
      <c r="S472" s="70">
        <f t="shared" ca="1" si="47"/>
        <v>6</v>
      </c>
      <c r="T472" s="70">
        <f t="shared" ca="1" si="47"/>
        <v>10</v>
      </c>
      <c r="U472" s="70">
        <f t="shared" ca="1" si="47"/>
        <v>1</v>
      </c>
      <c r="V472" s="70"/>
      <c r="W472" s="70">
        <f t="shared" ca="1" si="50"/>
        <v>3.3823069050575527</v>
      </c>
    </row>
    <row r="473" spans="1:23" x14ac:dyDescent="0.2">
      <c r="A473">
        <v>469</v>
      </c>
      <c r="C473" s="69">
        <f t="shared" ca="1" si="49"/>
        <v>10</v>
      </c>
      <c r="D473" s="69">
        <f t="shared" ca="1" si="48"/>
        <v>1</v>
      </c>
      <c r="E473" s="69">
        <f t="shared" ref="D473:L501" ca="1" si="51">RANDBETWEEN(1,10)</f>
        <v>9</v>
      </c>
      <c r="F473" s="69">
        <f t="shared" ca="1" si="51"/>
        <v>5</v>
      </c>
      <c r="G473" s="69">
        <f t="shared" ca="1" si="51"/>
        <v>8</v>
      </c>
      <c r="H473" s="69">
        <f t="shared" ca="1" si="51"/>
        <v>7</v>
      </c>
      <c r="I473" s="69">
        <f t="shared" ca="1" si="51"/>
        <v>4</v>
      </c>
      <c r="J473" s="69">
        <f t="shared" ca="1" si="51"/>
        <v>5</v>
      </c>
      <c r="K473" s="69">
        <f t="shared" ca="1" si="51"/>
        <v>7</v>
      </c>
      <c r="L473" s="69">
        <f t="shared" ca="1" si="51"/>
        <v>2</v>
      </c>
      <c r="M473" s="69"/>
      <c r="N473" s="69">
        <f t="shared" ca="1" si="46"/>
        <v>2.7856776554368237</v>
      </c>
      <c r="Q473" s="70">
        <f t="shared" ca="1" si="47"/>
        <v>5</v>
      </c>
      <c r="R473" s="70">
        <f t="shared" ca="1" si="47"/>
        <v>2</v>
      </c>
      <c r="S473" s="70">
        <f t="shared" ca="1" si="47"/>
        <v>9</v>
      </c>
      <c r="T473" s="70">
        <f t="shared" ca="1" si="47"/>
        <v>2</v>
      </c>
      <c r="U473" s="70">
        <f t="shared" ca="1" si="47"/>
        <v>4</v>
      </c>
      <c r="V473" s="70"/>
      <c r="W473" s="70">
        <f t="shared" ca="1" si="50"/>
        <v>2.5768197453450252</v>
      </c>
    </row>
    <row r="474" spans="1:23" x14ac:dyDescent="0.2">
      <c r="A474">
        <v>470</v>
      </c>
      <c r="C474" s="69">
        <f t="shared" ca="1" si="49"/>
        <v>9</v>
      </c>
      <c r="D474" s="69">
        <f t="shared" ca="1" si="51"/>
        <v>7</v>
      </c>
      <c r="E474" s="69">
        <f t="shared" ca="1" si="51"/>
        <v>2</v>
      </c>
      <c r="F474" s="69">
        <f t="shared" ca="1" si="51"/>
        <v>1</v>
      </c>
      <c r="G474" s="69">
        <f t="shared" ca="1" si="51"/>
        <v>3</v>
      </c>
      <c r="H474" s="69">
        <f t="shared" ca="1" si="51"/>
        <v>10</v>
      </c>
      <c r="I474" s="69">
        <f t="shared" ca="1" si="51"/>
        <v>8</v>
      </c>
      <c r="J474" s="69">
        <f t="shared" ca="1" si="51"/>
        <v>10</v>
      </c>
      <c r="K474" s="69">
        <f t="shared" ca="1" si="51"/>
        <v>8</v>
      </c>
      <c r="L474" s="69">
        <f t="shared" ca="1" si="51"/>
        <v>5</v>
      </c>
      <c r="M474" s="69"/>
      <c r="N474" s="69">
        <f t="shared" ca="1" si="46"/>
        <v>3.1638584039112749</v>
      </c>
      <c r="Q474" s="70">
        <f t="shared" ca="1" si="47"/>
        <v>9</v>
      </c>
      <c r="R474" s="70">
        <f t="shared" ca="1" si="47"/>
        <v>9</v>
      </c>
      <c r="S474" s="70">
        <f t="shared" ca="1" si="47"/>
        <v>2</v>
      </c>
      <c r="T474" s="70">
        <f t="shared" ca="1" si="47"/>
        <v>6</v>
      </c>
      <c r="U474" s="70">
        <f t="shared" ca="1" si="47"/>
        <v>4</v>
      </c>
      <c r="V474" s="70"/>
      <c r="W474" s="70">
        <f t="shared" ca="1" si="50"/>
        <v>2.7568097504180442</v>
      </c>
    </row>
    <row r="475" spans="1:23" x14ac:dyDescent="0.2">
      <c r="A475">
        <v>471</v>
      </c>
      <c r="C475" s="69">
        <f t="shared" ca="1" si="49"/>
        <v>5</v>
      </c>
      <c r="D475" s="69">
        <f t="shared" ca="1" si="51"/>
        <v>7</v>
      </c>
      <c r="E475" s="69">
        <f t="shared" ca="1" si="51"/>
        <v>1</v>
      </c>
      <c r="F475" s="69">
        <f t="shared" ca="1" si="51"/>
        <v>3</v>
      </c>
      <c r="G475" s="69">
        <f t="shared" ca="1" si="51"/>
        <v>6</v>
      </c>
      <c r="H475" s="69">
        <f t="shared" ca="1" si="51"/>
        <v>8</v>
      </c>
      <c r="I475" s="69">
        <f t="shared" ca="1" si="51"/>
        <v>10</v>
      </c>
      <c r="J475" s="69">
        <f t="shared" ca="1" si="51"/>
        <v>4</v>
      </c>
      <c r="K475" s="69">
        <f t="shared" ca="1" si="51"/>
        <v>8</v>
      </c>
      <c r="L475" s="69">
        <f t="shared" ca="1" si="51"/>
        <v>10</v>
      </c>
      <c r="M475" s="69"/>
      <c r="N475" s="69">
        <f t="shared" ca="1" si="46"/>
        <v>2.8213471959331771</v>
      </c>
      <c r="Q475" s="70">
        <f t="shared" ca="1" si="47"/>
        <v>1</v>
      </c>
      <c r="R475" s="70">
        <f t="shared" ca="1" si="47"/>
        <v>7</v>
      </c>
      <c r="S475" s="70">
        <f t="shared" ca="1" si="47"/>
        <v>6</v>
      </c>
      <c r="T475" s="70">
        <f t="shared" ca="1" si="47"/>
        <v>9</v>
      </c>
      <c r="U475" s="70">
        <f t="shared" ca="1" si="47"/>
        <v>5</v>
      </c>
      <c r="V475" s="70"/>
      <c r="W475" s="70">
        <f t="shared" ca="1" si="50"/>
        <v>2.6532998322843198</v>
      </c>
    </row>
    <row r="476" spans="1:23" x14ac:dyDescent="0.2">
      <c r="A476">
        <v>472</v>
      </c>
      <c r="C476" s="69">
        <f t="shared" ca="1" si="49"/>
        <v>5</v>
      </c>
      <c r="D476" s="69">
        <f t="shared" ca="1" si="51"/>
        <v>9</v>
      </c>
      <c r="E476" s="69">
        <f t="shared" ca="1" si="51"/>
        <v>2</v>
      </c>
      <c r="F476" s="69">
        <f t="shared" ca="1" si="51"/>
        <v>9</v>
      </c>
      <c r="G476" s="69">
        <f t="shared" ca="1" si="51"/>
        <v>3</v>
      </c>
      <c r="H476" s="69">
        <f t="shared" ca="1" si="51"/>
        <v>6</v>
      </c>
      <c r="I476" s="69">
        <f t="shared" ca="1" si="51"/>
        <v>9</v>
      </c>
      <c r="J476" s="69">
        <f t="shared" ca="1" si="51"/>
        <v>3</v>
      </c>
      <c r="K476" s="69">
        <f t="shared" ca="1" si="51"/>
        <v>9</v>
      </c>
      <c r="L476" s="69">
        <f t="shared" ca="1" si="51"/>
        <v>7</v>
      </c>
      <c r="M476" s="69"/>
      <c r="N476" s="69">
        <f t="shared" ca="1" si="46"/>
        <v>2.6758176320519302</v>
      </c>
      <c r="Q476" s="70">
        <f t="shared" ca="1" si="47"/>
        <v>5</v>
      </c>
      <c r="R476" s="70">
        <f t="shared" ca="1" si="47"/>
        <v>5</v>
      </c>
      <c r="S476" s="70">
        <f t="shared" ca="1" si="47"/>
        <v>2</v>
      </c>
      <c r="T476" s="70">
        <f t="shared" ca="1" si="47"/>
        <v>9</v>
      </c>
      <c r="U476" s="70">
        <f t="shared" ca="1" si="47"/>
        <v>5</v>
      </c>
      <c r="V476" s="70"/>
      <c r="W476" s="70">
        <f t="shared" ca="1" si="50"/>
        <v>2.2271057451320089</v>
      </c>
    </row>
    <row r="477" spans="1:23" x14ac:dyDescent="0.2">
      <c r="A477">
        <v>473</v>
      </c>
      <c r="C477" s="69">
        <f t="shared" ca="1" si="49"/>
        <v>4</v>
      </c>
      <c r="D477" s="69">
        <f t="shared" ca="1" si="51"/>
        <v>7</v>
      </c>
      <c r="E477" s="69">
        <f t="shared" ca="1" si="51"/>
        <v>8</v>
      </c>
      <c r="F477" s="69">
        <f t="shared" ca="1" si="51"/>
        <v>1</v>
      </c>
      <c r="G477" s="69">
        <f t="shared" ca="1" si="51"/>
        <v>1</v>
      </c>
      <c r="H477" s="69">
        <f t="shared" ca="1" si="51"/>
        <v>6</v>
      </c>
      <c r="I477" s="69">
        <f t="shared" ca="1" si="51"/>
        <v>10</v>
      </c>
      <c r="J477" s="69">
        <f t="shared" ca="1" si="51"/>
        <v>7</v>
      </c>
      <c r="K477" s="69">
        <f t="shared" ca="1" si="51"/>
        <v>10</v>
      </c>
      <c r="L477" s="69">
        <f t="shared" ca="1" si="51"/>
        <v>9</v>
      </c>
      <c r="M477" s="69"/>
      <c r="N477" s="69">
        <f t="shared" ca="1" si="46"/>
        <v>3.1638584039112749</v>
      </c>
      <c r="Q477" s="70">
        <f t="shared" ref="Q477:U527" ca="1" si="52">RANDBETWEEN(1,10)</f>
        <v>8</v>
      </c>
      <c r="R477" s="70">
        <f t="shared" ca="1" si="52"/>
        <v>4</v>
      </c>
      <c r="S477" s="70">
        <f t="shared" ca="1" si="52"/>
        <v>7</v>
      </c>
      <c r="T477" s="70">
        <f t="shared" ca="1" si="52"/>
        <v>10</v>
      </c>
      <c r="U477" s="70">
        <f t="shared" ca="1" si="52"/>
        <v>9</v>
      </c>
      <c r="V477" s="70"/>
      <c r="W477" s="70">
        <f t="shared" ca="1" si="50"/>
        <v>2.0591260281974</v>
      </c>
    </row>
    <row r="478" spans="1:23" x14ac:dyDescent="0.2">
      <c r="A478">
        <v>474</v>
      </c>
      <c r="C478" s="69">
        <f t="shared" ca="1" si="49"/>
        <v>9</v>
      </c>
      <c r="D478" s="69">
        <f t="shared" ca="1" si="51"/>
        <v>8</v>
      </c>
      <c r="E478" s="69">
        <f t="shared" ca="1" si="51"/>
        <v>9</v>
      </c>
      <c r="F478" s="69">
        <f t="shared" ca="1" si="51"/>
        <v>10</v>
      </c>
      <c r="G478" s="69">
        <f t="shared" ca="1" si="51"/>
        <v>9</v>
      </c>
      <c r="H478" s="69">
        <f t="shared" ca="1" si="51"/>
        <v>7</v>
      </c>
      <c r="I478" s="69">
        <f t="shared" ca="1" si="51"/>
        <v>3</v>
      </c>
      <c r="J478" s="69">
        <f t="shared" ca="1" si="51"/>
        <v>2</v>
      </c>
      <c r="K478" s="69">
        <f t="shared" ca="1" si="51"/>
        <v>9</v>
      </c>
      <c r="L478" s="69">
        <f t="shared" ca="1" si="51"/>
        <v>6</v>
      </c>
      <c r="M478" s="69"/>
      <c r="N478" s="69">
        <f t="shared" ca="1" si="46"/>
        <v>2.6</v>
      </c>
      <c r="Q478" s="70">
        <f t="shared" ca="1" si="52"/>
        <v>3</v>
      </c>
      <c r="R478" s="70">
        <f t="shared" ca="1" si="52"/>
        <v>2</v>
      </c>
      <c r="S478" s="70">
        <f t="shared" ca="1" si="52"/>
        <v>3</v>
      </c>
      <c r="T478" s="70">
        <f t="shared" ca="1" si="52"/>
        <v>3</v>
      </c>
      <c r="U478" s="70">
        <f t="shared" ca="1" si="52"/>
        <v>7</v>
      </c>
      <c r="V478" s="70"/>
      <c r="W478" s="70">
        <f t="shared" ca="1" si="50"/>
        <v>1.7435595774162693</v>
      </c>
    </row>
    <row r="479" spans="1:23" x14ac:dyDescent="0.2">
      <c r="A479">
        <v>475</v>
      </c>
      <c r="C479" s="69">
        <f t="shared" ca="1" si="49"/>
        <v>9</v>
      </c>
      <c r="D479" s="69">
        <f t="shared" ca="1" si="51"/>
        <v>4</v>
      </c>
      <c r="E479" s="69">
        <f t="shared" ca="1" si="51"/>
        <v>5</v>
      </c>
      <c r="F479" s="69">
        <f t="shared" ca="1" si="51"/>
        <v>4</v>
      </c>
      <c r="G479" s="69">
        <f t="shared" ca="1" si="51"/>
        <v>5</v>
      </c>
      <c r="H479" s="69">
        <f t="shared" ca="1" si="51"/>
        <v>7</v>
      </c>
      <c r="I479" s="69">
        <f t="shared" ca="1" si="51"/>
        <v>2</v>
      </c>
      <c r="J479" s="69">
        <f t="shared" ca="1" si="51"/>
        <v>9</v>
      </c>
      <c r="K479" s="69">
        <f t="shared" ca="1" si="51"/>
        <v>10</v>
      </c>
      <c r="L479" s="69">
        <f t="shared" ca="1" si="51"/>
        <v>1</v>
      </c>
      <c r="M479" s="69"/>
      <c r="N479" s="69">
        <f t="shared" ca="1" si="46"/>
        <v>2.9051678092667901</v>
      </c>
      <c r="Q479" s="70">
        <f t="shared" ca="1" si="52"/>
        <v>1</v>
      </c>
      <c r="R479" s="70">
        <f t="shared" ca="1" si="52"/>
        <v>5</v>
      </c>
      <c r="S479" s="70">
        <f t="shared" ca="1" si="52"/>
        <v>2</v>
      </c>
      <c r="T479" s="70">
        <f t="shared" ca="1" si="52"/>
        <v>2</v>
      </c>
      <c r="U479" s="70">
        <f t="shared" ca="1" si="52"/>
        <v>9</v>
      </c>
      <c r="V479" s="70"/>
      <c r="W479" s="70">
        <f t="shared" ca="1" si="50"/>
        <v>2.925747767665559</v>
      </c>
    </row>
    <row r="480" spans="1:23" x14ac:dyDescent="0.2">
      <c r="A480">
        <v>476</v>
      </c>
      <c r="C480" s="69">
        <f t="shared" ca="1" si="49"/>
        <v>2</v>
      </c>
      <c r="D480" s="69">
        <f t="shared" ca="1" si="51"/>
        <v>8</v>
      </c>
      <c r="E480" s="69">
        <f t="shared" ca="1" si="51"/>
        <v>6</v>
      </c>
      <c r="F480" s="69">
        <f t="shared" ca="1" si="51"/>
        <v>8</v>
      </c>
      <c r="G480" s="69">
        <f t="shared" ca="1" si="51"/>
        <v>2</v>
      </c>
      <c r="H480" s="69">
        <f t="shared" ca="1" si="51"/>
        <v>8</v>
      </c>
      <c r="I480" s="69">
        <f t="shared" ca="1" si="51"/>
        <v>7</v>
      </c>
      <c r="J480" s="69">
        <f t="shared" ca="1" si="51"/>
        <v>3</v>
      </c>
      <c r="K480" s="69">
        <f t="shared" ca="1" si="51"/>
        <v>4</v>
      </c>
      <c r="L480" s="69">
        <f t="shared" ca="1" si="51"/>
        <v>8</v>
      </c>
      <c r="M480" s="69"/>
      <c r="N480" s="69">
        <f t="shared" ca="1" si="46"/>
        <v>2.4576411454889016</v>
      </c>
      <c r="Q480" s="70">
        <f t="shared" ca="1" si="52"/>
        <v>7</v>
      </c>
      <c r="R480" s="70">
        <f t="shared" ca="1" si="52"/>
        <v>4</v>
      </c>
      <c r="S480" s="70">
        <f t="shared" ca="1" si="52"/>
        <v>8</v>
      </c>
      <c r="T480" s="70">
        <f t="shared" ca="1" si="52"/>
        <v>2</v>
      </c>
      <c r="U480" s="70">
        <f t="shared" ca="1" si="52"/>
        <v>9</v>
      </c>
      <c r="V480" s="70"/>
      <c r="W480" s="70">
        <f t="shared" ca="1" si="50"/>
        <v>2.6076809620810595</v>
      </c>
    </row>
    <row r="481" spans="1:23" x14ac:dyDescent="0.2">
      <c r="A481">
        <v>477</v>
      </c>
      <c r="C481" s="69">
        <f t="shared" ca="1" si="49"/>
        <v>4</v>
      </c>
      <c r="D481" s="69">
        <f t="shared" ca="1" si="51"/>
        <v>10</v>
      </c>
      <c r="E481" s="69">
        <f t="shared" ca="1" si="51"/>
        <v>4</v>
      </c>
      <c r="F481" s="69">
        <f t="shared" ca="1" si="51"/>
        <v>7</v>
      </c>
      <c r="G481" s="69">
        <f t="shared" ca="1" si="51"/>
        <v>9</v>
      </c>
      <c r="H481" s="69">
        <f t="shared" ca="1" si="51"/>
        <v>3</v>
      </c>
      <c r="I481" s="69">
        <f t="shared" ca="1" si="51"/>
        <v>8</v>
      </c>
      <c r="J481" s="69">
        <f t="shared" ca="1" si="51"/>
        <v>6</v>
      </c>
      <c r="K481" s="69">
        <f t="shared" ca="1" si="51"/>
        <v>3</v>
      </c>
      <c r="L481" s="69">
        <f t="shared" ca="1" si="51"/>
        <v>10</v>
      </c>
      <c r="M481" s="69"/>
      <c r="N481" s="69">
        <f t="shared" ca="1" si="46"/>
        <v>2.6532998322843198</v>
      </c>
      <c r="Q481" s="70">
        <f t="shared" ca="1" si="52"/>
        <v>4</v>
      </c>
      <c r="R481" s="70">
        <f t="shared" ca="1" si="52"/>
        <v>2</v>
      </c>
      <c r="S481" s="70">
        <f t="shared" ca="1" si="52"/>
        <v>4</v>
      </c>
      <c r="T481" s="70">
        <f t="shared" ca="1" si="52"/>
        <v>7</v>
      </c>
      <c r="U481" s="70">
        <f t="shared" ca="1" si="52"/>
        <v>10</v>
      </c>
      <c r="V481" s="70"/>
      <c r="W481" s="70">
        <f t="shared" ca="1" si="50"/>
        <v>2.8</v>
      </c>
    </row>
    <row r="482" spans="1:23" x14ac:dyDescent="0.2">
      <c r="A482">
        <v>478</v>
      </c>
      <c r="C482" s="69">
        <f t="shared" ca="1" si="49"/>
        <v>2</v>
      </c>
      <c r="D482" s="69">
        <f t="shared" ca="1" si="51"/>
        <v>2</v>
      </c>
      <c r="E482" s="69">
        <f t="shared" ca="1" si="51"/>
        <v>8</v>
      </c>
      <c r="F482" s="69">
        <f t="shared" ca="1" si="51"/>
        <v>5</v>
      </c>
      <c r="G482" s="69">
        <f t="shared" ca="1" si="51"/>
        <v>1</v>
      </c>
      <c r="H482" s="69">
        <f t="shared" ca="1" si="51"/>
        <v>5</v>
      </c>
      <c r="I482" s="69">
        <f t="shared" ca="1" si="51"/>
        <v>1</v>
      </c>
      <c r="J482" s="69">
        <f t="shared" ca="1" si="51"/>
        <v>4</v>
      </c>
      <c r="K482" s="69">
        <f t="shared" ca="1" si="51"/>
        <v>5</v>
      </c>
      <c r="L482" s="69">
        <f t="shared" ca="1" si="51"/>
        <v>2</v>
      </c>
      <c r="M482" s="69"/>
      <c r="N482" s="69">
        <f t="shared" ca="1" si="46"/>
        <v>2.1563858652847827</v>
      </c>
      <c r="Q482" s="70">
        <f t="shared" ca="1" si="52"/>
        <v>6</v>
      </c>
      <c r="R482" s="70">
        <f t="shared" ca="1" si="52"/>
        <v>2</v>
      </c>
      <c r="S482" s="70">
        <f t="shared" ca="1" si="52"/>
        <v>4</v>
      </c>
      <c r="T482" s="70">
        <f t="shared" ca="1" si="52"/>
        <v>2</v>
      </c>
      <c r="U482" s="70">
        <f t="shared" ca="1" si="52"/>
        <v>2</v>
      </c>
      <c r="V482" s="70"/>
      <c r="W482" s="70">
        <f t="shared" ca="1" si="50"/>
        <v>1.6</v>
      </c>
    </row>
    <row r="483" spans="1:23" x14ac:dyDescent="0.2">
      <c r="A483">
        <v>479</v>
      </c>
      <c r="C483" s="69">
        <f t="shared" ca="1" si="49"/>
        <v>2</v>
      </c>
      <c r="D483" s="69">
        <f t="shared" ca="1" si="51"/>
        <v>10</v>
      </c>
      <c r="E483" s="69">
        <f t="shared" ca="1" si="51"/>
        <v>6</v>
      </c>
      <c r="F483" s="69">
        <f t="shared" ca="1" si="51"/>
        <v>3</v>
      </c>
      <c r="G483" s="69">
        <f t="shared" ca="1" si="51"/>
        <v>2</v>
      </c>
      <c r="H483" s="69">
        <f t="shared" ca="1" si="51"/>
        <v>1</v>
      </c>
      <c r="I483" s="69">
        <f t="shared" ca="1" si="51"/>
        <v>10</v>
      </c>
      <c r="J483" s="69">
        <f t="shared" ca="1" si="51"/>
        <v>5</v>
      </c>
      <c r="K483" s="69">
        <f t="shared" ca="1" si="51"/>
        <v>7</v>
      </c>
      <c r="L483" s="69">
        <f t="shared" ca="1" si="51"/>
        <v>6</v>
      </c>
      <c r="M483" s="69"/>
      <c r="N483" s="69">
        <f t="shared" ca="1" si="46"/>
        <v>3.0594117081556709</v>
      </c>
      <c r="Q483" s="70">
        <f t="shared" ca="1" si="52"/>
        <v>10</v>
      </c>
      <c r="R483" s="70">
        <f t="shared" ca="1" si="52"/>
        <v>5</v>
      </c>
      <c r="S483" s="70">
        <f t="shared" ca="1" si="52"/>
        <v>2</v>
      </c>
      <c r="T483" s="70">
        <f t="shared" ca="1" si="52"/>
        <v>6</v>
      </c>
      <c r="U483" s="70">
        <f t="shared" ca="1" si="52"/>
        <v>2</v>
      </c>
      <c r="V483" s="70"/>
      <c r="W483" s="70">
        <f t="shared" ca="1" si="50"/>
        <v>2.9664793948382653</v>
      </c>
    </row>
    <row r="484" spans="1:23" x14ac:dyDescent="0.2">
      <c r="A484">
        <v>480</v>
      </c>
      <c r="C484" s="69">
        <f t="shared" ca="1" si="49"/>
        <v>1</v>
      </c>
      <c r="D484" s="69">
        <f t="shared" ca="1" si="51"/>
        <v>1</v>
      </c>
      <c r="E484" s="69">
        <f t="shared" ca="1" si="51"/>
        <v>1</v>
      </c>
      <c r="F484" s="69">
        <f t="shared" ca="1" si="51"/>
        <v>7</v>
      </c>
      <c r="G484" s="69">
        <f t="shared" ca="1" si="51"/>
        <v>7</v>
      </c>
      <c r="H484" s="69">
        <f t="shared" ca="1" si="51"/>
        <v>4</v>
      </c>
      <c r="I484" s="69">
        <f t="shared" ca="1" si="51"/>
        <v>7</v>
      </c>
      <c r="J484" s="69">
        <f t="shared" ca="1" si="51"/>
        <v>3</v>
      </c>
      <c r="K484" s="69">
        <f t="shared" ca="1" si="51"/>
        <v>5</v>
      </c>
      <c r="L484" s="69">
        <f t="shared" ca="1" si="51"/>
        <v>7</v>
      </c>
      <c r="M484" s="69"/>
      <c r="N484" s="69">
        <f t="shared" ca="1" si="46"/>
        <v>2.5317977802344327</v>
      </c>
      <c r="Q484" s="70">
        <f t="shared" ca="1" si="52"/>
        <v>4</v>
      </c>
      <c r="R484" s="70">
        <f t="shared" ca="1" si="52"/>
        <v>2</v>
      </c>
      <c r="S484" s="70">
        <f t="shared" ca="1" si="52"/>
        <v>2</v>
      </c>
      <c r="T484" s="70">
        <f t="shared" ca="1" si="52"/>
        <v>6</v>
      </c>
      <c r="U484" s="70">
        <f t="shared" ca="1" si="52"/>
        <v>8</v>
      </c>
      <c r="V484" s="70"/>
      <c r="W484" s="70">
        <f t="shared" ca="1" si="50"/>
        <v>2.3323807579381204</v>
      </c>
    </row>
    <row r="485" spans="1:23" x14ac:dyDescent="0.2">
      <c r="A485">
        <v>481</v>
      </c>
      <c r="C485" s="69">
        <f t="shared" ca="1" si="49"/>
        <v>5</v>
      </c>
      <c r="D485" s="69">
        <f t="shared" ca="1" si="51"/>
        <v>10</v>
      </c>
      <c r="E485" s="69">
        <f t="shared" ca="1" si="51"/>
        <v>4</v>
      </c>
      <c r="F485" s="69">
        <f t="shared" ca="1" si="51"/>
        <v>1</v>
      </c>
      <c r="G485" s="69">
        <f t="shared" ca="1" si="51"/>
        <v>1</v>
      </c>
      <c r="H485" s="69">
        <f t="shared" ca="1" si="51"/>
        <v>2</v>
      </c>
      <c r="I485" s="69">
        <f t="shared" ca="1" si="51"/>
        <v>5</v>
      </c>
      <c r="J485" s="69">
        <f t="shared" ca="1" si="51"/>
        <v>2</v>
      </c>
      <c r="K485" s="69">
        <f t="shared" ca="1" si="51"/>
        <v>4</v>
      </c>
      <c r="L485" s="69">
        <f t="shared" ca="1" si="51"/>
        <v>3</v>
      </c>
      <c r="M485" s="69"/>
      <c r="N485" s="69">
        <f t="shared" ca="1" si="46"/>
        <v>2.5317977802344327</v>
      </c>
      <c r="Q485" s="70">
        <f t="shared" ca="1" si="52"/>
        <v>2</v>
      </c>
      <c r="R485" s="70">
        <f t="shared" ca="1" si="52"/>
        <v>10</v>
      </c>
      <c r="S485" s="70">
        <f t="shared" ca="1" si="52"/>
        <v>7</v>
      </c>
      <c r="T485" s="70">
        <f t="shared" ca="1" si="52"/>
        <v>2</v>
      </c>
      <c r="U485" s="70">
        <f t="shared" ca="1" si="52"/>
        <v>2</v>
      </c>
      <c r="V485" s="70"/>
      <c r="W485" s="70">
        <f t="shared" ca="1" si="50"/>
        <v>3.3226495451672298</v>
      </c>
    </row>
    <row r="486" spans="1:23" x14ac:dyDescent="0.2">
      <c r="A486">
        <v>482</v>
      </c>
      <c r="C486" s="69">
        <f t="shared" ca="1" si="49"/>
        <v>9</v>
      </c>
      <c r="D486" s="69">
        <f t="shared" ca="1" si="51"/>
        <v>4</v>
      </c>
      <c r="E486" s="69">
        <f t="shared" ca="1" si="51"/>
        <v>7</v>
      </c>
      <c r="F486" s="69">
        <f t="shared" ca="1" si="51"/>
        <v>4</v>
      </c>
      <c r="G486" s="69">
        <f t="shared" ca="1" si="51"/>
        <v>9</v>
      </c>
      <c r="H486" s="69">
        <f t="shared" ca="1" si="51"/>
        <v>9</v>
      </c>
      <c r="I486" s="69">
        <f t="shared" ca="1" si="51"/>
        <v>10</v>
      </c>
      <c r="J486" s="69">
        <f t="shared" ca="1" si="51"/>
        <v>5</v>
      </c>
      <c r="K486" s="69">
        <f t="shared" ca="1" si="51"/>
        <v>6</v>
      </c>
      <c r="L486" s="69">
        <f t="shared" ca="1" si="51"/>
        <v>1</v>
      </c>
      <c r="M486" s="69"/>
      <c r="N486" s="69">
        <f t="shared" ca="1" si="46"/>
        <v>2.7640549922170505</v>
      </c>
      <c r="Q486" s="70">
        <f t="shared" ca="1" si="52"/>
        <v>4</v>
      </c>
      <c r="R486" s="70">
        <f t="shared" ca="1" si="52"/>
        <v>6</v>
      </c>
      <c r="S486" s="70">
        <f t="shared" ca="1" si="52"/>
        <v>10</v>
      </c>
      <c r="T486" s="70">
        <f t="shared" ca="1" si="52"/>
        <v>5</v>
      </c>
      <c r="U486" s="70">
        <f t="shared" ca="1" si="52"/>
        <v>2</v>
      </c>
      <c r="V486" s="70"/>
      <c r="W486" s="70">
        <f t="shared" ca="1" si="50"/>
        <v>2.6532998322843198</v>
      </c>
    </row>
    <row r="487" spans="1:23" x14ac:dyDescent="0.2">
      <c r="A487">
        <v>483</v>
      </c>
      <c r="C487" s="69">
        <f t="shared" ca="1" si="49"/>
        <v>4</v>
      </c>
      <c r="D487" s="69">
        <f t="shared" ca="1" si="51"/>
        <v>4</v>
      </c>
      <c r="E487" s="69">
        <f t="shared" ca="1" si="51"/>
        <v>3</v>
      </c>
      <c r="F487" s="69">
        <f t="shared" ca="1" si="51"/>
        <v>10</v>
      </c>
      <c r="G487" s="69">
        <f t="shared" ca="1" si="51"/>
        <v>3</v>
      </c>
      <c r="H487" s="69">
        <f t="shared" ca="1" si="51"/>
        <v>8</v>
      </c>
      <c r="I487" s="69">
        <f t="shared" ca="1" si="51"/>
        <v>6</v>
      </c>
      <c r="J487" s="69">
        <f t="shared" ca="1" si="51"/>
        <v>7</v>
      </c>
      <c r="K487" s="69">
        <f t="shared" ca="1" si="51"/>
        <v>10</v>
      </c>
      <c r="L487" s="69">
        <f t="shared" ca="1" si="51"/>
        <v>1</v>
      </c>
      <c r="M487" s="69"/>
      <c r="N487" s="69">
        <f t="shared" ca="1" si="46"/>
        <v>2.9393876913398138</v>
      </c>
      <c r="Q487" s="70">
        <f t="shared" ca="1" si="52"/>
        <v>1</v>
      </c>
      <c r="R487" s="70">
        <f t="shared" ca="1" si="52"/>
        <v>4</v>
      </c>
      <c r="S487" s="70">
        <f t="shared" ca="1" si="52"/>
        <v>2</v>
      </c>
      <c r="T487" s="70">
        <f t="shared" ca="1" si="52"/>
        <v>1</v>
      </c>
      <c r="U487" s="70">
        <f t="shared" ca="1" si="52"/>
        <v>3</v>
      </c>
      <c r="V487" s="70"/>
      <c r="W487" s="70">
        <f t="shared" ca="1" si="50"/>
        <v>1.1661903789690602</v>
      </c>
    </row>
    <row r="488" spans="1:23" x14ac:dyDescent="0.2">
      <c r="A488">
        <v>484</v>
      </c>
      <c r="C488" s="69">
        <f t="shared" ca="1" si="49"/>
        <v>6</v>
      </c>
      <c r="D488" s="69">
        <f t="shared" ca="1" si="51"/>
        <v>4</v>
      </c>
      <c r="E488" s="69">
        <f t="shared" ca="1" si="51"/>
        <v>9</v>
      </c>
      <c r="F488" s="69">
        <f t="shared" ca="1" si="51"/>
        <v>4</v>
      </c>
      <c r="G488" s="69">
        <f t="shared" ca="1" si="51"/>
        <v>4</v>
      </c>
      <c r="H488" s="69">
        <f t="shared" ca="1" si="51"/>
        <v>4</v>
      </c>
      <c r="I488" s="69">
        <f t="shared" ca="1" si="51"/>
        <v>4</v>
      </c>
      <c r="J488" s="69">
        <f t="shared" ca="1" si="51"/>
        <v>9</v>
      </c>
      <c r="K488" s="69">
        <f t="shared" ca="1" si="51"/>
        <v>7</v>
      </c>
      <c r="L488" s="69">
        <f t="shared" ca="1" si="51"/>
        <v>7</v>
      </c>
      <c r="M488" s="69"/>
      <c r="N488" s="69">
        <f t="shared" ca="1" si="46"/>
        <v>1.9899748742132399</v>
      </c>
      <c r="Q488" s="70">
        <f t="shared" ca="1" si="52"/>
        <v>2</v>
      </c>
      <c r="R488" s="70">
        <f t="shared" ca="1" si="52"/>
        <v>8</v>
      </c>
      <c r="S488" s="70">
        <f t="shared" ca="1" si="52"/>
        <v>8</v>
      </c>
      <c r="T488" s="70">
        <f t="shared" ca="1" si="52"/>
        <v>7</v>
      </c>
      <c r="U488" s="70">
        <f t="shared" ca="1" si="52"/>
        <v>9</v>
      </c>
      <c r="V488" s="70"/>
      <c r="W488" s="70">
        <f t="shared" ca="1" si="50"/>
        <v>2.4819347291981715</v>
      </c>
    </row>
    <row r="489" spans="1:23" x14ac:dyDescent="0.2">
      <c r="A489">
        <v>485</v>
      </c>
      <c r="C489" s="69">
        <f t="shared" ca="1" si="49"/>
        <v>5</v>
      </c>
      <c r="D489" s="69">
        <f t="shared" ca="1" si="51"/>
        <v>10</v>
      </c>
      <c r="E489" s="69">
        <f t="shared" ca="1" si="51"/>
        <v>6</v>
      </c>
      <c r="F489" s="69">
        <f t="shared" ca="1" si="51"/>
        <v>4</v>
      </c>
      <c r="G489" s="69">
        <f t="shared" ca="1" si="51"/>
        <v>5</v>
      </c>
      <c r="H489" s="69">
        <f t="shared" ca="1" si="51"/>
        <v>1</v>
      </c>
      <c r="I489" s="69">
        <f t="shared" ca="1" si="51"/>
        <v>5</v>
      </c>
      <c r="J489" s="69">
        <f t="shared" ca="1" si="51"/>
        <v>3</v>
      </c>
      <c r="K489" s="69">
        <f t="shared" ca="1" si="51"/>
        <v>8</v>
      </c>
      <c r="L489" s="69">
        <f t="shared" ca="1" si="51"/>
        <v>8</v>
      </c>
      <c r="M489" s="69"/>
      <c r="N489" s="69">
        <f t="shared" ref="N489:N552" ca="1" si="53">_xlfn.STDEV.P(C489:L489)</f>
        <v>2.5</v>
      </c>
      <c r="Q489" s="70">
        <f t="shared" ca="1" si="52"/>
        <v>9</v>
      </c>
      <c r="R489" s="70">
        <f t="shared" ca="1" si="52"/>
        <v>8</v>
      </c>
      <c r="S489" s="70">
        <f t="shared" ca="1" si="52"/>
        <v>3</v>
      </c>
      <c r="T489" s="70">
        <f t="shared" ca="1" si="52"/>
        <v>10</v>
      </c>
      <c r="U489" s="70">
        <f t="shared" ca="1" si="52"/>
        <v>3</v>
      </c>
      <c r="V489" s="70"/>
      <c r="W489" s="70">
        <f t="shared" ca="1" si="50"/>
        <v>3.0066592756745814</v>
      </c>
    </row>
    <row r="490" spans="1:23" x14ac:dyDescent="0.2">
      <c r="A490">
        <v>486</v>
      </c>
      <c r="C490" s="69">
        <f t="shared" ca="1" si="49"/>
        <v>1</v>
      </c>
      <c r="D490" s="69">
        <f t="shared" ca="1" si="51"/>
        <v>5</v>
      </c>
      <c r="E490" s="69">
        <f t="shared" ca="1" si="51"/>
        <v>5</v>
      </c>
      <c r="F490" s="69">
        <f t="shared" ca="1" si="51"/>
        <v>7</v>
      </c>
      <c r="G490" s="69">
        <f t="shared" ca="1" si="51"/>
        <v>7</v>
      </c>
      <c r="H490" s="69">
        <f t="shared" ca="1" si="51"/>
        <v>4</v>
      </c>
      <c r="I490" s="69">
        <f t="shared" ca="1" si="51"/>
        <v>6</v>
      </c>
      <c r="J490" s="69">
        <f t="shared" ca="1" si="51"/>
        <v>2</v>
      </c>
      <c r="K490" s="69">
        <f t="shared" ca="1" si="51"/>
        <v>5</v>
      </c>
      <c r="L490" s="69">
        <f t="shared" ca="1" si="51"/>
        <v>7</v>
      </c>
      <c r="M490" s="69"/>
      <c r="N490" s="69">
        <f t="shared" ca="1" si="53"/>
        <v>1.972308292331602</v>
      </c>
      <c r="Q490" s="70">
        <f t="shared" ca="1" si="52"/>
        <v>5</v>
      </c>
      <c r="R490" s="70">
        <f t="shared" ca="1" si="52"/>
        <v>3</v>
      </c>
      <c r="S490" s="70">
        <f t="shared" ca="1" si="52"/>
        <v>7</v>
      </c>
      <c r="T490" s="70">
        <f t="shared" ca="1" si="52"/>
        <v>10</v>
      </c>
      <c r="U490" s="70">
        <f t="shared" ca="1" si="52"/>
        <v>8</v>
      </c>
      <c r="V490" s="70"/>
      <c r="W490" s="70">
        <f t="shared" ca="1" si="50"/>
        <v>2.4166091947189146</v>
      </c>
    </row>
    <row r="491" spans="1:23" x14ac:dyDescent="0.2">
      <c r="A491">
        <v>487</v>
      </c>
      <c r="C491" s="69">
        <f t="shared" ca="1" si="49"/>
        <v>10</v>
      </c>
      <c r="D491" s="69">
        <f t="shared" ca="1" si="51"/>
        <v>1</v>
      </c>
      <c r="E491" s="69">
        <f t="shared" ca="1" si="51"/>
        <v>8</v>
      </c>
      <c r="F491" s="69">
        <f t="shared" ca="1" si="51"/>
        <v>7</v>
      </c>
      <c r="G491" s="69">
        <f t="shared" ca="1" si="51"/>
        <v>10</v>
      </c>
      <c r="H491" s="69">
        <f t="shared" ca="1" si="51"/>
        <v>3</v>
      </c>
      <c r="I491" s="69">
        <f t="shared" ca="1" si="51"/>
        <v>3</v>
      </c>
      <c r="J491" s="69">
        <f t="shared" ca="1" si="51"/>
        <v>3</v>
      </c>
      <c r="K491" s="69">
        <f t="shared" ca="1" si="51"/>
        <v>5</v>
      </c>
      <c r="L491" s="69">
        <f t="shared" ca="1" si="51"/>
        <v>1</v>
      </c>
      <c r="M491" s="69"/>
      <c r="N491" s="69">
        <f t="shared" ca="1" si="53"/>
        <v>3.2695565448543631</v>
      </c>
      <c r="Q491" s="70">
        <f t="shared" ca="1" si="52"/>
        <v>10</v>
      </c>
      <c r="R491" s="70">
        <f t="shared" ca="1" si="52"/>
        <v>9</v>
      </c>
      <c r="S491" s="70">
        <f t="shared" ca="1" si="52"/>
        <v>1</v>
      </c>
      <c r="T491" s="70">
        <f t="shared" ca="1" si="52"/>
        <v>3</v>
      </c>
      <c r="U491" s="70">
        <f t="shared" ca="1" si="52"/>
        <v>7</v>
      </c>
      <c r="V491" s="70"/>
      <c r="W491" s="70">
        <f t="shared" ca="1" si="50"/>
        <v>3.4641016151377544</v>
      </c>
    </row>
    <row r="492" spans="1:23" x14ac:dyDescent="0.2">
      <c r="A492">
        <v>488</v>
      </c>
      <c r="C492" s="69">
        <f t="shared" ca="1" si="49"/>
        <v>3</v>
      </c>
      <c r="D492" s="69">
        <f t="shared" ca="1" si="51"/>
        <v>4</v>
      </c>
      <c r="E492" s="69">
        <f t="shared" ca="1" si="51"/>
        <v>5</v>
      </c>
      <c r="F492" s="69">
        <f t="shared" ca="1" si="51"/>
        <v>3</v>
      </c>
      <c r="G492" s="69">
        <f t="shared" ca="1" si="51"/>
        <v>9</v>
      </c>
      <c r="H492" s="69">
        <f t="shared" ca="1" si="51"/>
        <v>7</v>
      </c>
      <c r="I492" s="69">
        <f t="shared" ca="1" si="51"/>
        <v>5</v>
      </c>
      <c r="J492" s="69">
        <f t="shared" ca="1" si="51"/>
        <v>6</v>
      </c>
      <c r="K492" s="69">
        <f t="shared" ca="1" si="51"/>
        <v>8</v>
      </c>
      <c r="L492" s="69">
        <f t="shared" ca="1" si="51"/>
        <v>1</v>
      </c>
      <c r="M492" s="69"/>
      <c r="N492" s="69">
        <f t="shared" ca="1" si="53"/>
        <v>2.3430749027719964</v>
      </c>
      <c r="Q492" s="70">
        <f t="shared" ca="1" si="52"/>
        <v>3</v>
      </c>
      <c r="R492" s="70">
        <f t="shared" ca="1" si="52"/>
        <v>10</v>
      </c>
      <c r="S492" s="70">
        <f t="shared" ca="1" si="52"/>
        <v>10</v>
      </c>
      <c r="T492" s="70">
        <f t="shared" ca="1" si="52"/>
        <v>7</v>
      </c>
      <c r="U492" s="70">
        <f t="shared" ca="1" si="52"/>
        <v>10</v>
      </c>
      <c r="V492" s="70"/>
      <c r="W492" s="70">
        <f t="shared" ca="1" si="50"/>
        <v>2.7568097504180442</v>
      </c>
    </row>
    <row r="493" spans="1:23" x14ac:dyDescent="0.2">
      <c r="A493">
        <v>489</v>
      </c>
      <c r="C493" s="69">
        <f t="shared" ca="1" si="49"/>
        <v>2</v>
      </c>
      <c r="D493" s="69">
        <f t="shared" ca="1" si="51"/>
        <v>9</v>
      </c>
      <c r="E493" s="69">
        <f t="shared" ca="1" si="51"/>
        <v>7</v>
      </c>
      <c r="F493" s="69">
        <f t="shared" ca="1" si="51"/>
        <v>3</v>
      </c>
      <c r="G493" s="69">
        <f t="shared" ca="1" si="51"/>
        <v>10</v>
      </c>
      <c r="H493" s="69">
        <f t="shared" ca="1" si="51"/>
        <v>6</v>
      </c>
      <c r="I493" s="69">
        <f t="shared" ca="1" si="51"/>
        <v>10</v>
      </c>
      <c r="J493" s="69">
        <f t="shared" ca="1" si="51"/>
        <v>4</v>
      </c>
      <c r="K493" s="69">
        <f t="shared" ca="1" si="51"/>
        <v>5</v>
      </c>
      <c r="L493" s="69">
        <f t="shared" ca="1" si="51"/>
        <v>8</v>
      </c>
      <c r="M493" s="69"/>
      <c r="N493" s="69">
        <f t="shared" ca="1" si="53"/>
        <v>2.7276363393971712</v>
      </c>
      <c r="Q493" s="70">
        <f t="shared" ca="1" si="52"/>
        <v>3</v>
      </c>
      <c r="R493" s="70">
        <f t="shared" ca="1" si="52"/>
        <v>3</v>
      </c>
      <c r="S493" s="70">
        <f t="shared" ca="1" si="52"/>
        <v>3</v>
      </c>
      <c r="T493" s="70">
        <f t="shared" ca="1" si="52"/>
        <v>9</v>
      </c>
      <c r="U493" s="70">
        <f t="shared" ca="1" si="52"/>
        <v>10</v>
      </c>
      <c r="V493" s="70"/>
      <c r="W493" s="70">
        <f t="shared" ca="1" si="50"/>
        <v>3.2</v>
      </c>
    </row>
    <row r="494" spans="1:23" x14ac:dyDescent="0.2">
      <c r="A494">
        <v>490</v>
      </c>
      <c r="C494" s="69">
        <f t="shared" ca="1" si="49"/>
        <v>10</v>
      </c>
      <c r="D494" s="69">
        <f t="shared" ca="1" si="51"/>
        <v>1</v>
      </c>
      <c r="E494" s="69">
        <f t="shared" ca="1" si="51"/>
        <v>2</v>
      </c>
      <c r="F494" s="69">
        <f t="shared" ca="1" si="51"/>
        <v>7</v>
      </c>
      <c r="G494" s="69">
        <f t="shared" ca="1" si="51"/>
        <v>2</v>
      </c>
      <c r="H494" s="69">
        <f t="shared" ca="1" si="51"/>
        <v>10</v>
      </c>
      <c r="I494" s="69">
        <f t="shared" ca="1" si="51"/>
        <v>3</v>
      </c>
      <c r="J494" s="69">
        <f t="shared" ca="1" si="51"/>
        <v>8</v>
      </c>
      <c r="K494" s="69">
        <f t="shared" ca="1" si="51"/>
        <v>8</v>
      </c>
      <c r="L494" s="69">
        <f t="shared" ca="1" si="51"/>
        <v>10</v>
      </c>
      <c r="M494" s="69"/>
      <c r="N494" s="69">
        <f t="shared" ca="1" si="53"/>
        <v>3.5057096285916205</v>
      </c>
      <c r="Q494" s="70">
        <f t="shared" ca="1" si="52"/>
        <v>1</v>
      </c>
      <c r="R494" s="70">
        <f t="shared" ca="1" si="52"/>
        <v>9</v>
      </c>
      <c r="S494" s="70">
        <f t="shared" ca="1" si="52"/>
        <v>1</v>
      </c>
      <c r="T494" s="70">
        <f t="shared" ca="1" si="52"/>
        <v>10</v>
      </c>
      <c r="U494" s="70">
        <f t="shared" ca="1" si="52"/>
        <v>1</v>
      </c>
      <c r="V494" s="70"/>
      <c r="W494" s="70">
        <f t="shared" ca="1" si="50"/>
        <v>4.1761226035642203</v>
      </c>
    </row>
    <row r="495" spans="1:23" x14ac:dyDescent="0.2">
      <c r="A495">
        <v>491</v>
      </c>
      <c r="C495" s="69">
        <f t="shared" ca="1" si="49"/>
        <v>7</v>
      </c>
      <c r="D495" s="69">
        <f t="shared" ca="1" si="51"/>
        <v>5</v>
      </c>
      <c r="E495" s="69">
        <f t="shared" ca="1" si="51"/>
        <v>2</v>
      </c>
      <c r="F495" s="69">
        <f t="shared" ca="1" si="51"/>
        <v>3</v>
      </c>
      <c r="G495" s="69">
        <f t="shared" ca="1" si="51"/>
        <v>4</v>
      </c>
      <c r="H495" s="69">
        <f t="shared" ca="1" si="51"/>
        <v>9</v>
      </c>
      <c r="I495" s="69">
        <f t="shared" ca="1" si="51"/>
        <v>4</v>
      </c>
      <c r="J495" s="69">
        <f t="shared" ca="1" si="51"/>
        <v>3</v>
      </c>
      <c r="K495" s="69">
        <f t="shared" ca="1" si="51"/>
        <v>10</v>
      </c>
      <c r="L495" s="69">
        <f t="shared" ca="1" si="51"/>
        <v>4</v>
      </c>
      <c r="M495" s="69"/>
      <c r="N495" s="69">
        <f t="shared" ca="1" si="53"/>
        <v>2.5475478405713994</v>
      </c>
      <c r="Q495" s="70">
        <f t="shared" ca="1" si="52"/>
        <v>8</v>
      </c>
      <c r="R495" s="70">
        <f t="shared" ca="1" si="52"/>
        <v>5</v>
      </c>
      <c r="S495" s="70">
        <f t="shared" ca="1" si="52"/>
        <v>10</v>
      </c>
      <c r="T495" s="70">
        <f t="shared" ca="1" si="52"/>
        <v>9</v>
      </c>
      <c r="U495" s="70">
        <f t="shared" ca="1" si="52"/>
        <v>7</v>
      </c>
      <c r="V495" s="70"/>
      <c r="W495" s="70">
        <f t="shared" ca="1" si="50"/>
        <v>1.7204650534085253</v>
      </c>
    </row>
    <row r="496" spans="1:23" x14ac:dyDescent="0.2">
      <c r="A496">
        <v>492</v>
      </c>
      <c r="C496" s="69">
        <f t="shared" ca="1" si="49"/>
        <v>9</v>
      </c>
      <c r="D496" s="69">
        <f t="shared" ca="1" si="51"/>
        <v>7</v>
      </c>
      <c r="E496" s="69">
        <f t="shared" ca="1" si="51"/>
        <v>10</v>
      </c>
      <c r="F496" s="69">
        <f t="shared" ca="1" si="51"/>
        <v>3</v>
      </c>
      <c r="G496" s="69">
        <f t="shared" ca="1" si="51"/>
        <v>3</v>
      </c>
      <c r="H496" s="69">
        <f t="shared" ca="1" si="51"/>
        <v>10</v>
      </c>
      <c r="I496" s="69">
        <f t="shared" ca="1" si="51"/>
        <v>2</v>
      </c>
      <c r="J496" s="69">
        <f t="shared" ca="1" si="51"/>
        <v>9</v>
      </c>
      <c r="K496" s="69">
        <f t="shared" ca="1" si="51"/>
        <v>9</v>
      </c>
      <c r="L496" s="69">
        <f t="shared" ca="1" si="51"/>
        <v>3</v>
      </c>
      <c r="M496" s="69"/>
      <c r="N496" s="69">
        <f t="shared" ca="1" si="53"/>
        <v>3.1701734968294719</v>
      </c>
      <c r="Q496" s="70">
        <f t="shared" ca="1" si="52"/>
        <v>4</v>
      </c>
      <c r="R496" s="70">
        <f t="shared" ca="1" si="52"/>
        <v>6</v>
      </c>
      <c r="S496" s="70">
        <f t="shared" ca="1" si="52"/>
        <v>9</v>
      </c>
      <c r="T496" s="70">
        <f t="shared" ca="1" si="52"/>
        <v>7</v>
      </c>
      <c r="U496" s="70">
        <f t="shared" ca="1" si="52"/>
        <v>1</v>
      </c>
      <c r="V496" s="70"/>
      <c r="W496" s="70">
        <f t="shared" ca="1" si="50"/>
        <v>2.7276363393971712</v>
      </c>
    </row>
    <row r="497" spans="1:23" x14ac:dyDescent="0.2">
      <c r="A497">
        <v>493</v>
      </c>
      <c r="C497" s="69">
        <f t="shared" ca="1" si="49"/>
        <v>10</v>
      </c>
      <c r="D497" s="69">
        <f t="shared" ca="1" si="51"/>
        <v>8</v>
      </c>
      <c r="E497" s="69">
        <f t="shared" ca="1" si="51"/>
        <v>10</v>
      </c>
      <c r="F497" s="69">
        <f t="shared" ca="1" si="51"/>
        <v>5</v>
      </c>
      <c r="G497" s="69">
        <f t="shared" ca="1" si="51"/>
        <v>9</v>
      </c>
      <c r="H497" s="69">
        <f t="shared" ca="1" si="51"/>
        <v>8</v>
      </c>
      <c r="I497" s="69">
        <f t="shared" ca="1" si="51"/>
        <v>8</v>
      </c>
      <c r="J497" s="69">
        <f t="shared" ca="1" si="51"/>
        <v>6</v>
      </c>
      <c r="K497" s="69">
        <f t="shared" ca="1" si="51"/>
        <v>3</v>
      </c>
      <c r="L497" s="69">
        <f t="shared" ca="1" si="51"/>
        <v>9</v>
      </c>
      <c r="M497" s="69"/>
      <c r="N497" s="69">
        <f t="shared" ca="1" si="53"/>
        <v>2.1540659228538015</v>
      </c>
      <c r="Q497" s="70">
        <f t="shared" ca="1" si="52"/>
        <v>10</v>
      </c>
      <c r="R497" s="70">
        <f t="shared" ca="1" si="52"/>
        <v>3</v>
      </c>
      <c r="S497" s="70">
        <f t="shared" ca="1" si="52"/>
        <v>2</v>
      </c>
      <c r="T497" s="70">
        <f t="shared" ca="1" si="52"/>
        <v>9</v>
      </c>
      <c r="U497" s="70">
        <f t="shared" ca="1" si="52"/>
        <v>3</v>
      </c>
      <c r="V497" s="70"/>
      <c r="W497" s="70">
        <f t="shared" ca="1" si="50"/>
        <v>3.3823069050575527</v>
      </c>
    </row>
    <row r="498" spans="1:23" x14ac:dyDescent="0.2">
      <c r="A498">
        <v>494</v>
      </c>
      <c r="C498" s="69">
        <f t="shared" ca="1" si="49"/>
        <v>6</v>
      </c>
      <c r="D498" s="69">
        <f t="shared" ca="1" si="51"/>
        <v>1</v>
      </c>
      <c r="E498" s="69">
        <f t="shared" ca="1" si="51"/>
        <v>2</v>
      </c>
      <c r="F498" s="69">
        <f t="shared" ca="1" si="51"/>
        <v>9</v>
      </c>
      <c r="G498" s="69">
        <f t="shared" ca="1" si="51"/>
        <v>7</v>
      </c>
      <c r="H498" s="69">
        <f t="shared" ca="1" si="51"/>
        <v>6</v>
      </c>
      <c r="I498" s="69">
        <f t="shared" ca="1" si="51"/>
        <v>9</v>
      </c>
      <c r="J498" s="69">
        <f t="shared" ca="1" si="51"/>
        <v>8</v>
      </c>
      <c r="K498" s="69">
        <f t="shared" ca="1" si="51"/>
        <v>1</v>
      </c>
      <c r="L498" s="69">
        <f t="shared" ca="1" si="51"/>
        <v>4</v>
      </c>
      <c r="M498" s="69"/>
      <c r="N498" s="69">
        <f t="shared" ca="1" si="53"/>
        <v>2.9681644159311662</v>
      </c>
      <c r="Q498" s="70">
        <f t="shared" ca="1" si="52"/>
        <v>2</v>
      </c>
      <c r="R498" s="70">
        <f t="shared" ca="1" si="52"/>
        <v>2</v>
      </c>
      <c r="S498" s="70">
        <f t="shared" ca="1" si="52"/>
        <v>2</v>
      </c>
      <c r="T498" s="70">
        <f t="shared" ca="1" si="52"/>
        <v>5</v>
      </c>
      <c r="U498" s="70">
        <f t="shared" ca="1" si="52"/>
        <v>9</v>
      </c>
      <c r="V498" s="70"/>
      <c r="W498" s="70">
        <f t="shared" ca="1" si="50"/>
        <v>2.7568097504180442</v>
      </c>
    </row>
    <row r="499" spans="1:23" x14ac:dyDescent="0.2">
      <c r="A499">
        <v>495</v>
      </c>
      <c r="C499" s="69">
        <f t="shared" ca="1" si="49"/>
        <v>9</v>
      </c>
      <c r="D499" s="69">
        <f t="shared" ca="1" si="51"/>
        <v>9</v>
      </c>
      <c r="E499" s="69">
        <f t="shared" ca="1" si="51"/>
        <v>6</v>
      </c>
      <c r="F499" s="69">
        <f t="shared" ca="1" si="51"/>
        <v>9</v>
      </c>
      <c r="G499" s="69">
        <f t="shared" ca="1" si="51"/>
        <v>9</v>
      </c>
      <c r="H499" s="69">
        <f t="shared" ca="1" si="51"/>
        <v>4</v>
      </c>
      <c r="I499" s="69">
        <f t="shared" ca="1" si="51"/>
        <v>5</v>
      </c>
      <c r="J499" s="69">
        <f t="shared" ca="1" si="51"/>
        <v>9</v>
      </c>
      <c r="K499" s="69">
        <f t="shared" ca="1" si="51"/>
        <v>1</v>
      </c>
      <c r="L499" s="69">
        <f t="shared" ca="1" si="51"/>
        <v>7</v>
      </c>
      <c r="M499" s="69"/>
      <c r="N499" s="69">
        <f t="shared" ca="1" si="53"/>
        <v>2.6381811916545836</v>
      </c>
      <c r="Q499" s="70">
        <f t="shared" ca="1" si="52"/>
        <v>3</v>
      </c>
      <c r="R499" s="70">
        <f t="shared" ca="1" si="52"/>
        <v>9</v>
      </c>
      <c r="S499" s="70">
        <f t="shared" ca="1" si="52"/>
        <v>4</v>
      </c>
      <c r="T499" s="70">
        <f t="shared" ca="1" si="52"/>
        <v>2</v>
      </c>
      <c r="U499" s="70">
        <f t="shared" ca="1" si="52"/>
        <v>9</v>
      </c>
      <c r="V499" s="70"/>
      <c r="W499" s="70">
        <f t="shared" ca="1" si="50"/>
        <v>3.0066592756745814</v>
      </c>
    </row>
    <row r="500" spans="1:23" x14ac:dyDescent="0.2">
      <c r="A500">
        <v>496</v>
      </c>
      <c r="C500" s="69">
        <f t="shared" ca="1" si="49"/>
        <v>4</v>
      </c>
      <c r="D500" s="69">
        <f t="shared" ca="1" si="51"/>
        <v>6</v>
      </c>
      <c r="E500" s="69">
        <f t="shared" ca="1" si="51"/>
        <v>10</v>
      </c>
      <c r="F500" s="69">
        <f t="shared" ca="1" si="51"/>
        <v>7</v>
      </c>
      <c r="G500" s="69">
        <f t="shared" ca="1" si="51"/>
        <v>3</v>
      </c>
      <c r="H500" s="69">
        <f t="shared" ca="1" si="51"/>
        <v>7</v>
      </c>
      <c r="I500" s="69">
        <f t="shared" ca="1" si="51"/>
        <v>1</v>
      </c>
      <c r="J500" s="69">
        <f t="shared" ca="1" si="51"/>
        <v>6</v>
      </c>
      <c r="K500" s="69">
        <f t="shared" ca="1" si="51"/>
        <v>1</v>
      </c>
      <c r="L500" s="69">
        <f t="shared" ca="1" si="51"/>
        <v>7</v>
      </c>
      <c r="M500" s="69"/>
      <c r="N500" s="69">
        <f t="shared" ca="1" si="53"/>
        <v>2.7495454169735041</v>
      </c>
      <c r="Q500" s="70">
        <f t="shared" ca="1" si="52"/>
        <v>9</v>
      </c>
      <c r="R500" s="70">
        <f t="shared" ca="1" si="52"/>
        <v>3</v>
      </c>
      <c r="S500" s="70">
        <f t="shared" ca="1" si="52"/>
        <v>9</v>
      </c>
      <c r="T500" s="70">
        <f t="shared" ca="1" si="52"/>
        <v>3</v>
      </c>
      <c r="U500" s="70">
        <f t="shared" ca="1" si="52"/>
        <v>2</v>
      </c>
      <c r="V500" s="70"/>
      <c r="W500" s="70">
        <f t="shared" ca="1" si="50"/>
        <v>3.1240998703626617</v>
      </c>
    </row>
    <row r="501" spans="1:23" x14ac:dyDescent="0.2">
      <c r="A501">
        <v>497</v>
      </c>
      <c r="C501" s="69">
        <f t="shared" ca="1" si="49"/>
        <v>6</v>
      </c>
      <c r="D501" s="69">
        <f t="shared" ca="1" si="51"/>
        <v>6</v>
      </c>
      <c r="E501" s="69">
        <f t="shared" ca="1" si="51"/>
        <v>8</v>
      </c>
      <c r="F501" s="69">
        <f t="shared" ca="1" si="51"/>
        <v>4</v>
      </c>
      <c r="G501" s="69">
        <f t="shared" ca="1" si="51"/>
        <v>2</v>
      </c>
      <c r="H501" s="69">
        <f t="shared" ref="D501:L529" ca="1" si="54">RANDBETWEEN(1,10)</f>
        <v>9</v>
      </c>
      <c r="I501" s="69">
        <f t="shared" ca="1" si="54"/>
        <v>9</v>
      </c>
      <c r="J501" s="69">
        <f t="shared" ca="1" si="54"/>
        <v>2</v>
      </c>
      <c r="K501" s="69">
        <f t="shared" ca="1" si="54"/>
        <v>3</v>
      </c>
      <c r="L501" s="69">
        <f t="shared" ca="1" si="54"/>
        <v>5</v>
      </c>
      <c r="M501" s="69"/>
      <c r="N501" s="69">
        <f t="shared" ca="1" si="53"/>
        <v>2.5377155080899043</v>
      </c>
      <c r="Q501" s="70">
        <f t="shared" ca="1" si="52"/>
        <v>5</v>
      </c>
      <c r="R501" s="70">
        <f t="shared" ca="1" si="52"/>
        <v>6</v>
      </c>
      <c r="S501" s="70">
        <f t="shared" ca="1" si="52"/>
        <v>9</v>
      </c>
      <c r="T501" s="70">
        <f t="shared" ca="1" si="52"/>
        <v>6</v>
      </c>
      <c r="U501" s="70">
        <f t="shared" ca="1" si="52"/>
        <v>2</v>
      </c>
      <c r="V501" s="70"/>
      <c r="W501" s="70">
        <f t="shared" ca="1" si="50"/>
        <v>2.2449944320643649</v>
      </c>
    </row>
    <row r="502" spans="1:23" x14ac:dyDescent="0.2">
      <c r="A502">
        <v>498</v>
      </c>
      <c r="C502" s="69">
        <f t="shared" ca="1" si="49"/>
        <v>1</v>
      </c>
      <c r="D502" s="69">
        <f t="shared" ca="1" si="54"/>
        <v>6</v>
      </c>
      <c r="E502" s="69">
        <f t="shared" ca="1" si="54"/>
        <v>9</v>
      </c>
      <c r="F502" s="69">
        <f t="shared" ca="1" si="54"/>
        <v>9</v>
      </c>
      <c r="G502" s="69">
        <f t="shared" ca="1" si="54"/>
        <v>4</v>
      </c>
      <c r="H502" s="69">
        <f t="shared" ca="1" si="54"/>
        <v>8</v>
      </c>
      <c r="I502" s="69">
        <f t="shared" ca="1" si="54"/>
        <v>7</v>
      </c>
      <c r="J502" s="69">
        <f t="shared" ca="1" si="54"/>
        <v>7</v>
      </c>
      <c r="K502" s="69">
        <f t="shared" ca="1" si="54"/>
        <v>6</v>
      </c>
      <c r="L502" s="69">
        <f t="shared" ca="1" si="54"/>
        <v>9</v>
      </c>
      <c r="M502" s="69"/>
      <c r="N502" s="69">
        <f t="shared" ca="1" si="53"/>
        <v>2.4166091947189146</v>
      </c>
      <c r="Q502" s="70">
        <f t="shared" ca="1" si="52"/>
        <v>3</v>
      </c>
      <c r="R502" s="70">
        <f t="shared" ca="1" si="52"/>
        <v>9</v>
      </c>
      <c r="S502" s="70">
        <f t="shared" ca="1" si="52"/>
        <v>2</v>
      </c>
      <c r="T502" s="70">
        <f t="shared" ca="1" si="52"/>
        <v>6</v>
      </c>
      <c r="U502" s="70">
        <f t="shared" ca="1" si="52"/>
        <v>9</v>
      </c>
      <c r="V502" s="70"/>
      <c r="W502" s="70">
        <f t="shared" ca="1" si="50"/>
        <v>2.925747767665559</v>
      </c>
    </row>
    <row r="503" spans="1:23" x14ac:dyDescent="0.2">
      <c r="A503">
        <v>499</v>
      </c>
      <c r="C503" s="69">
        <f t="shared" ca="1" si="49"/>
        <v>7</v>
      </c>
      <c r="D503" s="69">
        <f t="shared" ca="1" si="54"/>
        <v>3</v>
      </c>
      <c r="E503" s="69">
        <f t="shared" ca="1" si="54"/>
        <v>2</v>
      </c>
      <c r="F503" s="69">
        <f t="shared" ca="1" si="54"/>
        <v>7</v>
      </c>
      <c r="G503" s="69">
        <f t="shared" ca="1" si="54"/>
        <v>1</v>
      </c>
      <c r="H503" s="69">
        <f t="shared" ca="1" si="54"/>
        <v>9</v>
      </c>
      <c r="I503" s="69">
        <f t="shared" ca="1" si="54"/>
        <v>6</v>
      </c>
      <c r="J503" s="69">
        <f t="shared" ca="1" si="54"/>
        <v>9</v>
      </c>
      <c r="K503" s="69">
        <f t="shared" ca="1" si="54"/>
        <v>7</v>
      </c>
      <c r="L503" s="69">
        <f t="shared" ca="1" si="54"/>
        <v>8</v>
      </c>
      <c r="M503" s="69"/>
      <c r="N503" s="69">
        <f t="shared" ca="1" si="53"/>
        <v>2.7367864366808017</v>
      </c>
      <c r="Q503" s="70">
        <f t="shared" ca="1" si="52"/>
        <v>5</v>
      </c>
      <c r="R503" s="70">
        <f t="shared" ca="1" si="52"/>
        <v>9</v>
      </c>
      <c r="S503" s="70">
        <f t="shared" ca="1" si="52"/>
        <v>9</v>
      </c>
      <c r="T503" s="70">
        <f t="shared" ca="1" si="52"/>
        <v>10</v>
      </c>
      <c r="U503" s="70">
        <f t="shared" ca="1" si="52"/>
        <v>6</v>
      </c>
      <c r="V503" s="70"/>
      <c r="W503" s="70">
        <f t="shared" ca="1" si="50"/>
        <v>1.9390719429665315</v>
      </c>
    </row>
    <row r="504" spans="1:23" x14ac:dyDescent="0.2">
      <c r="A504">
        <v>500</v>
      </c>
      <c r="C504" s="69">
        <f t="shared" ca="1" si="49"/>
        <v>10</v>
      </c>
      <c r="D504" s="69">
        <f t="shared" ca="1" si="54"/>
        <v>9</v>
      </c>
      <c r="E504" s="69">
        <f t="shared" ca="1" si="54"/>
        <v>8</v>
      </c>
      <c r="F504" s="69">
        <f t="shared" ca="1" si="54"/>
        <v>3</v>
      </c>
      <c r="G504" s="69">
        <f t="shared" ca="1" si="54"/>
        <v>10</v>
      </c>
      <c r="H504" s="69">
        <f t="shared" ca="1" si="54"/>
        <v>6</v>
      </c>
      <c r="I504" s="69">
        <f t="shared" ca="1" si="54"/>
        <v>4</v>
      </c>
      <c r="J504" s="69">
        <f t="shared" ca="1" si="54"/>
        <v>6</v>
      </c>
      <c r="K504" s="69">
        <f t="shared" ca="1" si="54"/>
        <v>1</v>
      </c>
      <c r="L504" s="69">
        <f t="shared" ca="1" si="54"/>
        <v>2</v>
      </c>
      <c r="M504" s="69"/>
      <c r="N504" s="69">
        <f t="shared" ca="1" si="53"/>
        <v>3.1448370387032778</v>
      </c>
      <c r="Q504" s="70">
        <f t="shared" ca="1" si="52"/>
        <v>5</v>
      </c>
      <c r="R504" s="70">
        <f t="shared" ca="1" si="52"/>
        <v>10</v>
      </c>
      <c r="S504" s="70">
        <f t="shared" ca="1" si="52"/>
        <v>5</v>
      </c>
      <c r="T504" s="70">
        <f t="shared" ca="1" si="52"/>
        <v>5</v>
      </c>
      <c r="U504" s="70">
        <f t="shared" ca="1" si="52"/>
        <v>6</v>
      </c>
      <c r="V504" s="70"/>
      <c r="W504" s="70">
        <f t="shared" ca="1" si="50"/>
        <v>1.9390719429665315</v>
      </c>
    </row>
    <row r="505" spans="1:23" x14ac:dyDescent="0.2">
      <c r="A505">
        <v>501</v>
      </c>
      <c r="C505" s="69">
        <f t="shared" ca="1" si="49"/>
        <v>1</v>
      </c>
      <c r="D505" s="69">
        <f t="shared" ca="1" si="54"/>
        <v>5</v>
      </c>
      <c r="E505" s="69">
        <f t="shared" ca="1" si="54"/>
        <v>7</v>
      </c>
      <c r="F505" s="69">
        <f t="shared" ca="1" si="54"/>
        <v>9</v>
      </c>
      <c r="G505" s="69">
        <f t="shared" ca="1" si="54"/>
        <v>9</v>
      </c>
      <c r="H505" s="69">
        <f t="shared" ca="1" si="54"/>
        <v>5</v>
      </c>
      <c r="I505" s="69">
        <f t="shared" ca="1" si="54"/>
        <v>6</v>
      </c>
      <c r="J505" s="69">
        <f t="shared" ca="1" si="54"/>
        <v>6</v>
      </c>
      <c r="K505" s="69">
        <f t="shared" ca="1" si="54"/>
        <v>4</v>
      </c>
      <c r="L505" s="69">
        <f t="shared" ca="1" si="54"/>
        <v>9</v>
      </c>
      <c r="M505" s="69"/>
      <c r="N505" s="69">
        <f t="shared" ca="1" si="53"/>
        <v>2.4269322199023193</v>
      </c>
      <c r="Q505" s="70">
        <f t="shared" ca="1" si="52"/>
        <v>7</v>
      </c>
      <c r="R505" s="70">
        <f t="shared" ca="1" si="52"/>
        <v>10</v>
      </c>
      <c r="S505" s="70">
        <f t="shared" ca="1" si="52"/>
        <v>4</v>
      </c>
      <c r="T505" s="70">
        <f t="shared" ca="1" si="52"/>
        <v>9</v>
      </c>
      <c r="U505" s="70">
        <f t="shared" ca="1" si="52"/>
        <v>1</v>
      </c>
      <c r="V505" s="70"/>
      <c r="W505" s="70">
        <f t="shared" ca="1" si="50"/>
        <v>3.3105890714493698</v>
      </c>
    </row>
    <row r="506" spans="1:23" x14ac:dyDescent="0.2">
      <c r="A506">
        <v>502</v>
      </c>
      <c r="C506" s="69">
        <f t="shared" ca="1" si="49"/>
        <v>6</v>
      </c>
      <c r="D506" s="69">
        <f t="shared" ca="1" si="54"/>
        <v>7</v>
      </c>
      <c r="E506" s="69">
        <f t="shared" ca="1" si="54"/>
        <v>4</v>
      </c>
      <c r="F506" s="69">
        <f t="shared" ca="1" si="54"/>
        <v>10</v>
      </c>
      <c r="G506" s="69">
        <f t="shared" ca="1" si="54"/>
        <v>1</v>
      </c>
      <c r="H506" s="69">
        <f t="shared" ca="1" si="54"/>
        <v>5</v>
      </c>
      <c r="I506" s="69">
        <f t="shared" ca="1" si="54"/>
        <v>5</v>
      </c>
      <c r="J506" s="69">
        <f t="shared" ca="1" si="54"/>
        <v>4</v>
      </c>
      <c r="K506" s="69">
        <f t="shared" ca="1" si="54"/>
        <v>6</v>
      </c>
      <c r="L506" s="69">
        <f t="shared" ca="1" si="54"/>
        <v>4</v>
      </c>
      <c r="M506" s="69"/>
      <c r="N506" s="69">
        <f t="shared" ca="1" si="53"/>
        <v>2.2271057451320089</v>
      </c>
      <c r="Q506" s="70">
        <f t="shared" ca="1" si="52"/>
        <v>10</v>
      </c>
      <c r="R506" s="70">
        <f t="shared" ca="1" si="52"/>
        <v>1</v>
      </c>
      <c r="S506" s="70">
        <f t="shared" ca="1" si="52"/>
        <v>9</v>
      </c>
      <c r="T506" s="70">
        <f t="shared" ca="1" si="52"/>
        <v>4</v>
      </c>
      <c r="U506" s="70">
        <f t="shared" ca="1" si="52"/>
        <v>4</v>
      </c>
      <c r="V506" s="70"/>
      <c r="W506" s="70">
        <f t="shared" ca="1" si="50"/>
        <v>3.3823069050575527</v>
      </c>
    </row>
    <row r="507" spans="1:23" x14ac:dyDescent="0.2">
      <c r="A507">
        <v>503</v>
      </c>
      <c r="C507" s="69">
        <f t="shared" ca="1" si="49"/>
        <v>6</v>
      </c>
      <c r="D507" s="69">
        <f t="shared" ca="1" si="54"/>
        <v>10</v>
      </c>
      <c r="E507" s="69">
        <f t="shared" ca="1" si="54"/>
        <v>1</v>
      </c>
      <c r="F507" s="69">
        <f t="shared" ca="1" si="54"/>
        <v>8</v>
      </c>
      <c r="G507" s="69">
        <f t="shared" ca="1" si="54"/>
        <v>8</v>
      </c>
      <c r="H507" s="69">
        <f t="shared" ca="1" si="54"/>
        <v>1</v>
      </c>
      <c r="I507" s="69">
        <f t="shared" ca="1" si="54"/>
        <v>10</v>
      </c>
      <c r="J507" s="69">
        <f t="shared" ca="1" si="54"/>
        <v>2</v>
      </c>
      <c r="K507" s="69">
        <f t="shared" ca="1" si="54"/>
        <v>8</v>
      </c>
      <c r="L507" s="69">
        <f t="shared" ca="1" si="54"/>
        <v>1</v>
      </c>
      <c r="M507" s="69"/>
      <c r="N507" s="69">
        <f t="shared" ca="1" si="53"/>
        <v>3.640054944640259</v>
      </c>
      <c r="Q507" s="70">
        <f t="shared" ca="1" si="52"/>
        <v>7</v>
      </c>
      <c r="R507" s="70">
        <f t="shared" ca="1" si="52"/>
        <v>6</v>
      </c>
      <c r="S507" s="70">
        <f t="shared" ca="1" si="52"/>
        <v>4</v>
      </c>
      <c r="T507" s="70">
        <f t="shared" ca="1" si="52"/>
        <v>9</v>
      </c>
      <c r="U507" s="70">
        <f t="shared" ca="1" si="52"/>
        <v>9</v>
      </c>
      <c r="V507" s="70"/>
      <c r="W507" s="70">
        <f t="shared" ca="1" si="50"/>
        <v>1.8973665961010275</v>
      </c>
    </row>
    <row r="508" spans="1:23" x14ac:dyDescent="0.2">
      <c r="A508">
        <v>504</v>
      </c>
      <c r="C508" s="69">
        <f t="shared" ca="1" si="49"/>
        <v>1</v>
      </c>
      <c r="D508" s="69">
        <f t="shared" ca="1" si="54"/>
        <v>7</v>
      </c>
      <c r="E508" s="69">
        <f t="shared" ca="1" si="54"/>
        <v>1</v>
      </c>
      <c r="F508" s="69">
        <f t="shared" ca="1" si="54"/>
        <v>7</v>
      </c>
      <c r="G508" s="69">
        <f t="shared" ca="1" si="54"/>
        <v>1</v>
      </c>
      <c r="H508" s="69">
        <f t="shared" ca="1" si="54"/>
        <v>4</v>
      </c>
      <c r="I508" s="69">
        <f t="shared" ca="1" si="54"/>
        <v>7</v>
      </c>
      <c r="J508" s="69">
        <f t="shared" ca="1" si="54"/>
        <v>9</v>
      </c>
      <c r="K508" s="69">
        <f t="shared" ca="1" si="54"/>
        <v>2</v>
      </c>
      <c r="L508" s="69">
        <f t="shared" ca="1" si="54"/>
        <v>10</v>
      </c>
      <c r="M508" s="69"/>
      <c r="N508" s="69">
        <f t="shared" ca="1" si="53"/>
        <v>3.3301651610693423</v>
      </c>
      <c r="Q508" s="70">
        <f t="shared" ca="1" si="52"/>
        <v>5</v>
      </c>
      <c r="R508" s="70">
        <f t="shared" ca="1" si="52"/>
        <v>2</v>
      </c>
      <c r="S508" s="70">
        <f t="shared" ca="1" si="52"/>
        <v>5</v>
      </c>
      <c r="T508" s="70">
        <f t="shared" ca="1" si="52"/>
        <v>6</v>
      </c>
      <c r="U508" s="70">
        <f t="shared" ca="1" si="52"/>
        <v>2</v>
      </c>
      <c r="V508" s="70"/>
      <c r="W508" s="70">
        <f t="shared" ca="1" si="50"/>
        <v>1.6733200530681511</v>
      </c>
    </row>
    <row r="509" spans="1:23" x14ac:dyDescent="0.2">
      <c r="A509">
        <v>505</v>
      </c>
      <c r="C509" s="69">
        <f t="shared" ca="1" si="49"/>
        <v>2</v>
      </c>
      <c r="D509" s="69">
        <f t="shared" ca="1" si="54"/>
        <v>6</v>
      </c>
      <c r="E509" s="69">
        <f t="shared" ca="1" si="54"/>
        <v>5</v>
      </c>
      <c r="F509" s="69">
        <f t="shared" ca="1" si="54"/>
        <v>1</v>
      </c>
      <c r="G509" s="69">
        <f t="shared" ca="1" si="54"/>
        <v>7</v>
      </c>
      <c r="H509" s="69">
        <f t="shared" ca="1" si="54"/>
        <v>4</v>
      </c>
      <c r="I509" s="69">
        <f t="shared" ca="1" si="54"/>
        <v>4</v>
      </c>
      <c r="J509" s="69">
        <f t="shared" ca="1" si="54"/>
        <v>4</v>
      </c>
      <c r="K509" s="69">
        <f t="shared" ca="1" si="54"/>
        <v>9</v>
      </c>
      <c r="L509" s="69">
        <f t="shared" ca="1" si="54"/>
        <v>7</v>
      </c>
      <c r="M509" s="69"/>
      <c r="N509" s="69">
        <f t="shared" ca="1" si="53"/>
        <v>2.2999999999999998</v>
      </c>
      <c r="Q509" s="70">
        <f t="shared" ca="1" si="52"/>
        <v>3</v>
      </c>
      <c r="R509" s="70">
        <f t="shared" ca="1" si="52"/>
        <v>4</v>
      </c>
      <c r="S509" s="70">
        <f t="shared" ca="1" si="52"/>
        <v>8</v>
      </c>
      <c r="T509" s="70">
        <f t="shared" ca="1" si="52"/>
        <v>6</v>
      </c>
      <c r="U509" s="70">
        <f t="shared" ca="1" si="52"/>
        <v>9</v>
      </c>
      <c r="V509" s="70"/>
      <c r="W509" s="70">
        <f t="shared" ca="1" si="50"/>
        <v>2.2803508501982761</v>
      </c>
    </row>
    <row r="510" spans="1:23" x14ac:dyDescent="0.2">
      <c r="A510">
        <v>506</v>
      </c>
      <c r="C510" s="69">
        <f t="shared" ca="1" si="49"/>
        <v>9</v>
      </c>
      <c r="D510" s="69">
        <f t="shared" ca="1" si="54"/>
        <v>5</v>
      </c>
      <c r="E510" s="69">
        <f t="shared" ca="1" si="54"/>
        <v>9</v>
      </c>
      <c r="F510" s="69">
        <f t="shared" ca="1" si="54"/>
        <v>2</v>
      </c>
      <c r="G510" s="69">
        <f t="shared" ca="1" si="54"/>
        <v>3</v>
      </c>
      <c r="H510" s="69">
        <f t="shared" ca="1" si="54"/>
        <v>5</v>
      </c>
      <c r="I510" s="69">
        <f t="shared" ca="1" si="54"/>
        <v>4</v>
      </c>
      <c r="J510" s="69">
        <f t="shared" ca="1" si="54"/>
        <v>2</v>
      </c>
      <c r="K510" s="69">
        <f t="shared" ca="1" si="54"/>
        <v>8</v>
      </c>
      <c r="L510" s="69">
        <f t="shared" ca="1" si="54"/>
        <v>7</v>
      </c>
      <c r="M510" s="69"/>
      <c r="N510" s="69">
        <f t="shared" ca="1" si="53"/>
        <v>2.5768197453450252</v>
      </c>
      <c r="Q510" s="70">
        <f t="shared" ca="1" si="52"/>
        <v>2</v>
      </c>
      <c r="R510" s="70">
        <f t="shared" ca="1" si="52"/>
        <v>4</v>
      </c>
      <c r="S510" s="70">
        <f t="shared" ca="1" si="52"/>
        <v>9</v>
      </c>
      <c r="T510" s="70">
        <f t="shared" ca="1" si="52"/>
        <v>6</v>
      </c>
      <c r="U510" s="70">
        <f t="shared" ca="1" si="52"/>
        <v>1</v>
      </c>
      <c r="V510" s="70"/>
      <c r="W510" s="70">
        <f t="shared" ca="1" si="50"/>
        <v>2.8705400188814649</v>
      </c>
    </row>
    <row r="511" spans="1:23" x14ac:dyDescent="0.2">
      <c r="A511">
        <v>507</v>
      </c>
      <c r="C511" s="69">
        <f t="shared" ca="1" si="49"/>
        <v>6</v>
      </c>
      <c r="D511" s="69">
        <f t="shared" ca="1" si="54"/>
        <v>7</v>
      </c>
      <c r="E511" s="69">
        <f t="shared" ca="1" si="54"/>
        <v>10</v>
      </c>
      <c r="F511" s="69">
        <f t="shared" ca="1" si="54"/>
        <v>1</v>
      </c>
      <c r="G511" s="69">
        <f t="shared" ca="1" si="54"/>
        <v>3</v>
      </c>
      <c r="H511" s="69">
        <f t="shared" ca="1" si="54"/>
        <v>4</v>
      </c>
      <c r="I511" s="69">
        <f t="shared" ca="1" si="54"/>
        <v>5</v>
      </c>
      <c r="J511" s="69">
        <f t="shared" ca="1" si="54"/>
        <v>1</v>
      </c>
      <c r="K511" s="69">
        <f t="shared" ca="1" si="54"/>
        <v>6</v>
      </c>
      <c r="L511" s="69">
        <f t="shared" ca="1" si="54"/>
        <v>8</v>
      </c>
      <c r="M511" s="69"/>
      <c r="N511" s="69">
        <f t="shared" ca="1" si="53"/>
        <v>2.7730849247724096</v>
      </c>
      <c r="Q511" s="70">
        <f t="shared" ca="1" si="52"/>
        <v>6</v>
      </c>
      <c r="R511" s="70">
        <f t="shared" ca="1" si="52"/>
        <v>5</v>
      </c>
      <c r="S511" s="70">
        <f t="shared" ca="1" si="52"/>
        <v>2</v>
      </c>
      <c r="T511" s="70">
        <f t="shared" ca="1" si="52"/>
        <v>10</v>
      </c>
      <c r="U511" s="70">
        <f t="shared" ca="1" si="52"/>
        <v>8</v>
      </c>
      <c r="V511" s="70"/>
      <c r="W511" s="70">
        <f t="shared" ca="1" si="50"/>
        <v>2.7129319932501073</v>
      </c>
    </row>
    <row r="512" spans="1:23" x14ac:dyDescent="0.2">
      <c r="A512">
        <v>508</v>
      </c>
      <c r="C512" s="69">
        <f t="shared" ca="1" si="49"/>
        <v>8</v>
      </c>
      <c r="D512" s="69">
        <f t="shared" ca="1" si="54"/>
        <v>4</v>
      </c>
      <c r="E512" s="69">
        <f t="shared" ca="1" si="54"/>
        <v>4</v>
      </c>
      <c r="F512" s="69">
        <f t="shared" ca="1" si="54"/>
        <v>6</v>
      </c>
      <c r="G512" s="69">
        <f t="shared" ca="1" si="54"/>
        <v>6</v>
      </c>
      <c r="H512" s="69">
        <f t="shared" ca="1" si="54"/>
        <v>4</v>
      </c>
      <c r="I512" s="69">
        <f t="shared" ca="1" si="54"/>
        <v>7</v>
      </c>
      <c r="J512" s="69">
        <f t="shared" ca="1" si="54"/>
        <v>1</v>
      </c>
      <c r="K512" s="69">
        <f t="shared" ca="1" si="54"/>
        <v>8</v>
      </c>
      <c r="L512" s="69">
        <f t="shared" ca="1" si="54"/>
        <v>5</v>
      </c>
      <c r="M512" s="69"/>
      <c r="N512" s="69">
        <f t="shared" ca="1" si="53"/>
        <v>2.0518284528683193</v>
      </c>
      <c r="Q512" s="70">
        <f t="shared" ca="1" si="52"/>
        <v>5</v>
      </c>
      <c r="R512" s="70">
        <f t="shared" ca="1" si="52"/>
        <v>1</v>
      </c>
      <c r="S512" s="70">
        <f t="shared" ca="1" si="52"/>
        <v>1</v>
      </c>
      <c r="T512" s="70">
        <f t="shared" ca="1" si="52"/>
        <v>5</v>
      </c>
      <c r="U512" s="70">
        <f t="shared" ca="1" si="52"/>
        <v>9</v>
      </c>
      <c r="V512" s="70"/>
      <c r="W512" s="70">
        <f t="shared" ca="1" si="50"/>
        <v>2.9933259094191533</v>
      </c>
    </row>
    <row r="513" spans="1:23" x14ac:dyDescent="0.2">
      <c r="A513">
        <v>509</v>
      </c>
      <c r="C513" s="69">
        <f t="shared" ca="1" si="49"/>
        <v>1</v>
      </c>
      <c r="D513" s="69">
        <f t="shared" ca="1" si="54"/>
        <v>2</v>
      </c>
      <c r="E513" s="69">
        <f t="shared" ca="1" si="54"/>
        <v>8</v>
      </c>
      <c r="F513" s="69">
        <f t="shared" ca="1" si="54"/>
        <v>7</v>
      </c>
      <c r="G513" s="69">
        <f t="shared" ca="1" si="54"/>
        <v>10</v>
      </c>
      <c r="H513" s="69">
        <f t="shared" ca="1" si="54"/>
        <v>5</v>
      </c>
      <c r="I513" s="69">
        <f t="shared" ca="1" si="54"/>
        <v>9</v>
      </c>
      <c r="J513" s="69">
        <f t="shared" ca="1" si="54"/>
        <v>5</v>
      </c>
      <c r="K513" s="69">
        <f t="shared" ca="1" si="54"/>
        <v>3</v>
      </c>
      <c r="L513" s="69">
        <f t="shared" ca="1" si="54"/>
        <v>3</v>
      </c>
      <c r="M513" s="69"/>
      <c r="N513" s="69">
        <f t="shared" ca="1" si="53"/>
        <v>2.9342801502242417</v>
      </c>
      <c r="Q513" s="70">
        <f t="shared" ca="1" si="52"/>
        <v>6</v>
      </c>
      <c r="R513" s="70">
        <f t="shared" ca="1" si="52"/>
        <v>2</v>
      </c>
      <c r="S513" s="70">
        <f t="shared" ca="1" si="52"/>
        <v>3</v>
      </c>
      <c r="T513" s="70">
        <f t="shared" ca="1" si="52"/>
        <v>9</v>
      </c>
      <c r="U513" s="70">
        <f t="shared" ca="1" si="52"/>
        <v>2</v>
      </c>
      <c r="V513" s="70"/>
      <c r="W513" s="70">
        <f t="shared" ca="1" si="50"/>
        <v>2.7276363393971712</v>
      </c>
    </row>
    <row r="514" spans="1:23" x14ac:dyDescent="0.2">
      <c r="A514">
        <v>510</v>
      </c>
      <c r="C514" s="69">
        <f t="shared" ca="1" si="49"/>
        <v>1</v>
      </c>
      <c r="D514" s="69">
        <f t="shared" ca="1" si="54"/>
        <v>7</v>
      </c>
      <c r="E514" s="69">
        <f t="shared" ca="1" si="54"/>
        <v>5</v>
      </c>
      <c r="F514" s="69">
        <f t="shared" ca="1" si="54"/>
        <v>9</v>
      </c>
      <c r="G514" s="69">
        <f t="shared" ca="1" si="54"/>
        <v>4</v>
      </c>
      <c r="H514" s="69">
        <f t="shared" ca="1" si="54"/>
        <v>2</v>
      </c>
      <c r="I514" s="69">
        <f t="shared" ca="1" si="54"/>
        <v>3</v>
      </c>
      <c r="J514" s="69">
        <f t="shared" ca="1" si="54"/>
        <v>1</v>
      </c>
      <c r="K514" s="69">
        <f t="shared" ca="1" si="54"/>
        <v>6</v>
      </c>
      <c r="L514" s="69">
        <f t="shared" ca="1" si="54"/>
        <v>4</v>
      </c>
      <c r="M514" s="69"/>
      <c r="N514" s="69">
        <f t="shared" ca="1" si="53"/>
        <v>2.4819347291981715</v>
      </c>
      <c r="Q514" s="70">
        <f t="shared" ca="1" si="52"/>
        <v>10</v>
      </c>
      <c r="R514" s="70">
        <f t="shared" ca="1" si="52"/>
        <v>7</v>
      </c>
      <c r="S514" s="70">
        <f t="shared" ca="1" si="52"/>
        <v>8</v>
      </c>
      <c r="T514" s="70">
        <f t="shared" ca="1" si="52"/>
        <v>1</v>
      </c>
      <c r="U514" s="70">
        <f t="shared" ca="1" si="52"/>
        <v>4</v>
      </c>
      <c r="V514" s="70"/>
      <c r="W514" s="70">
        <f t="shared" ca="1" si="50"/>
        <v>3.1622776601683795</v>
      </c>
    </row>
    <row r="515" spans="1:23" x14ac:dyDescent="0.2">
      <c r="A515">
        <v>511</v>
      </c>
      <c r="C515" s="69">
        <f t="shared" ca="1" si="49"/>
        <v>5</v>
      </c>
      <c r="D515" s="69">
        <f t="shared" ca="1" si="54"/>
        <v>6</v>
      </c>
      <c r="E515" s="69">
        <f t="shared" ca="1" si="54"/>
        <v>9</v>
      </c>
      <c r="F515" s="69">
        <f t="shared" ca="1" si="54"/>
        <v>1</v>
      </c>
      <c r="G515" s="69">
        <f t="shared" ca="1" si="54"/>
        <v>1</v>
      </c>
      <c r="H515" s="69">
        <f t="shared" ca="1" si="54"/>
        <v>1</v>
      </c>
      <c r="I515" s="69">
        <f t="shared" ca="1" si="54"/>
        <v>6</v>
      </c>
      <c r="J515" s="69">
        <f t="shared" ca="1" si="54"/>
        <v>5</v>
      </c>
      <c r="K515" s="69">
        <f t="shared" ca="1" si="54"/>
        <v>5</v>
      </c>
      <c r="L515" s="69">
        <f t="shared" ca="1" si="54"/>
        <v>2</v>
      </c>
      <c r="M515" s="69"/>
      <c r="N515" s="69">
        <f t="shared" ca="1" si="53"/>
        <v>2.5865034312755126</v>
      </c>
      <c r="Q515" s="70">
        <f t="shared" ca="1" si="52"/>
        <v>6</v>
      </c>
      <c r="R515" s="70">
        <f t="shared" ca="1" si="52"/>
        <v>9</v>
      </c>
      <c r="S515" s="70">
        <f t="shared" ca="1" si="52"/>
        <v>10</v>
      </c>
      <c r="T515" s="70">
        <f t="shared" ca="1" si="52"/>
        <v>4</v>
      </c>
      <c r="U515" s="70">
        <f t="shared" ca="1" si="52"/>
        <v>5</v>
      </c>
      <c r="V515" s="70"/>
      <c r="W515" s="70">
        <f t="shared" ca="1" si="50"/>
        <v>2.3151673805580453</v>
      </c>
    </row>
    <row r="516" spans="1:23" x14ac:dyDescent="0.2">
      <c r="A516">
        <v>512</v>
      </c>
      <c r="C516" s="69">
        <f t="shared" ca="1" si="49"/>
        <v>3</v>
      </c>
      <c r="D516" s="69">
        <f t="shared" ca="1" si="54"/>
        <v>6</v>
      </c>
      <c r="E516" s="69">
        <f t="shared" ca="1" si="54"/>
        <v>5</v>
      </c>
      <c r="F516" s="69">
        <f t="shared" ca="1" si="54"/>
        <v>8</v>
      </c>
      <c r="G516" s="69">
        <f t="shared" ca="1" si="54"/>
        <v>7</v>
      </c>
      <c r="H516" s="69">
        <f t="shared" ca="1" si="54"/>
        <v>6</v>
      </c>
      <c r="I516" s="69">
        <f t="shared" ca="1" si="54"/>
        <v>9</v>
      </c>
      <c r="J516" s="69">
        <f t="shared" ca="1" si="54"/>
        <v>4</v>
      </c>
      <c r="K516" s="69">
        <f t="shared" ca="1" si="54"/>
        <v>1</v>
      </c>
      <c r="L516" s="69">
        <f t="shared" ca="1" si="54"/>
        <v>1</v>
      </c>
      <c r="M516" s="69"/>
      <c r="N516" s="69">
        <f t="shared" ca="1" si="53"/>
        <v>2.6076809620810595</v>
      </c>
      <c r="Q516" s="70">
        <f t="shared" ca="1" si="52"/>
        <v>1</v>
      </c>
      <c r="R516" s="70">
        <f t="shared" ca="1" si="52"/>
        <v>3</v>
      </c>
      <c r="S516" s="70">
        <f t="shared" ca="1" si="52"/>
        <v>3</v>
      </c>
      <c r="T516" s="70">
        <f t="shared" ca="1" si="52"/>
        <v>10</v>
      </c>
      <c r="U516" s="70">
        <f t="shared" ca="1" si="52"/>
        <v>6</v>
      </c>
      <c r="V516" s="70"/>
      <c r="W516" s="70">
        <f t="shared" ca="1" si="50"/>
        <v>3.1368774282716245</v>
      </c>
    </row>
    <row r="517" spans="1:23" x14ac:dyDescent="0.2">
      <c r="A517">
        <v>513</v>
      </c>
      <c r="C517" s="69">
        <f t="shared" ca="1" si="49"/>
        <v>9</v>
      </c>
      <c r="D517" s="69">
        <f t="shared" ca="1" si="54"/>
        <v>3</v>
      </c>
      <c r="E517" s="69">
        <f t="shared" ca="1" si="54"/>
        <v>4</v>
      </c>
      <c r="F517" s="69">
        <f t="shared" ca="1" si="54"/>
        <v>6</v>
      </c>
      <c r="G517" s="69">
        <f t="shared" ca="1" si="54"/>
        <v>6</v>
      </c>
      <c r="H517" s="69">
        <f t="shared" ca="1" si="54"/>
        <v>9</v>
      </c>
      <c r="I517" s="69">
        <f t="shared" ca="1" si="54"/>
        <v>7</v>
      </c>
      <c r="J517" s="69">
        <f t="shared" ca="1" si="54"/>
        <v>1</v>
      </c>
      <c r="K517" s="69">
        <f t="shared" ca="1" si="54"/>
        <v>10</v>
      </c>
      <c r="L517" s="69">
        <f t="shared" ca="1" si="54"/>
        <v>3</v>
      </c>
      <c r="M517" s="69"/>
      <c r="N517" s="69">
        <f t="shared" ca="1" si="53"/>
        <v>2.8565713714171399</v>
      </c>
      <c r="Q517" s="70">
        <f t="shared" ca="1" si="52"/>
        <v>3</v>
      </c>
      <c r="R517" s="70">
        <f t="shared" ca="1" si="52"/>
        <v>2</v>
      </c>
      <c r="S517" s="70">
        <f t="shared" ca="1" si="52"/>
        <v>4</v>
      </c>
      <c r="T517" s="70">
        <f t="shared" ca="1" si="52"/>
        <v>2</v>
      </c>
      <c r="U517" s="70">
        <f t="shared" ca="1" si="52"/>
        <v>5</v>
      </c>
      <c r="V517" s="70"/>
      <c r="W517" s="70">
        <f t="shared" ca="1" si="50"/>
        <v>1.1661903789690602</v>
      </c>
    </row>
    <row r="518" spans="1:23" x14ac:dyDescent="0.2">
      <c r="A518">
        <v>514</v>
      </c>
      <c r="C518" s="69">
        <f t="shared" ref="C518:C581" ca="1" si="55">RANDBETWEEN(1,10)</f>
        <v>3</v>
      </c>
      <c r="D518" s="69">
        <f t="shared" ca="1" si="54"/>
        <v>6</v>
      </c>
      <c r="E518" s="69">
        <f t="shared" ca="1" si="54"/>
        <v>9</v>
      </c>
      <c r="F518" s="69">
        <f t="shared" ca="1" si="54"/>
        <v>4</v>
      </c>
      <c r="G518" s="69">
        <f t="shared" ca="1" si="54"/>
        <v>8</v>
      </c>
      <c r="H518" s="69">
        <f t="shared" ca="1" si="54"/>
        <v>8</v>
      </c>
      <c r="I518" s="69">
        <f t="shared" ca="1" si="54"/>
        <v>4</v>
      </c>
      <c r="J518" s="69">
        <f t="shared" ca="1" si="54"/>
        <v>4</v>
      </c>
      <c r="K518" s="69">
        <f t="shared" ca="1" si="54"/>
        <v>6</v>
      </c>
      <c r="L518" s="69">
        <f t="shared" ca="1" si="54"/>
        <v>4</v>
      </c>
      <c r="M518" s="69"/>
      <c r="N518" s="69">
        <f t="shared" ca="1" si="53"/>
        <v>2.0099751242241779</v>
      </c>
      <c r="Q518" s="70">
        <f t="shared" ca="1" si="52"/>
        <v>2</v>
      </c>
      <c r="R518" s="70">
        <f t="shared" ca="1" si="52"/>
        <v>4</v>
      </c>
      <c r="S518" s="70">
        <f t="shared" ca="1" si="52"/>
        <v>3</v>
      </c>
      <c r="T518" s="70">
        <f t="shared" ca="1" si="52"/>
        <v>6</v>
      </c>
      <c r="U518" s="70">
        <f t="shared" ca="1" si="52"/>
        <v>6</v>
      </c>
      <c r="V518" s="70"/>
      <c r="W518" s="70">
        <f t="shared" ref="W518:W581" ca="1" si="56">_xlfn.STDEV.P(Q518:U518)</f>
        <v>1.6</v>
      </c>
    </row>
    <row r="519" spans="1:23" x14ac:dyDescent="0.2">
      <c r="A519">
        <v>515</v>
      </c>
      <c r="C519" s="69">
        <f t="shared" ca="1" si="55"/>
        <v>4</v>
      </c>
      <c r="D519" s="69">
        <f t="shared" ca="1" si="54"/>
        <v>8</v>
      </c>
      <c r="E519" s="69">
        <f t="shared" ca="1" si="54"/>
        <v>1</v>
      </c>
      <c r="F519" s="69">
        <f t="shared" ca="1" si="54"/>
        <v>1</v>
      </c>
      <c r="G519" s="69">
        <f t="shared" ca="1" si="54"/>
        <v>6</v>
      </c>
      <c r="H519" s="69">
        <f t="shared" ca="1" si="54"/>
        <v>6</v>
      </c>
      <c r="I519" s="69">
        <f t="shared" ca="1" si="54"/>
        <v>8</v>
      </c>
      <c r="J519" s="69">
        <f t="shared" ca="1" si="54"/>
        <v>5</v>
      </c>
      <c r="K519" s="69">
        <f t="shared" ca="1" si="54"/>
        <v>9</v>
      </c>
      <c r="L519" s="69">
        <f t="shared" ca="1" si="54"/>
        <v>3</v>
      </c>
      <c r="M519" s="69"/>
      <c r="N519" s="69">
        <f t="shared" ca="1" si="53"/>
        <v>2.7</v>
      </c>
      <c r="Q519" s="70">
        <f t="shared" ca="1" si="52"/>
        <v>7</v>
      </c>
      <c r="R519" s="70">
        <f t="shared" ca="1" si="52"/>
        <v>1</v>
      </c>
      <c r="S519" s="70">
        <f t="shared" ca="1" si="52"/>
        <v>5</v>
      </c>
      <c r="T519" s="70">
        <f t="shared" ca="1" si="52"/>
        <v>6</v>
      </c>
      <c r="U519" s="70">
        <f t="shared" ca="1" si="52"/>
        <v>8</v>
      </c>
      <c r="V519" s="70"/>
      <c r="W519" s="70">
        <f t="shared" ca="1" si="56"/>
        <v>2.4166091947189146</v>
      </c>
    </row>
    <row r="520" spans="1:23" x14ac:dyDescent="0.2">
      <c r="A520">
        <v>516</v>
      </c>
      <c r="C520" s="69">
        <f t="shared" ca="1" si="55"/>
        <v>7</v>
      </c>
      <c r="D520" s="69">
        <f t="shared" ca="1" si="54"/>
        <v>4</v>
      </c>
      <c r="E520" s="69">
        <f t="shared" ca="1" si="54"/>
        <v>4</v>
      </c>
      <c r="F520" s="69">
        <f t="shared" ca="1" si="54"/>
        <v>10</v>
      </c>
      <c r="G520" s="69">
        <f t="shared" ca="1" si="54"/>
        <v>4</v>
      </c>
      <c r="H520" s="69">
        <f t="shared" ca="1" si="54"/>
        <v>5</v>
      </c>
      <c r="I520" s="69">
        <f t="shared" ca="1" si="54"/>
        <v>7</v>
      </c>
      <c r="J520" s="69">
        <f t="shared" ca="1" si="54"/>
        <v>9</v>
      </c>
      <c r="K520" s="69">
        <f t="shared" ca="1" si="54"/>
        <v>4</v>
      </c>
      <c r="L520" s="69">
        <f t="shared" ca="1" si="54"/>
        <v>7</v>
      </c>
      <c r="M520" s="69"/>
      <c r="N520" s="69">
        <f t="shared" ca="1" si="53"/>
        <v>2.118962010041709</v>
      </c>
      <c r="Q520" s="70">
        <f t="shared" ca="1" si="52"/>
        <v>5</v>
      </c>
      <c r="R520" s="70">
        <f t="shared" ca="1" si="52"/>
        <v>8</v>
      </c>
      <c r="S520" s="70">
        <f t="shared" ca="1" si="52"/>
        <v>1</v>
      </c>
      <c r="T520" s="70">
        <f t="shared" ca="1" si="52"/>
        <v>7</v>
      </c>
      <c r="U520" s="70">
        <f t="shared" ca="1" si="52"/>
        <v>3</v>
      </c>
      <c r="V520" s="70"/>
      <c r="W520" s="70">
        <f t="shared" ca="1" si="56"/>
        <v>2.5612496949731396</v>
      </c>
    </row>
    <row r="521" spans="1:23" x14ac:dyDescent="0.2">
      <c r="A521">
        <v>517</v>
      </c>
      <c r="C521" s="69">
        <f t="shared" ca="1" si="55"/>
        <v>2</v>
      </c>
      <c r="D521" s="69">
        <f t="shared" ca="1" si="54"/>
        <v>8</v>
      </c>
      <c r="E521" s="69">
        <f t="shared" ca="1" si="54"/>
        <v>4</v>
      </c>
      <c r="F521" s="69">
        <f t="shared" ca="1" si="54"/>
        <v>4</v>
      </c>
      <c r="G521" s="69">
        <f t="shared" ca="1" si="54"/>
        <v>3</v>
      </c>
      <c r="H521" s="69">
        <f t="shared" ca="1" si="54"/>
        <v>4</v>
      </c>
      <c r="I521" s="69">
        <f t="shared" ca="1" si="54"/>
        <v>2</v>
      </c>
      <c r="J521" s="69">
        <f t="shared" ca="1" si="54"/>
        <v>1</v>
      </c>
      <c r="K521" s="69">
        <f t="shared" ca="1" si="54"/>
        <v>2</v>
      </c>
      <c r="L521" s="69">
        <f t="shared" ca="1" si="54"/>
        <v>8</v>
      </c>
      <c r="M521" s="69"/>
      <c r="N521" s="69">
        <f t="shared" ca="1" si="53"/>
        <v>2.3151673805580453</v>
      </c>
      <c r="Q521" s="70">
        <f t="shared" ca="1" si="52"/>
        <v>4</v>
      </c>
      <c r="R521" s="70">
        <f t="shared" ca="1" si="52"/>
        <v>8</v>
      </c>
      <c r="S521" s="70">
        <f t="shared" ca="1" si="52"/>
        <v>7</v>
      </c>
      <c r="T521" s="70">
        <f t="shared" ca="1" si="52"/>
        <v>7</v>
      </c>
      <c r="U521" s="70">
        <f t="shared" ca="1" si="52"/>
        <v>2</v>
      </c>
      <c r="V521" s="70"/>
      <c r="W521" s="70">
        <f t="shared" ca="1" si="56"/>
        <v>2.2449944320643649</v>
      </c>
    </row>
    <row r="522" spans="1:23" x14ac:dyDescent="0.2">
      <c r="A522">
        <v>518</v>
      </c>
      <c r="C522" s="69">
        <f t="shared" ca="1" si="55"/>
        <v>6</v>
      </c>
      <c r="D522" s="69">
        <f t="shared" ca="1" si="54"/>
        <v>5</v>
      </c>
      <c r="E522" s="69">
        <f t="shared" ca="1" si="54"/>
        <v>2</v>
      </c>
      <c r="F522" s="69">
        <f t="shared" ca="1" si="54"/>
        <v>6</v>
      </c>
      <c r="G522" s="69">
        <f t="shared" ca="1" si="54"/>
        <v>4</v>
      </c>
      <c r="H522" s="69">
        <f t="shared" ca="1" si="54"/>
        <v>6</v>
      </c>
      <c r="I522" s="69">
        <f t="shared" ca="1" si="54"/>
        <v>7</v>
      </c>
      <c r="J522" s="69">
        <f t="shared" ca="1" si="54"/>
        <v>2</v>
      </c>
      <c r="K522" s="69">
        <f t="shared" ca="1" si="54"/>
        <v>1</v>
      </c>
      <c r="L522" s="69">
        <f t="shared" ca="1" si="54"/>
        <v>2</v>
      </c>
      <c r="M522" s="69"/>
      <c r="N522" s="69">
        <f t="shared" ca="1" si="53"/>
        <v>2.0712315177207978</v>
      </c>
      <c r="Q522" s="70">
        <f t="shared" ca="1" si="52"/>
        <v>7</v>
      </c>
      <c r="R522" s="70">
        <f t="shared" ca="1" si="52"/>
        <v>2</v>
      </c>
      <c r="S522" s="70">
        <f t="shared" ca="1" si="52"/>
        <v>10</v>
      </c>
      <c r="T522" s="70">
        <f t="shared" ca="1" si="52"/>
        <v>1</v>
      </c>
      <c r="U522" s="70">
        <f t="shared" ca="1" si="52"/>
        <v>2</v>
      </c>
      <c r="V522" s="70"/>
      <c r="W522" s="70">
        <f t="shared" ca="1" si="56"/>
        <v>3.4985711369071804</v>
      </c>
    </row>
    <row r="523" spans="1:23" x14ac:dyDescent="0.2">
      <c r="A523">
        <v>519</v>
      </c>
      <c r="C523" s="69">
        <f t="shared" ca="1" si="55"/>
        <v>2</v>
      </c>
      <c r="D523" s="69">
        <f t="shared" ca="1" si="54"/>
        <v>10</v>
      </c>
      <c r="E523" s="69">
        <f t="shared" ca="1" si="54"/>
        <v>10</v>
      </c>
      <c r="F523" s="69">
        <f t="shared" ca="1" si="54"/>
        <v>1</v>
      </c>
      <c r="G523" s="69">
        <f t="shared" ca="1" si="54"/>
        <v>6</v>
      </c>
      <c r="H523" s="69">
        <f t="shared" ca="1" si="54"/>
        <v>10</v>
      </c>
      <c r="I523" s="69">
        <f t="shared" ca="1" si="54"/>
        <v>7</v>
      </c>
      <c r="J523" s="69">
        <f t="shared" ca="1" si="54"/>
        <v>2</v>
      </c>
      <c r="K523" s="69">
        <f t="shared" ca="1" si="54"/>
        <v>1</v>
      </c>
      <c r="L523" s="69">
        <f t="shared" ca="1" si="54"/>
        <v>6</v>
      </c>
      <c r="M523" s="69"/>
      <c r="N523" s="69">
        <f t="shared" ca="1" si="53"/>
        <v>3.5846896657869842</v>
      </c>
      <c r="Q523" s="70">
        <f t="shared" ca="1" si="52"/>
        <v>4</v>
      </c>
      <c r="R523" s="70">
        <f t="shared" ca="1" si="52"/>
        <v>2</v>
      </c>
      <c r="S523" s="70">
        <f t="shared" ca="1" si="52"/>
        <v>9</v>
      </c>
      <c r="T523" s="70">
        <f t="shared" ca="1" si="52"/>
        <v>7</v>
      </c>
      <c r="U523" s="70">
        <f t="shared" ca="1" si="52"/>
        <v>5</v>
      </c>
      <c r="V523" s="70"/>
      <c r="W523" s="70">
        <f t="shared" ca="1" si="56"/>
        <v>2.4166091947189146</v>
      </c>
    </row>
    <row r="524" spans="1:23" x14ac:dyDescent="0.2">
      <c r="A524">
        <v>520</v>
      </c>
      <c r="C524" s="69">
        <f t="shared" ca="1" si="55"/>
        <v>4</v>
      </c>
      <c r="D524" s="69">
        <f t="shared" ca="1" si="54"/>
        <v>8</v>
      </c>
      <c r="E524" s="69">
        <f t="shared" ca="1" si="54"/>
        <v>3</v>
      </c>
      <c r="F524" s="69">
        <f t="shared" ca="1" si="54"/>
        <v>5</v>
      </c>
      <c r="G524" s="69">
        <f t="shared" ca="1" si="54"/>
        <v>2</v>
      </c>
      <c r="H524" s="69">
        <f t="shared" ca="1" si="54"/>
        <v>3</v>
      </c>
      <c r="I524" s="69">
        <f t="shared" ca="1" si="54"/>
        <v>6</v>
      </c>
      <c r="J524" s="69">
        <f t="shared" ca="1" si="54"/>
        <v>8</v>
      </c>
      <c r="K524" s="69">
        <f t="shared" ca="1" si="54"/>
        <v>8</v>
      </c>
      <c r="L524" s="69">
        <f t="shared" ca="1" si="54"/>
        <v>4</v>
      </c>
      <c r="M524" s="69"/>
      <c r="N524" s="69">
        <f t="shared" ca="1" si="53"/>
        <v>2.1656407827707715</v>
      </c>
      <c r="Q524" s="70">
        <f t="shared" ca="1" si="52"/>
        <v>8</v>
      </c>
      <c r="R524" s="70">
        <f t="shared" ca="1" si="52"/>
        <v>1</v>
      </c>
      <c r="S524" s="70">
        <f t="shared" ca="1" si="52"/>
        <v>1</v>
      </c>
      <c r="T524" s="70">
        <f t="shared" ca="1" si="52"/>
        <v>7</v>
      </c>
      <c r="U524" s="70">
        <f t="shared" ca="1" si="52"/>
        <v>2</v>
      </c>
      <c r="V524" s="70"/>
      <c r="W524" s="70">
        <f t="shared" ca="1" si="56"/>
        <v>3.0594117081556709</v>
      </c>
    </row>
    <row r="525" spans="1:23" x14ac:dyDescent="0.2">
      <c r="A525">
        <v>521</v>
      </c>
      <c r="C525" s="69">
        <f t="shared" ca="1" si="55"/>
        <v>6</v>
      </c>
      <c r="D525" s="69">
        <f t="shared" ca="1" si="54"/>
        <v>5</v>
      </c>
      <c r="E525" s="69">
        <f t="shared" ca="1" si="54"/>
        <v>7</v>
      </c>
      <c r="F525" s="69">
        <f t="shared" ca="1" si="54"/>
        <v>6</v>
      </c>
      <c r="G525" s="69">
        <f t="shared" ca="1" si="54"/>
        <v>7</v>
      </c>
      <c r="H525" s="69">
        <f t="shared" ca="1" si="54"/>
        <v>2</v>
      </c>
      <c r="I525" s="69">
        <f t="shared" ca="1" si="54"/>
        <v>4</v>
      </c>
      <c r="J525" s="69">
        <f t="shared" ca="1" si="54"/>
        <v>10</v>
      </c>
      <c r="K525" s="69">
        <f t="shared" ca="1" si="54"/>
        <v>10</v>
      </c>
      <c r="L525" s="69">
        <f t="shared" ca="1" si="54"/>
        <v>6</v>
      </c>
      <c r="M525" s="69"/>
      <c r="N525" s="69">
        <f t="shared" ca="1" si="53"/>
        <v>2.3259406699226015</v>
      </c>
      <c r="Q525" s="70">
        <f t="shared" ca="1" si="52"/>
        <v>7</v>
      </c>
      <c r="R525" s="70">
        <f t="shared" ca="1" si="52"/>
        <v>2</v>
      </c>
      <c r="S525" s="70">
        <f t="shared" ca="1" si="52"/>
        <v>6</v>
      </c>
      <c r="T525" s="70">
        <f t="shared" ca="1" si="52"/>
        <v>9</v>
      </c>
      <c r="U525" s="70">
        <f t="shared" ca="1" si="52"/>
        <v>8</v>
      </c>
      <c r="V525" s="70"/>
      <c r="W525" s="70">
        <f t="shared" ca="1" si="56"/>
        <v>2.4166091947189146</v>
      </c>
    </row>
    <row r="526" spans="1:23" x14ac:dyDescent="0.2">
      <c r="A526">
        <v>522</v>
      </c>
      <c r="C526" s="69">
        <f t="shared" ca="1" si="55"/>
        <v>1</v>
      </c>
      <c r="D526" s="69">
        <f t="shared" ca="1" si="54"/>
        <v>2</v>
      </c>
      <c r="E526" s="69">
        <f t="shared" ca="1" si="54"/>
        <v>9</v>
      </c>
      <c r="F526" s="69">
        <f t="shared" ca="1" si="54"/>
        <v>6</v>
      </c>
      <c r="G526" s="69">
        <f t="shared" ca="1" si="54"/>
        <v>2</v>
      </c>
      <c r="H526" s="69">
        <f t="shared" ca="1" si="54"/>
        <v>6</v>
      </c>
      <c r="I526" s="69">
        <f t="shared" ca="1" si="54"/>
        <v>8</v>
      </c>
      <c r="J526" s="69">
        <f t="shared" ca="1" si="54"/>
        <v>4</v>
      </c>
      <c r="K526" s="69">
        <f t="shared" ca="1" si="54"/>
        <v>8</v>
      </c>
      <c r="L526" s="69">
        <f t="shared" ca="1" si="54"/>
        <v>6</v>
      </c>
      <c r="M526" s="69"/>
      <c r="N526" s="69">
        <f t="shared" ca="1" si="53"/>
        <v>2.6758176320519302</v>
      </c>
      <c r="Q526" s="70">
        <f t="shared" ca="1" si="52"/>
        <v>4</v>
      </c>
      <c r="R526" s="70">
        <f t="shared" ca="1" si="52"/>
        <v>7</v>
      </c>
      <c r="S526" s="70">
        <f t="shared" ca="1" si="52"/>
        <v>1</v>
      </c>
      <c r="T526" s="70">
        <f t="shared" ca="1" si="52"/>
        <v>7</v>
      </c>
      <c r="U526" s="70">
        <f t="shared" ca="1" si="52"/>
        <v>8</v>
      </c>
      <c r="V526" s="70"/>
      <c r="W526" s="70">
        <f t="shared" ca="1" si="56"/>
        <v>2.5768197453450252</v>
      </c>
    </row>
    <row r="527" spans="1:23" x14ac:dyDescent="0.2">
      <c r="A527">
        <v>523</v>
      </c>
      <c r="C527" s="69">
        <f t="shared" ca="1" si="55"/>
        <v>1</v>
      </c>
      <c r="D527" s="69">
        <f t="shared" ca="1" si="54"/>
        <v>1</v>
      </c>
      <c r="E527" s="69">
        <f t="shared" ca="1" si="54"/>
        <v>7</v>
      </c>
      <c r="F527" s="69">
        <f t="shared" ca="1" si="54"/>
        <v>3</v>
      </c>
      <c r="G527" s="69">
        <f t="shared" ca="1" si="54"/>
        <v>6</v>
      </c>
      <c r="H527" s="69">
        <f t="shared" ca="1" si="54"/>
        <v>5</v>
      </c>
      <c r="I527" s="69">
        <f t="shared" ca="1" si="54"/>
        <v>6</v>
      </c>
      <c r="J527" s="69">
        <f t="shared" ca="1" si="54"/>
        <v>2</v>
      </c>
      <c r="K527" s="69">
        <f t="shared" ca="1" si="54"/>
        <v>1</v>
      </c>
      <c r="L527" s="69">
        <f t="shared" ca="1" si="54"/>
        <v>1</v>
      </c>
      <c r="M527" s="69"/>
      <c r="N527" s="69">
        <f t="shared" ca="1" si="53"/>
        <v>2.3259406699226015</v>
      </c>
      <c r="Q527" s="70">
        <f t="shared" ca="1" si="52"/>
        <v>9</v>
      </c>
      <c r="R527" s="70">
        <f t="shared" ca="1" si="52"/>
        <v>10</v>
      </c>
      <c r="S527" s="70">
        <f t="shared" ca="1" si="52"/>
        <v>3</v>
      </c>
      <c r="T527" s="70">
        <f t="shared" ca="1" si="52"/>
        <v>8</v>
      </c>
      <c r="U527" s="70">
        <f t="shared" ca="1" si="52"/>
        <v>5</v>
      </c>
      <c r="V527" s="70"/>
      <c r="W527" s="70">
        <f t="shared" ca="1" si="56"/>
        <v>2.6076809620810595</v>
      </c>
    </row>
    <row r="528" spans="1:23" x14ac:dyDescent="0.2">
      <c r="A528">
        <v>524</v>
      </c>
      <c r="C528" s="69">
        <f t="shared" ca="1" si="55"/>
        <v>6</v>
      </c>
      <c r="D528" s="69">
        <f t="shared" ca="1" si="54"/>
        <v>1</v>
      </c>
      <c r="E528" s="69">
        <f t="shared" ca="1" si="54"/>
        <v>9</v>
      </c>
      <c r="F528" s="69">
        <f t="shared" ca="1" si="54"/>
        <v>5</v>
      </c>
      <c r="G528" s="69">
        <f t="shared" ca="1" si="54"/>
        <v>8</v>
      </c>
      <c r="H528" s="69">
        <f t="shared" ca="1" si="54"/>
        <v>2</v>
      </c>
      <c r="I528" s="69">
        <f t="shared" ca="1" si="54"/>
        <v>8</v>
      </c>
      <c r="J528" s="69">
        <f t="shared" ca="1" si="54"/>
        <v>10</v>
      </c>
      <c r="K528" s="69">
        <f t="shared" ca="1" si="54"/>
        <v>5</v>
      </c>
      <c r="L528" s="69">
        <f t="shared" ca="1" si="54"/>
        <v>8</v>
      </c>
      <c r="M528" s="69"/>
      <c r="N528" s="69">
        <f t="shared" ca="1" si="53"/>
        <v>2.8213471959331771</v>
      </c>
      <c r="Q528" s="70">
        <f t="shared" ref="Q528:U578" ca="1" si="57">RANDBETWEEN(1,10)</f>
        <v>5</v>
      </c>
      <c r="R528" s="70">
        <f t="shared" ca="1" si="57"/>
        <v>9</v>
      </c>
      <c r="S528" s="70">
        <f t="shared" ca="1" si="57"/>
        <v>5</v>
      </c>
      <c r="T528" s="70">
        <f t="shared" ca="1" si="57"/>
        <v>5</v>
      </c>
      <c r="U528" s="70">
        <f t="shared" ca="1" si="57"/>
        <v>4</v>
      </c>
      <c r="V528" s="70"/>
      <c r="W528" s="70">
        <f t="shared" ca="1" si="56"/>
        <v>1.7435595774162693</v>
      </c>
    </row>
    <row r="529" spans="1:23" x14ac:dyDescent="0.2">
      <c r="A529">
        <v>525</v>
      </c>
      <c r="C529" s="69">
        <f t="shared" ca="1" si="55"/>
        <v>8</v>
      </c>
      <c r="D529" s="69">
        <f t="shared" ca="1" si="54"/>
        <v>1</v>
      </c>
      <c r="E529" s="69">
        <f t="shared" ca="1" si="54"/>
        <v>6</v>
      </c>
      <c r="F529" s="69">
        <f t="shared" ca="1" si="54"/>
        <v>10</v>
      </c>
      <c r="G529" s="69">
        <f t="shared" ca="1" si="54"/>
        <v>7</v>
      </c>
      <c r="H529" s="69">
        <f t="shared" ca="1" si="54"/>
        <v>10</v>
      </c>
      <c r="I529" s="69">
        <f t="shared" ca="1" si="54"/>
        <v>1</v>
      </c>
      <c r="J529" s="69">
        <f t="shared" ca="1" si="54"/>
        <v>1</v>
      </c>
      <c r="K529" s="69">
        <f t="shared" ref="D529:L558" ca="1" si="58">RANDBETWEEN(1,10)</f>
        <v>10</v>
      </c>
      <c r="L529" s="69">
        <f t="shared" ca="1" si="58"/>
        <v>7</v>
      </c>
      <c r="M529" s="69"/>
      <c r="N529" s="69">
        <f t="shared" ca="1" si="53"/>
        <v>3.5902646142032486</v>
      </c>
      <c r="Q529" s="70">
        <f t="shared" ca="1" si="57"/>
        <v>7</v>
      </c>
      <c r="R529" s="70">
        <f t="shared" ca="1" si="57"/>
        <v>2</v>
      </c>
      <c r="S529" s="70">
        <f t="shared" ca="1" si="57"/>
        <v>7</v>
      </c>
      <c r="T529" s="70">
        <f t="shared" ca="1" si="57"/>
        <v>2</v>
      </c>
      <c r="U529" s="70">
        <f t="shared" ca="1" si="57"/>
        <v>7</v>
      </c>
      <c r="V529" s="70"/>
      <c r="W529" s="70">
        <f t="shared" ca="1" si="56"/>
        <v>2.4494897427831779</v>
      </c>
    </row>
    <row r="530" spans="1:23" x14ac:dyDescent="0.2">
      <c r="A530">
        <v>526</v>
      </c>
      <c r="C530" s="69">
        <f t="shared" ca="1" si="55"/>
        <v>10</v>
      </c>
      <c r="D530" s="69">
        <f t="shared" ca="1" si="58"/>
        <v>6</v>
      </c>
      <c r="E530" s="69">
        <f t="shared" ca="1" si="58"/>
        <v>8</v>
      </c>
      <c r="F530" s="69">
        <f t="shared" ca="1" si="58"/>
        <v>1</v>
      </c>
      <c r="G530" s="69">
        <f t="shared" ca="1" si="58"/>
        <v>1</v>
      </c>
      <c r="H530" s="69">
        <f t="shared" ca="1" si="58"/>
        <v>7</v>
      </c>
      <c r="I530" s="69">
        <f t="shared" ca="1" si="58"/>
        <v>10</v>
      </c>
      <c r="J530" s="69">
        <f t="shared" ca="1" si="58"/>
        <v>10</v>
      </c>
      <c r="K530" s="69">
        <f t="shared" ca="1" si="58"/>
        <v>4</v>
      </c>
      <c r="L530" s="69">
        <f t="shared" ca="1" si="58"/>
        <v>5</v>
      </c>
      <c r="M530" s="69"/>
      <c r="N530" s="69">
        <f t="shared" ca="1" si="53"/>
        <v>3.2802438933713449</v>
      </c>
      <c r="Q530" s="70">
        <f t="shared" ca="1" si="57"/>
        <v>1</v>
      </c>
      <c r="R530" s="70">
        <f t="shared" ca="1" si="57"/>
        <v>5</v>
      </c>
      <c r="S530" s="70">
        <f t="shared" ca="1" si="57"/>
        <v>9</v>
      </c>
      <c r="T530" s="70">
        <f t="shared" ca="1" si="57"/>
        <v>3</v>
      </c>
      <c r="U530" s="70">
        <f t="shared" ca="1" si="57"/>
        <v>2</v>
      </c>
      <c r="V530" s="70"/>
      <c r="W530" s="70">
        <f t="shared" ca="1" si="56"/>
        <v>2.8284271247461903</v>
      </c>
    </row>
    <row r="531" spans="1:23" x14ac:dyDescent="0.2">
      <c r="A531">
        <v>527</v>
      </c>
      <c r="C531" s="69">
        <f t="shared" ca="1" si="55"/>
        <v>4</v>
      </c>
      <c r="D531" s="69">
        <f t="shared" ca="1" si="58"/>
        <v>6</v>
      </c>
      <c r="E531" s="69">
        <f t="shared" ca="1" si="58"/>
        <v>3</v>
      </c>
      <c r="F531" s="69">
        <f t="shared" ca="1" si="58"/>
        <v>2</v>
      </c>
      <c r="G531" s="69">
        <f t="shared" ca="1" si="58"/>
        <v>5</v>
      </c>
      <c r="H531" s="69">
        <f t="shared" ca="1" si="58"/>
        <v>10</v>
      </c>
      <c r="I531" s="69">
        <f t="shared" ca="1" si="58"/>
        <v>8</v>
      </c>
      <c r="J531" s="69">
        <f t="shared" ca="1" si="58"/>
        <v>3</v>
      </c>
      <c r="K531" s="69">
        <f t="shared" ca="1" si="58"/>
        <v>10</v>
      </c>
      <c r="L531" s="69">
        <f t="shared" ca="1" si="58"/>
        <v>5</v>
      </c>
      <c r="M531" s="69"/>
      <c r="N531" s="69">
        <f t="shared" ca="1" si="53"/>
        <v>2.7276363393971712</v>
      </c>
      <c r="Q531" s="70">
        <f t="shared" ca="1" si="57"/>
        <v>10</v>
      </c>
      <c r="R531" s="70">
        <f t="shared" ca="1" si="57"/>
        <v>3</v>
      </c>
      <c r="S531" s="70">
        <f t="shared" ca="1" si="57"/>
        <v>7</v>
      </c>
      <c r="T531" s="70">
        <f t="shared" ca="1" si="57"/>
        <v>10</v>
      </c>
      <c r="U531" s="70">
        <f t="shared" ca="1" si="57"/>
        <v>2</v>
      </c>
      <c r="V531" s="70"/>
      <c r="W531" s="70">
        <f t="shared" ca="1" si="56"/>
        <v>3.3823069050575527</v>
      </c>
    </row>
    <row r="532" spans="1:23" x14ac:dyDescent="0.2">
      <c r="A532">
        <v>528</v>
      </c>
      <c r="C532" s="69">
        <f t="shared" ca="1" si="55"/>
        <v>4</v>
      </c>
      <c r="D532" s="69">
        <f t="shared" ca="1" si="58"/>
        <v>2</v>
      </c>
      <c r="E532" s="69">
        <f t="shared" ca="1" si="58"/>
        <v>6</v>
      </c>
      <c r="F532" s="69">
        <f t="shared" ca="1" si="58"/>
        <v>7</v>
      </c>
      <c r="G532" s="69">
        <f t="shared" ca="1" si="58"/>
        <v>10</v>
      </c>
      <c r="H532" s="69">
        <f t="shared" ca="1" si="58"/>
        <v>9</v>
      </c>
      <c r="I532" s="69">
        <f t="shared" ca="1" si="58"/>
        <v>7</v>
      </c>
      <c r="J532" s="69">
        <f t="shared" ca="1" si="58"/>
        <v>3</v>
      </c>
      <c r="K532" s="69">
        <f t="shared" ca="1" si="58"/>
        <v>5</v>
      </c>
      <c r="L532" s="69">
        <f t="shared" ca="1" si="58"/>
        <v>1</v>
      </c>
      <c r="M532" s="69"/>
      <c r="N532" s="69">
        <f t="shared" ca="1" si="53"/>
        <v>2.8</v>
      </c>
      <c r="Q532" s="70">
        <f t="shared" ca="1" si="57"/>
        <v>7</v>
      </c>
      <c r="R532" s="70">
        <f t="shared" ca="1" si="57"/>
        <v>6</v>
      </c>
      <c r="S532" s="70">
        <f t="shared" ca="1" si="57"/>
        <v>10</v>
      </c>
      <c r="T532" s="70">
        <f t="shared" ca="1" si="57"/>
        <v>8</v>
      </c>
      <c r="U532" s="70">
        <f t="shared" ca="1" si="57"/>
        <v>10</v>
      </c>
      <c r="V532" s="70"/>
      <c r="W532" s="70">
        <f t="shared" ca="1" si="56"/>
        <v>1.6</v>
      </c>
    </row>
    <row r="533" spans="1:23" x14ac:dyDescent="0.2">
      <c r="A533">
        <v>529</v>
      </c>
      <c r="C533" s="69">
        <f t="shared" ca="1" si="55"/>
        <v>4</v>
      </c>
      <c r="D533" s="69">
        <f t="shared" ca="1" si="58"/>
        <v>3</v>
      </c>
      <c r="E533" s="69">
        <f t="shared" ca="1" si="58"/>
        <v>9</v>
      </c>
      <c r="F533" s="69">
        <f t="shared" ca="1" si="58"/>
        <v>4</v>
      </c>
      <c r="G533" s="69">
        <f t="shared" ca="1" si="58"/>
        <v>7</v>
      </c>
      <c r="H533" s="69">
        <f t="shared" ca="1" si="58"/>
        <v>4</v>
      </c>
      <c r="I533" s="69">
        <f t="shared" ca="1" si="58"/>
        <v>6</v>
      </c>
      <c r="J533" s="69">
        <f t="shared" ca="1" si="58"/>
        <v>6</v>
      </c>
      <c r="K533" s="69">
        <f t="shared" ca="1" si="58"/>
        <v>4</v>
      </c>
      <c r="L533" s="69">
        <f t="shared" ca="1" si="58"/>
        <v>10</v>
      </c>
      <c r="M533" s="69"/>
      <c r="N533" s="69">
        <f t="shared" ca="1" si="53"/>
        <v>2.2383029285599392</v>
      </c>
      <c r="Q533" s="70">
        <f t="shared" ca="1" si="57"/>
        <v>10</v>
      </c>
      <c r="R533" s="70">
        <f t="shared" ca="1" si="57"/>
        <v>10</v>
      </c>
      <c r="S533" s="70">
        <f t="shared" ca="1" si="57"/>
        <v>3</v>
      </c>
      <c r="T533" s="70">
        <f t="shared" ca="1" si="57"/>
        <v>7</v>
      </c>
      <c r="U533" s="70">
        <f t="shared" ca="1" si="57"/>
        <v>2</v>
      </c>
      <c r="V533" s="70"/>
      <c r="W533" s="70">
        <f t="shared" ca="1" si="56"/>
        <v>3.3823069050575527</v>
      </c>
    </row>
    <row r="534" spans="1:23" x14ac:dyDescent="0.2">
      <c r="A534">
        <v>530</v>
      </c>
      <c r="C534" s="69">
        <f t="shared" ca="1" si="55"/>
        <v>8</v>
      </c>
      <c r="D534" s="69">
        <f t="shared" ca="1" si="58"/>
        <v>5</v>
      </c>
      <c r="E534" s="69">
        <f t="shared" ca="1" si="58"/>
        <v>2</v>
      </c>
      <c r="F534" s="69">
        <f t="shared" ca="1" si="58"/>
        <v>1</v>
      </c>
      <c r="G534" s="69">
        <f t="shared" ca="1" si="58"/>
        <v>10</v>
      </c>
      <c r="H534" s="69">
        <f t="shared" ca="1" si="58"/>
        <v>8</v>
      </c>
      <c r="I534" s="69">
        <f t="shared" ca="1" si="58"/>
        <v>9</v>
      </c>
      <c r="J534" s="69">
        <f t="shared" ca="1" si="58"/>
        <v>2</v>
      </c>
      <c r="K534" s="69">
        <f t="shared" ca="1" si="58"/>
        <v>2</v>
      </c>
      <c r="L534" s="69">
        <f t="shared" ca="1" si="58"/>
        <v>10</v>
      </c>
      <c r="M534" s="69"/>
      <c r="N534" s="69">
        <f t="shared" ca="1" si="53"/>
        <v>3.4942810419312296</v>
      </c>
      <c r="Q534" s="70">
        <f t="shared" ca="1" si="57"/>
        <v>2</v>
      </c>
      <c r="R534" s="70">
        <f t="shared" ca="1" si="57"/>
        <v>5</v>
      </c>
      <c r="S534" s="70">
        <f t="shared" ca="1" si="57"/>
        <v>7</v>
      </c>
      <c r="T534" s="70">
        <f t="shared" ca="1" si="57"/>
        <v>8</v>
      </c>
      <c r="U534" s="70">
        <f t="shared" ca="1" si="57"/>
        <v>5</v>
      </c>
      <c r="V534" s="70"/>
      <c r="W534" s="70">
        <f t="shared" ca="1" si="56"/>
        <v>2.0591260281974</v>
      </c>
    </row>
    <row r="535" spans="1:23" x14ac:dyDescent="0.2">
      <c r="A535">
        <v>531</v>
      </c>
      <c r="C535" s="69">
        <f t="shared" ca="1" si="55"/>
        <v>3</v>
      </c>
      <c r="D535" s="69">
        <f t="shared" ca="1" si="58"/>
        <v>2</v>
      </c>
      <c r="E535" s="69">
        <f t="shared" ca="1" si="58"/>
        <v>9</v>
      </c>
      <c r="F535" s="69">
        <f t="shared" ca="1" si="58"/>
        <v>10</v>
      </c>
      <c r="G535" s="69">
        <f t="shared" ca="1" si="58"/>
        <v>8</v>
      </c>
      <c r="H535" s="69">
        <f t="shared" ca="1" si="58"/>
        <v>6</v>
      </c>
      <c r="I535" s="69">
        <f t="shared" ca="1" si="58"/>
        <v>1</v>
      </c>
      <c r="J535" s="69">
        <f t="shared" ca="1" si="58"/>
        <v>7</v>
      </c>
      <c r="K535" s="69">
        <f t="shared" ca="1" si="58"/>
        <v>5</v>
      </c>
      <c r="L535" s="69">
        <f t="shared" ca="1" si="58"/>
        <v>7</v>
      </c>
      <c r="M535" s="69"/>
      <c r="N535" s="69">
        <f t="shared" ca="1" si="53"/>
        <v>2.8565713714171399</v>
      </c>
      <c r="Q535" s="70">
        <f t="shared" ca="1" si="57"/>
        <v>8</v>
      </c>
      <c r="R535" s="70">
        <f t="shared" ca="1" si="57"/>
        <v>1</v>
      </c>
      <c r="S535" s="70">
        <f t="shared" ca="1" si="57"/>
        <v>1</v>
      </c>
      <c r="T535" s="70">
        <f t="shared" ca="1" si="57"/>
        <v>9</v>
      </c>
      <c r="U535" s="70">
        <f t="shared" ca="1" si="57"/>
        <v>8</v>
      </c>
      <c r="V535" s="70"/>
      <c r="W535" s="70">
        <f t="shared" ca="1" si="56"/>
        <v>3.6110940170535577</v>
      </c>
    </row>
    <row r="536" spans="1:23" x14ac:dyDescent="0.2">
      <c r="A536">
        <v>532</v>
      </c>
      <c r="C536" s="69">
        <f t="shared" ca="1" si="55"/>
        <v>3</v>
      </c>
      <c r="D536" s="69">
        <f t="shared" ca="1" si="58"/>
        <v>7</v>
      </c>
      <c r="E536" s="69">
        <f t="shared" ca="1" si="58"/>
        <v>2</v>
      </c>
      <c r="F536" s="69">
        <f t="shared" ca="1" si="58"/>
        <v>7</v>
      </c>
      <c r="G536" s="69">
        <f t="shared" ca="1" si="58"/>
        <v>5</v>
      </c>
      <c r="H536" s="69">
        <f t="shared" ca="1" si="58"/>
        <v>9</v>
      </c>
      <c r="I536" s="69">
        <f t="shared" ca="1" si="58"/>
        <v>1</v>
      </c>
      <c r="J536" s="69">
        <f t="shared" ca="1" si="58"/>
        <v>5</v>
      </c>
      <c r="K536" s="69">
        <f t="shared" ca="1" si="58"/>
        <v>7</v>
      </c>
      <c r="L536" s="69">
        <f t="shared" ca="1" si="58"/>
        <v>3</v>
      </c>
      <c r="M536" s="69"/>
      <c r="N536" s="69">
        <f t="shared" ca="1" si="53"/>
        <v>2.467792535850613</v>
      </c>
      <c r="Q536" s="70">
        <f t="shared" ca="1" si="57"/>
        <v>3</v>
      </c>
      <c r="R536" s="70">
        <f t="shared" ca="1" si="57"/>
        <v>6</v>
      </c>
      <c r="S536" s="70">
        <f t="shared" ca="1" si="57"/>
        <v>7</v>
      </c>
      <c r="T536" s="70">
        <f t="shared" ca="1" si="57"/>
        <v>1</v>
      </c>
      <c r="U536" s="70">
        <f t="shared" ca="1" si="57"/>
        <v>5</v>
      </c>
      <c r="V536" s="70"/>
      <c r="W536" s="70">
        <f t="shared" ca="1" si="56"/>
        <v>2.1540659228538015</v>
      </c>
    </row>
    <row r="537" spans="1:23" x14ac:dyDescent="0.2">
      <c r="A537">
        <v>533</v>
      </c>
      <c r="C537" s="69">
        <f t="shared" ca="1" si="55"/>
        <v>10</v>
      </c>
      <c r="D537" s="69">
        <f t="shared" ca="1" si="58"/>
        <v>1</v>
      </c>
      <c r="E537" s="69">
        <f t="shared" ca="1" si="58"/>
        <v>9</v>
      </c>
      <c r="F537" s="69">
        <f t="shared" ca="1" si="58"/>
        <v>6</v>
      </c>
      <c r="G537" s="69">
        <f t="shared" ca="1" si="58"/>
        <v>2</v>
      </c>
      <c r="H537" s="69">
        <f t="shared" ca="1" si="58"/>
        <v>1</v>
      </c>
      <c r="I537" s="69">
        <f t="shared" ca="1" si="58"/>
        <v>6</v>
      </c>
      <c r="J537" s="69">
        <f t="shared" ca="1" si="58"/>
        <v>8</v>
      </c>
      <c r="K537" s="69">
        <f t="shared" ca="1" si="58"/>
        <v>8</v>
      </c>
      <c r="L537" s="69">
        <f t="shared" ca="1" si="58"/>
        <v>9</v>
      </c>
      <c r="M537" s="69"/>
      <c r="N537" s="69">
        <f t="shared" ca="1" si="53"/>
        <v>3.2863353450309969</v>
      </c>
      <c r="Q537" s="70">
        <f t="shared" ca="1" si="57"/>
        <v>2</v>
      </c>
      <c r="R537" s="70">
        <f t="shared" ca="1" si="57"/>
        <v>4</v>
      </c>
      <c r="S537" s="70">
        <f t="shared" ca="1" si="57"/>
        <v>10</v>
      </c>
      <c r="T537" s="70">
        <f t="shared" ca="1" si="57"/>
        <v>9</v>
      </c>
      <c r="U537" s="70">
        <f t="shared" ca="1" si="57"/>
        <v>4</v>
      </c>
      <c r="V537" s="70"/>
      <c r="W537" s="70">
        <f t="shared" ca="1" si="56"/>
        <v>3.1240998703626617</v>
      </c>
    </row>
    <row r="538" spans="1:23" x14ac:dyDescent="0.2">
      <c r="A538">
        <v>534</v>
      </c>
      <c r="C538" s="69">
        <f t="shared" ca="1" si="55"/>
        <v>3</v>
      </c>
      <c r="D538" s="69">
        <f t="shared" ca="1" si="58"/>
        <v>9</v>
      </c>
      <c r="E538" s="69">
        <f t="shared" ca="1" si="58"/>
        <v>1</v>
      </c>
      <c r="F538" s="69">
        <f t="shared" ca="1" si="58"/>
        <v>5</v>
      </c>
      <c r="G538" s="69">
        <f t="shared" ca="1" si="58"/>
        <v>4</v>
      </c>
      <c r="H538" s="69">
        <f t="shared" ca="1" si="58"/>
        <v>10</v>
      </c>
      <c r="I538" s="69">
        <f t="shared" ca="1" si="58"/>
        <v>8</v>
      </c>
      <c r="J538" s="69">
        <f t="shared" ca="1" si="58"/>
        <v>5</v>
      </c>
      <c r="K538" s="69">
        <f t="shared" ca="1" si="58"/>
        <v>8</v>
      </c>
      <c r="L538" s="69">
        <f t="shared" ca="1" si="58"/>
        <v>10</v>
      </c>
      <c r="M538" s="69"/>
      <c r="N538" s="69">
        <f t="shared" ca="1" si="53"/>
        <v>2.9681644159311662</v>
      </c>
      <c r="Q538" s="70">
        <f t="shared" ca="1" si="57"/>
        <v>9</v>
      </c>
      <c r="R538" s="70">
        <f t="shared" ca="1" si="57"/>
        <v>2</v>
      </c>
      <c r="S538" s="70">
        <f t="shared" ca="1" si="57"/>
        <v>2</v>
      </c>
      <c r="T538" s="70">
        <f t="shared" ca="1" si="57"/>
        <v>5</v>
      </c>
      <c r="U538" s="70">
        <f t="shared" ca="1" si="57"/>
        <v>1</v>
      </c>
      <c r="V538" s="70"/>
      <c r="W538" s="70">
        <f t="shared" ca="1" si="56"/>
        <v>2.925747767665559</v>
      </c>
    </row>
    <row r="539" spans="1:23" x14ac:dyDescent="0.2">
      <c r="A539">
        <v>535</v>
      </c>
      <c r="C539" s="69">
        <f t="shared" ca="1" si="55"/>
        <v>7</v>
      </c>
      <c r="D539" s="69">
        <f t="shared" ca="1" si="58"/>
        <v>5</v>
      </c>
      <c r="E539" s="69">
        <f t="shared" ca="1" si="58"/>
        <v>3</v>
      </c>
      <c r="F539" s="69">
        <f t="shared" ca="1" si="58"/>
        <v>6</v>
      </c>
      <c r="G539" s="69">
        <f t="shared" ca="1" si="58"/>
        <v>2</v>
      </c>
      <c r="H539" s="69">
        <f t="shared" ca="1" si="58"/>
        <v>1</v>
      </c>
      <c r="I539" s="69">
        <f t="shared" ca="1" si="58"/>
        <v>10</v>
      </c>
      <c r="J539" s="69">
        <f t="shared" ca="1" si="58"/>
        <v>5</v>
      </c>
      <c r="K539" s="69">
        <f t="shared" ca="1" si="58"/>
        <v>8</v>
      </c>
      <c r="L539" s="69">
        <f t="shared" ca="1" si="58"/>
        <v>2</v>
      </c>
      <c r="M539" s="69"/>
      <c r="N539" s="69">
        <f t="shared" ca="1" si="53"/>
        <v>2.7730849247724096</v>
      </c>
      <c r="Q539" s="70">
        <f t="shared" ca="1" si="57"/>
        <v>7</v>
      </c>
      <c r="R539" s="70">
        <f t="shared" ca="1" si="57"/>
        <v>5</v>
      </c>
      <c r="S539" s="70">
        <f t="shared" ca="1" si="57"/>
        <v>6</v>
      </c>
      <c r="T539" s="70">
        <f t="shared" ca="1" si="57"/>
        <v>9</v>
      </c>
      <c r="U539" s="70">
        <f t="shared" ca="1" si="57"/>
        <v>2</v>
      </c>
      <c r="V539" s="70"/>
      <c r="W539" s="70">
        <f t="shared" ca="1" si="56"/>
        <v>2.3151673805580453</v>
      </c>
    </row>
    <row r="540" spans="1:23" x14ac:dyDescent="0.2">
      <c r="A540">
        <v>536</v>
      </c>
      <c r="C540" s="69">
        <f t="shared" ca="1" si="55"/>
        <v>8</v>
      </c>
      <c r="D540" s="69">
        <f t="shared" ca="1" si="58"/>
        <v>9</v>
      </c>
      <c r="E540" s="69">
        <f t="shared" ca="1" si="58"/>
        <v>9</v>
      </c>
      <c r="F540" s="69">
        <f t="shared" ca="1" si="58"/>
        <v>10</v>
      </c>
      <c r="G540" s="69">
        <f t="shared" ca="1" si="58"/>
        <v>10</v>
      </c>
      <c r="H540" s="69">
        <f t="shared" ca="1" si="58"/>
        <v>4</v>
      </c>
      <c r="I540" s="69">
        <f t="shared" ca="1" si="58"/>
        <v>2</v>
      </c>
      <c r="J540" s="69">
        <f t="shared" ca="1" si="58"/>
        <v>10</v>
      </c>
      <c r="K540" s="69">
        <f t="shared" ca="1" si="58"/>
        <v>6</v>
      </c>
      <c r="L540" s="69">
        <f t="shared" ca="1" si="58"/>
        <v>10</v>
      </c>
      <c r="M540" s="69"/>
      <c r="N540" s="69">
        <f t="shared" ca="1" si="53"/>
        <v>2.7129319932501073</v>
      </c>
      <c r="Q540" s="70">
        <f t="shared" ca="1" si="57"/>
        <v>1</v>
      </c>
      <c r="R540" s="70">
        <f t="shared" ca="1" si="57"/>
        <v>7</v>
      </c>
      <c r="S540" s="70">
        <f t="shared" ca="1" si="57"/>
        <v>1</v>
      </c>
      <c r="T540" s="70">
        <f t="shared" ca="1" si="57"/>
        <v>3</v>
      </c>
      <c r="U540" s="70">
        <f t="shared" ca="1" si="57"/>
        <v>5</v>
      </c>
      <c r="V540" s="70"/>
      <c r="W540" s="70">
        <f t="shared" ca="1" si="56"/>
        <v>2.3323807579381204</v>
      </c>
    </row>
    <row r="541" spans="1:23" x14ac:dyDescent="0.2">
      <c r="A541">
        <v>537</v>
      </c>
      <c r="C541" s="69">
        <f t="shared" ca="1" si="55"/>
        <v>4</v>
      </c>
      <c r="D541" s="69">
        <f t="shared" ca="1" si="58"/>
        <v>4</v>
      </c>
      <c r="E541" s="69">
        <f t="shared" ca="1" si="58"/>
        <v>5</v>
      </c>
      <c r="F541" s="69">
        <f t="shared" ca="1" si="58"/>
        <v>7</v>
      </c>
      <c r="G541" s="69">
        <f t="shared" ca="1" si="58"/>
        <v>3</v>
      </c>
      <c r="H541" s="69">
        <f t="shared" ca="1" si="58"/>
        <v>8</v>
      </c>
      <c r="I541" s="69">
        <f t="shared" ca="1" si="58"/>
        <v>4</v>
      </c>
      <c r="J541" s="69">
        <f t="shared" ca="1" si="58"/>
        <v>5</v>
      </c>
      <c r="K541" s="69">
        <f t="shared" ca="1" si="58"/>
        <v>10</v>
      </c>
      <c r="L541" s="69">
        <f t="shared" ca="1" si="58"/>
        <v>4</v>
      </c>
      <c r="M541" s="69"/>
      <c r="N541" s="69">
        <f t="shared" ca="1" si="53"/>
        <v>2.1071307505705477</v>
      </c>
      <c r="Q541" s="70">
        <f t="shared" ca="1" si="57"/>
        <v>4</v>
      </c>
      <c r="R541" s="70">
        <f t="shared" ca="1" si="57"/>
        <v>5</v>
      </c>
      <c r="S541" s="70">
        <f t="shared" ca="1" si="57"/>
        <v>7</v>
      </c>
      <c r="T541" s="70">
        <f t="shared" ca="1" si="57"/>
        <v>5</v>
      </c>
      <c r="U541" s="70">
        <f t="shared" ca="1" si="57"/>
        <v>8</v>
      </c>
      <c r="V541" s="70"/>
      <c r="W541" s="70">
        <f t="shared" ca="1" si="56"/>
        <v>1.4696938456699069</v>
      </c>
    </row>
    <row r="542" spans="1:23" x14ac:dyDescent="0.2">
      <c r="A542">
        <v>538</v>
      </c>
      <c r="C542" s="69">
        <f t="shared" ca="1" si="55"/>
        <v>7</v>
      </c>
      <c r="D542" s="69">
        <f t="shared" ca="1" si="58"/>
        <v>6</v>
      </c>
      <c r="E542" s="69">
        <f t="shared" ca="1" si="58"/>
        <v>6</v>
      </c>
      <c r="F542" s="69">
        <f t="shared" ca="1" si="58"/>
        <v>10</v>
      </c>
      <c r="G542" s="69">
        <f t="shared" ca="1" si="58"/>
        <v>5</v>
      </c>
      <c r="H542" s="69">
        <f t="shared" ca="1" si="58"/>
        <v>9</v>
      </c>
      <c r="I542" s="69">
        <f t="shared" ca="1" si="58"/>
        <v>6</v>
      </c>
      <c r="J542" s="69">
        <f t="shared" ca="1" si="58"/>
        <v>2</v>
      </c>
      <c r="K542" s="69">
        <f t="shared" ca="1" si="58"/>
        <v>5</v>
      </c>
      <c r="L542" s="69">
        <f t="shared" ca="1" si="58"/>
        <v>10</v>
      </c>
      <c r="M542" s="69"/>
      <c r="N542" s="69">
        <f t="shared" ca="1" si="53"/>
        <v>2.3748684174075834</v>
      </c>
      <c r="Q542" s="70">
        <f t="shared" ca="1" si="57"/>
        <v>1</v>
      </c>
      <c r="R542" s="70">
        <f t="shared" ca="1" si="57"/>
        <v>3</v>
      </c>
      <c r="S542" s="70">
        <f t="shared" ca="1" si="57"/>
        <v>2</v>
      </c>
      <c r="T542" s="70">
        <f t="shared" ca="1" si="57"/>
        <v>2</v>
      </c>
      <c r="U542" s="70">
        <f t="shared" ca="1" si="57"/>
        <v>1</v>
      </c>
      <c r="V542" s="70"/>
      <c r="W542" s="70">
        <f t="shared" ca="1" si="56"/>
        <v>0.74833147735478833</v>
      </c>
    </row>
    <row r="543" spans="1:23" x14ac:dyDescent="0.2">
      <c r="A543">
        <v>539</v>
      </c>
      <c r="C543" s="69">
        <f t="shared" ca="1" si="55"/>
        <v>4</v>
      </c>
      <c r="D543" s="69">
        <f t="shared" ca="1" si="58"/>
        <v>4</v>
      </c>
      <c r="E543" s="69">
        <f t="shared" ca="1" si="58"/>
        <v>1</v>
      </c>
      <c r="F543" s="69">
        <f t="shared" ca="1" si="58"/>
        <v>3</v>
      </c>
      <c r="G543" s="69">
        <f t="shared" ca="1" si="58"/>
        <v>5</v>
      </c>
      <c r="H543" s="69">
        <f t="shared" ca="1" si="58"/>
        <v>10</v>
      </c>
      <c r="I543" s="69">
        <f t="shared" ca="1" si="58"/>
        <v>1</v>
      </c>
      <c r="J543" s="69">
        <f t="shared" ca="1" si="58"/>
        <v>10</v>
      </c>
      <c r="K543" s="69">
        <f t="shared" ca="1" si="58"/>
        <v>3</v>
      </c>
      <c r="L543" s="69">
        <f t="shared" ca="1" si="58"/>
        <v>1</v>
      </c>
      <c r="M543" s="69"/>
      <c r="N543" s="69">
        <f t="shared" ca="1" si="53"/>
        <v>3.1874754901018454</v>
      </c>
      <c r="Q543" s="70">
        <f t="shared" ca="1" si="57"/>
        <v>8</v>
      </c>
      <c r="R543" s="70">
        <f t="shared" ca="1" si="57"/>
        <v>6</v>
      </c>
      <c r="S543" s="70">
        <f t="shared" ca="1" si="57"/>
        <v>7</v>
      </c>
      <c r="T543" s="70">
        <f t="shared" ca="1" si="57"/>
        <v>1</v>
      </c>
      <c r="U543" s="70">
        <f t="shared" ca="1" si="57"/>
        <v>4</v>
      </c>
      <c r="V543" s="70"/>
      <c r="W543" s="70">
        <f t="shared" ca="1" si="56"/>
        <v>2.4819347291981715</v>
      </c>
    </row>
    <row r="544" spans="1:23" x14ac:dyDescent="0.2">
      <c r="A544">
        <v>540</v>
      </c>
      <c r="C544" s="69">
        <f t="shared" ca="1" si="55"/>
        <v>1</v>
      </c>
      <c r="D544" s="69">
        <f t="shared" ca="1" si="58"/>
        <v>7</v>
      </c>
      <c r="E544" s="69">
        <f t="shared" ca="1" si="58"/>
        <v>9</v>
      </c>
      <c r="F544" s="69">
        <f t="shared" ca="1" si="58"/>
        <v>3</v>
      </c>
      <c r="G544" s="69">
        <f t="shared" ca="1" si="58"/>
        <v>3</v>
      </c>
      <c r="H544" s="69">
        <f t="shared" ca="1" si="58"/>
        <v>9</v>
      </c>
      <c r="I544" s="69">
        <f t="shared" ca="1" si="58"/>
        <v>8</v>
      </c>
      <c r="J544" s="69">
        <f t="shared" ca="1" si="58"/>
        <v>1</v>
      </c>
      <c r="K544" s="69">
        <f t="shared" ca="1" si="58"/>
        <v>4</v>
      </c>
      <c r="L544" s="69">
        <f t="shared" ca="1" si="58"/>
        <v>7</v>
      </c>
      <c r="M544" s="69"/>
      <c r="N544" s="69">
        <f t="shared" ca="1" si="53"/>
        <v>2.9933259094191533</v>
      </c>
      <c r="Q544" s="70">
        <f t="shared" ca="1" si="57"/>
        <v>6</v>
      </c>
      <c r="R544" s="70">
        <f t="shared" ca="1" si="57"/>
        <v>4</v>
      </c>
      <c r="S544" s="70">
        <f t="shared" ca="1" si="57"/>
        <v>5</v>
      </c>
      <c r="T544" s="70">
        <f t="shared" ca="1" si="57"/>
        <v>9</v>
      </c>
      <c r="U544" s="70">
        <f t="shared" ca="1" si="57"/>
        <v>6</v>
      </c>
      <c r="V544" s="70"/>
      <c r="W544" s="70">
        <f t="shared" ca="1" si="56"/>
        <v>1.6733200530681511</v>
      </c>
    </row>
    <row r="545" spans="1:23" x14ac:dyDescent="0.2">
      <c r="A545">
        <v>541</v>
      </c>
      <c r="C545" s="69">
        <f t="shared" ca="1" si="55"/>
        <v>7</v>
      </c>
      <c r="D545" s="69">
        <f t="shared" ca="1" si="58"/>
        <v>1</v>
      </c>
      <c r="E545" s="69">
        <f t="shared" ca="1" si="58"/>
        <v>7</v>
      </c>
      <c r="F545" s="69">
        <f t="shared" ca="1" si="58"/>
        <v>5</v>
      </c>
      <c r="G545" s="69">
        <f t="shared" ca="1" si="58"/>
        <v>5</v>
      </c>
      <c r="H545" s="69">
        <f t="shared" ca="1" si="58"/>
        <v>8</v>
      </c>
      <c r="I545" s="69">
        <f t="shared" ca="1" si="58"/>
        <v>9</v>
      </c>
      <c r="J545" s="69">
        <f t="shared" ca="1" si="58"/>
        <v>5</v>
      </c>
      <c r="K545" s="69">
        <f t="shared" ca="1" si="58"/>
        <v>5</v>
      </c>
      <c r="L545" s="69">
        <f t="shared" ca="1" si="58"/>
        <v>2</v>
      </c>
      <c r="M545" s="69"/>
      <c r="N545" s="69">
        <f t="shared" ca="1" si="53"/>
        <v>2.3748684174075834</v>
      </c>
      <c r="Q545" s="70">
        <f t="shared" ca="1" si="57"/>
        <v>4</v>
      </c>
      <c r="R545" s="70">
        <f t="shared" ca="1" si="57"/>
        <v>3</v>
      </c>
      <c r="S545" s="70">
        <f t="shared" ca="1" si="57"/>
        <v>6</v>
      </c>
      <c r="T545" s="70">
        <f t="shared" ca="1" si="57"/>
        <v>5</v>
      </c>
      <c r="U545" s="70">
        <f t="shared" ca="1" si="57"/>
        <v>4</v>
      </c>
      <c r="V545" s="70"/>
      <c r="W545" s="70">
        <f t="shared" ca="1" si="56"/>
        <v>1.019803902718557</v>
      </c>
    </row>
    <row r="546" spans="1:23" x14ac:dyDescent="0.2">
      <c r="A546">
        <v>542</v>
      </c>
      <c r="C546" s="69">
        <f t="shared" ca="1" si="55"/>
        <v>10</v>
      </c>
      <c r="D546" s="69">
        <f t="shared" ca="1" si="58"/>
        <v>2</v>
      </c>
      <c r="E546" s="69">
        <f t="shared" ca="1" si="58"/>
        <v>1</v>
      </c>
      <c r="F546" s="69">
        <f t="shared" ca="1" si="58"/>
        <v>5</v>
      </c>
      <c r="G546" s="69">
        <f t="shared" ca="1" si="58"/>
        <v>5</v>
      </c>
      <c r="H546" s="69">
        <f t="shared" ca="1" si="58"/>
        <v>5</v>
      </c>
      <c r="I546" s="69">
        <f t="shared" ca="1" si="58"/>
        <v>4</v>
      </c>
      <c r="J546" s="69">
        <f t="shared" ca="1" si="58"/>
        <v>10</v>
      </c>
      <c r="K546" s="69">
        <f t="shared" ca="1" si="58"/>
        <v>5</v>
      </c>
      <c r="L546" s="69">
        <f t="shared" ca="1" si="58"/>
        <v>9</v>
      </c>
      <c r="M546" s="69"/>
      <c r="N546" s="69">
        <f t="shared" ca="1" si="53"/>
        <v>2.9732137494637012</v>
      </c>
      <c r="Q546" s="70">
        <f t="shared" ca="1" si="57"/>
        <v>8</v>
      </c>
      <c r="R546" s="70">
        <f t="shared" ca="1" si="57"/>
        <v>2</v>
      </c>
      <c r="S546" s="70">
        <f t="shared" ca="1" si="57"/>
        <v>3</v>
      </c>
      <c r="T546" s="70">
        <f t="shared" ca="1" si="57"/>
        <v>6</v>
      </c>
      <c r="U546" s="70">
        <f t="shared" ca="1" si="57"/>
        <v>2</v>
      </c>
      <c r="V546" s="70"/>
      <c r="W546" s="70">
        <f t="shared" ca="1" si="56"/>
        <v>2.4</v>
      </c>
    </row>
    <row r="547" spans="1:23" x14ac:dyDescent="0.2">
      <c r="A547">
        <v>543</v>
      </c>
      <c r="C547" s="69">
        <f t="shared" ca="1" si="55"/>
        <v>6</v>
      </c>
      <c r="D547" s="69">
        <f t="shared" ca="1" si="58"/>
        <v>3</v>
      </c>
      <c r="E547" s="69">
        <f t="shared" ca="1" si="58"/>
        <v>1</v>
      </c>
      <c r="F547" s="69">
        <f t="shared" ca="1" si="58"/>
        <v>7</v>
      </c>
      <c r="G547" s="69">
        <f t="shared" ca="1" si="58"/>
        <v>5</v>
      </c>
      <c r="H547" s="69">
        <f t="shared" ca="1" si="58"/>
        <v>1</v>
      </c>
      <c r="I547" s="69">
        <f t="shared" ca="1" si="58"/>
        <v>8</v>
      </c>
      <c r="J547" s="69">
        <f t="shared" ca="1" si="58"/>
        <v>2</v>
      </c>
      <c r="K547" s="69">
        <f t="shared" ca="1" si="58"/>
        <v>10</v>
      </c>
      <c r="L547" s="69">
        <f t="shared" ca="1" si="58"/>
        <v>2</v>
      </c>
      <c r="M547" s="69"/>
      <c r="N547" s="69">
        <f t="shared" ca="1" si="53"/>
        <v>3.0083217912982647</v>
      </c>
      <c r="Q547" s="70">
        <f t="shared" ca="1" si="57"/>
        <v>4</v>
      </c>
      <c r="R547" s="70">
        <f t="shared" ca="1" si="57"/>
        <v>9</v>
      </c>
      <c r="S547" s="70">
        <f t="shared" ca="1" si="57"/>
        <v>1</v>
      </c>
      <c r="T547" s="70">
        <f t="shared" ca="1" si="57"/>
        <v>5</v>
      </c>
      <c r="U547" s="70">
        <f t="shared" ca="1" si="57"/>
        <v>4</v>
      </c>
      <c r="V547" s="70"/>
      <c r="W547" s="70">
        <f t="shared" ca="1" si="56"/>
        <v>2.5768197453450252</v>
      </c>
    </row>
    <row r="548" spans="1:23" x14ac:dyDescent="0.2">
      <c r="A548">
        <v>544</v>
      </c>
      <c r="C548" s="69">
        <f t="shared" ca="1" si="55"/>
        <v>9</v>
      </c>
      <c r="D548" s="69">
        <f t="shared" ca="1" si="58"/>
        <v>7</v>
      </c>
      <c r="E548" s="69">
        <f t="shared" ca="1" si="58"/>
        <v>3</v>
      </c>
      <c r="F548" s="69">
        <f t="shared" ca="1" si="58"/>
        <v>10</v>
      </c>
      <c r="G548" s="69">
        <f t="shared" ca="1" si="58"/>
        <v>9</v>
      </c>
      <c r="H548" s="69">
        <f t="shared" ca="1" si="58"/>
        <v>5</v>
      </c>
      <c r="I548" s="69">
        <f t="shared" ca="1" si="58"/>
        <v>4</v>
      </c>
      <c r="J548" s="69">
        <f t="shared" ca="1" si="58"/>
        <v>7</v>
      </c>
      <c r="K548" s="69">
        <f t="shared" ca="1" si="58"/>
        <v>6</v>
      </c>
      <c r="L548" s="69">
        <f t="shared" ca="1" si="58"/>
        <v>2</v>
      </c>
      <c r="M548" s="69"/>
      <c r="N548" s="69">
        <f t="shared" ca="1" si="53"/>
        <v>2.5612496949731396</v>
      </c>
      <c r="Q548" s="70">
        <f t="shared" ca="1" si="57"/>
        <v>10</v>
      </c>
      <c r="R548" s="70">
        <f t="shared" ca="1" si="57"/>
        <v>3</v>
      </c>
      <c r="S548" s="70">
        <f t="shared" ca="1" si="57"/>
        <v>10</v>
      </c>
      <c r="T548" s="70">
        <f t="shared" ca="1" si="57"/>
        <v>3</v>
      </c>
      <c r="U548" s="70">
        <f t="shared" ca="1" si="57"/>
        <v>3</v>
      </c>
      <c r="V548" s="70"/>
      <c r="W548" s="70">
        <f t="shared" ca="1" si="56"/>
        <v>3.4292856398964493</v>
      </c>
    </row>
    <row r="549" spans="1:23" x14ac:dyDescent="0.2">
      <c r="A549">
        <v>545</v>
      </c>
      <c r="C549" s="69">
        <f t="shared" ca="1" si="55"/>
        <v>7</v>
      </c>
      <c r="D549" s="69">
        <f t="shared" ca="1" si="58"/>
        <v>10</v>
      </c>
      <c r="E549" s="69">
        <f t="shared" ca="1" si="58"/>
        <v>8</v>
      </c>
      <c r="F549" s="69">
        <f t="shared" ca="1" si="58"/>
        <v>8</v>
      </c>
      <c r="G549" s="69">
        <f t="shared" ca="1" si="58"/>
        <v>4</v>
      </c>
      <c r="H549" s="69">
        <f t="shared" ca="1" si="58"/>
        <v>10</v>
      </c>
      <c r="I549" s="69">
        <f t="shared" ca="1" si="58"/>
        <v>3</v>
      </c>
      <c r="J549" s="69">
        <f t="shared" ca="1" si="58"/>
        <v>9</v>
      </c>
      <c r="K549" s="69">
        <f t="shared" ca="1" si="58"/>
        <v>10</v>
      </c>
      <c r="L549" s="69">
        <f t="shared" ca="1" si="58"/>
        <v>6</v>
      </c>
      <c r="M549" s="69"/>
      <c r="N549" s="69">
        <f t="shared" ca="1" si="53"/>
        <v>2.3769728648009427</v>
      </c>
      <c r="Q549" s="70">
        <f t="shared" ca="1" si="57"/>
        <v>5</v>
      </c>
      <c r="R549" s="70">
        <f t="shared" ca="1" si="57"/>
        <v>1</v>
      </c>
      <c r="S549" s="70">
        <f t="shared" ca="1" si="57"/>
        <v>4</v>
      </c>
      <c r="T549" s="70">
        <f t="shared" ca="1" si="57"/>
        <v>9</v>
      </c>
      <c r="U549" s="70">
        <f t="shared" ca="1" si="57"/>
        <v>7</v>
      </c>
      <c r="V549" s="70"/>
      <c r="W549" s="70">
        <f t="shared" ca="1" si="56"/>
        <v>2.7129319932501073</v>
      </c>
    </row>
    <row r="550" spans="1:23" x14ac:dyDescent="0.2">
      <c r="A550">
        <v>546</v>
      </c>
      <c r="C550" s="69">
        <f t="shared" ca="1" si="55"/>
        <v>9</v>
      </c>
      <c r="D550" s="69">
        <f t="shared" ca="1" si="58"/>
        <v>8</v>
      </c>
      <c r="E550" s="69">
        <f t="shared" ca="1" si="58"/>
        <v>1</v>
      </c>
      <c r="F550" s="69">
        <f t="shared" ca="1" si="58"/>
        <v>4</v>
      </c>
      <c r="G550" s="69">
        <f t="shared" ca="1" si="58"/>
        <v>8</v>
      </c>
      <c r="H550" s="69">
        <f t="shared" ca="1" si="58"/>
        <v>2</v>
      </c>
      <c r="I550" s="69">
        <f t="shared" ca="1" si="58"/>
        <v>4</v>
      </c>
      <c r="J550" s="69">
        <f t="shared" ca="1" si="58"/>
        <v>3</v>
      </c>
      <c r="K550" s="69">
        <f t="shared" ca="1" si="58"/>
        <v>1</v>
      </c>
      <c r="L550" s="69">
        <f t="shared" ca="1" si="58"/>
        <v>3</v>
      </c>
      <c r="M550" s="69"/>
      <c r="N550" s="69">
        <f t="shared" ca="1" si="53"/>
        <v>2.8301943396169813</v>
      </c>
      <c r="Q550" s="70">
        <f t="shared" ca="1" si="57"/>
        <v>10</v>
      </c>
      <c r="R550" s="70">
        <f t="shared" ca="1" si="57"/>
        <v>6</v>
      </c>
      <c r="S550" s="70">
        <f t="shared" ca="1" si="57"/>
        <v>8</v>
      </c>
      <c r="T550" s="70">
        <f t="shared" ca="1" si="57"/>
        <v>9</v>
      </c>
      <c r="U550" s="70">
        <f t="shared" ca="1" si="57"/>
        <v>8</v>
      </c>
      <c r="V550" s="70"/>
      <c r="W550" s="70">
        <f t="shared" ca="1" si="56"/>
        <v>1.3266499161421599</v>
      </c>
    </row>
    <row r="551" spans="1:23" x14ac:dyDescent="0.2">
      <c r="A551">
        <v>547</v>
      </c>
      <c r="C551" s="69">
        <f t="shared" ca="1" si="55"/>
        <v>4</v>
      </c>
      <c r="D551" s="69">
        <f t="shared" ca="1" si="58"/>
        <v>9</v>
      </c>
      <c r="E551" s="69">
        <f t="shared" ca="1" si="58"/>
        <v>7</v>
      </c>
      <c r="F551" s="69">
        <f t="shared" ca="1" si="58"/>
        <v>9</v>
      </c>
      <c r="G551" s="69">
        <f t="shared" ca="1" si="58"/>
        <v>2</v>
      </c>
      <c r="H551" s="69">
        <f t="shared" ca="1" si="58"/>
        <v>8</v>
      </c>
      <c r="I551" s="69">
        <f t="shared" ca="1" si="58"/>
        <v>9</v>
      </c>
      <c r="J551" s="69">
        <f t="shared" ca="1" si="58"/>
        <v>4</v>
      </c>
      <c r="K551" s="69">
        <f t="shared" ca="1" si="58"/>
        <v>5</v>
      </c>
      <c r="L551" s="69">
        <f t="shared" ca="1" si="58"/>
        <v>6</v>
      </c>
      <c r="M551" s="69"/>
      <c r="N551" s="69">
        <f t="shared" ca="1" si="53"/>
        <v>2.3685438564654024</v>
      </c>
      <c r="Q551" s="70">
        <f t="shared" ca="1" si="57"/>
        <v>7</v>
      </c>
      <c r="R551" s="70">
        <f t="shared" ca="1" si="57"/>
        <v>6</v>
      </c>
      <c r="S551" s="70">
        <f t="shared" ca="1" si="57"/>
        <v>8</v>
      </c>
      <c r="T551" s="70">
        <f t="shared" ca="1" si="57"/>
        <v>6</v>
      </c>
      <c r="U551" s="70">
        <f t="shared" ca="1" si="57"/>
        <v>4</v>
      </c>
      <c r="V551" s="70"/>
      <c r="W551" s="70">
        <f t="shared" ca="1" si="56"/>
        <v>1.3266499161421599</v>
      </c>
    </row>
    <row r="552" spans="1:23" x14ac:dyDescent="0.2">
      <c r="A552">
        <v>548</v>
      </c>
      <c r="C552" s="69">
        <f t="shared" ca="1" si="55"/>
        <v>8</v>
      </c>
      <c r="D552" s="69">
        <f t="shared" ca="1" si="58"/>
        <v>3</v>
      </c>
      <c r="E552" s="69">
        <f t="shared" ca="1" si="58"/>
        <v>9</v>
      </c>
      <c r="F552" s="69">
        <f t="shared" ca="1" si="58"/>
        <v>2</v>
      </c>
      <c r="G552" s="69">
        <f t="shared" ca="1" si="58"/>
        <v>1</v>
      </c>
      <c r="H552" s="69">
        <f t="shared" ca="1" si="58"/>
        <v>5</v>
      </c>
      <c r="I552" s="69">
        <f t="shared" ca="1" si="58"/>
        <v>1</v>
      </c>
      <c r="J552" s="69">
        <f t="shared" ca="1" si="58"/>
        <v>8</v>
      </c>
      <c r="K552" s="69">
        <f t="shared" ca="1" si="58"/>
        <v>6</v>
      </c>
      <c r="L552" s="69">
        <f t="shared" ca="1" si="58"/>
        <v>3</v>
      </c>
      <c r="M552" s="69"/>
      <c r="N552" s="69">
        <f t="shared" ca="1" si="53"/>
        <v>2.8705400188814649</v>
      </c>
      <c r="Q552" s="70">
        <f t="shared" ca="1" si="57"/>
        <v>7</v>
      </c>
      <c r="R552" s="70">
        <f t="shared" ca="1" si="57"/>
        <v>7</v>
      </c>
      <c r="S552" s="70">
        <f t="shared" ca="1" si="57"/>
        <v>1</v>
      </c>
      <c r="T552" s="70">
        <f t="shared" ca="1" si="57"/>
        <v>4</v>
      </c>
      <c r="U552" s="70">
        <f t="shared" ca="1" si="57"/>
        <v>8</v>
      </c>
      <c r="V552" s="70"/>
      <c r="W552" s="70">
        <f t="shared" ca="1" si="56"/>
        <v>2.5768197453450252</v>
      </c>
    </row>
    <row r="553" spans="1:23" x14ac:dyDescent="0.2">
      <c r="A553">
        <v>549</v>
      </c>
      <c r="C553" s="69">
        <f t="shared" ca="1" si="55"/>
        <v>3</v>
      </c>
      <c r="D553" s="69">
        <f t="shared" ca="1" si="58"/>
        <v>8</v>
      </c>
      <c r="E553" s="69">
        <f t="shared" ca="1" si="58"/>
        <v>1</v>
      </c>
      <c r="F553" s="69">
        <f t="shared" ca="1" si="58"/>
        <v>5</v>
      </c>
      <c r="G553" s="69">
        <f t="shared" ca="1" si="58"/>
        <v>8</v>
      </c>
      <c r="H553" s="69">
        <f t="shared" ca="1" si="58"/>
        <v>3</v>
      </c>
      <c r="I553" s="69">
        <f t="shared" ca="1" si="58"/>
        <v>1</v>
      </c>
      <c r="J553" s="69">
        <f t="shared" ca="1" si="58"/>
        <v>6</v>
      </c>
      <c r="K553" s="69">
        <f t="shared" ca="1" si="58"/>
        <v>9</v>
      </c>
      <c r="L553" s="69">
        <f t="shared" ca="1" si="58"/>
        <v>6</v>
      </c>
      <c r="M553" s="69"/>
      <c r="N553" s="69">
        <f t="shared" ref="N553:N616" ca="1" si="59">_xlfn.STDEV.P(C553:L553)</f>
        <v>2.7568097504180442</v>
      </c>
      <c r="Q553" s="70">
        <f t="shared" ca="1" si="57"/>
        <v>10</v>
      </c>
      <c r="R553" s="70">
        <f t="shared" ca="1" si="57"/>
        <v>3</v>
      </c>
      <c r="S553" s="70">
        <f t="shared" ca="1" si="57"/>
        <v>7</v>
      </c>
      <c r="T553" s="70">
        <f t="shared" ca="1" si="57"/>
        <v>1</v>
      </c>
      <c r="U553" s="70">
        <f t="shared" ca="1" si="57"/>
        <v>8</v>
      </c>
      <c r="V553" s="70"/>
      <c r="W553" s="70">
        <f t="shared" ca="1" si="56"/>
        <v>3.3105890714493698</v>
      </c>
    </row>
    <row r="554" spans="1:23" x14ac:dyDescent="0.2">
      <c r="A554">
        <v>550</v>
      </c>
      <c r="C554" s="69">
        <f t="shared" ca="1" si="55"/>
        <v>5</v>
      </c>
      <c r="D554" s="69">
        <f t="shared" ca="1" si="58"/>
        <v>1</v>
      </c>
      <c r="E554" s="69">
        <f t="shared" ca="1" si="58"/>
        <v>10</v>
      </c>
      <c r="F554" s="69">
        <f t="shared" ca="1" si="58"/>
        <v>4</v>
      </c>
      <c r="G554" s="69">
        <f t="shared" ca="1" si="58"/>
        <v>10</v>
      </c>
      <c r="H554" s="69">
        <f t="shared" ca="1" si="58"/>
        <v>2</v>
      </c>
      <c r="I554" s="69">
        <f t="shared" ca="1" si="58"/>
        <v>2</v>
      </c>
      <c r="J554" s="69">
        <f t="shared" ca="1" si="58"/>
        <v>5</v>
      </c>
      <c r="K554" s="69">
        <f t="shared" ca="1" si="58"/>
        <v>8</v>
      </c>
      <c r="L554" s="69">
        <f t="shared" ca="1" si="58"/>
        <v>9</v>
      </c>
      <c r="M554" s="69"/>
      <c r="N554" s="69">
        <f t="shared" ca="1" si="59"/>
        <v>3.2619012860600183</v>
      </c>
      <c r="Q554" s="70">
        <f t="shared" ca="1" si="57"/>
        <v>8</v>
      </c>
      <c r="R554" s="70">
        <f t="shared" ca="1" si="57"/>
        <v>1</v>
      </c>
      <c r="S554" s="70">
        <f t="shared" ca="1" si="57"/>
        <v>4</v>
      </c>
      <c r="T554" s="70">
        <f t="shared" ca="1" si="57"/>
        <v>7</v>
      </c>
      <c r="U554" s="70">
        <f t="shared" ca="1" si="57"/>
        <v>3</v>
      </c>
      <c r="V554" s="70"/>
      <c r="W554" s="70">
        <f t="shared" ca="1" si="56"/>
        <v>2.5768197453450252</v>
      </c>
    </row>
    <row r="555" spans="1:23" x14ac:dyDescent="0.2">
      <c r="A555">
        <v>551</v>
      </c>
      <c r="C555" s="69">
        <f t="shared" ca="1" si="55"/>
        <v>3</v>
      </c>
      <c r="D555" s="69">
        <f t="shared" ca="1" si="58"/>
        <v>5</v>
      </c>
      <c r="E555" s="69">
        <f t="shared" ca="1" si="58"/>
        <v>3</v>
      </c>
      <c r="F555" s="69">
        <f t="shared" ca="1" si="58"/>
        <v>4</v>
      </c>
      <c r="G555" s="69">
        <f t="shared" ca="1" si="58"/>
        <v>1</v>
      </c>
      <c r="H555" s="69">
        <f t="shared" ca="1" si="58"/>
        <v>8</v>
      </c>
      <c r="I555" s="69">
        <f t="shared" ca="1" si="58"/>
        <v>1</v>
      </c>
      <c r="J555" s="69">
        <f t="shared" ca="1" si="58"/>
        <v>6</v>
      </c>
      <c r="K555" s="69">
        <f t="shared" ca="1" si="58"/>
        <v>5</v>
      </c>
      <c r="L555" s="69">
        <f t="shared" ca="1" si="58"/>
        <v>9</v>
      </c>
      <c r="M555" s="69"/>
      <c r="N555" s="69">
        <f t="shared" ca="1" si="59"/>
        <v>2.5396850198400589</v>
      </c>
      <c r="Q555" s="70">
        <f t="shared" ca="1" si="57"/>
        <v>2</v>
      </c>
      <c r="R555" s="70">
        <f t="shared" ca="1" si="57"/>
        <v>5</v>
      </c>
      <c r="S555" s="70">
        <f t="shared" ca="1" si="57"/>
        <v>3</v>
      </c>
      <c r="T555" s="70">
        <f t="shared" ca="1" si="57"/>
        <v>2</v>
      </c>
      <c r="U555" s="70">
        <f t="shared" ca="1" si="57"/>
        <v>3</v>
      </c>
      <c r="V555" s="70"/>
      <c r="W555" s="70">
        <f t="shared" ca="1" si="56"/>
        <v>1.0954451150103321</v>
      </c>
    </row>
    <row r="556" spans="1:23" x14ac:dyDescent="0.2">
      <c r="A556">
        <v>552</v>
      </c>
      <c r="C556" s="69">
        <f t="shared" ca="1" si="55"/>
        <v>9</v>
      </c>
      <c r="D556" s="69">
        <f t="shared" ca="1" si="58"/>
        <v>9</v>
      </c>
      <c r="E556" s="69">
        <f t="shared" ca="1" si="58"/>
        <v>4</v>
      </c>
      <c r="F556" s="69">
        <f t="shared" ca="1" si="58"/>
        <v>7</v>
      </c>
      <c r="G556" s="69">
        <f t="shared" ca="1" si="58"/>
        <v>8</v>
      </c>
      <c r="H556" s="69">
        <f t="shared" ca="1" si="58"/>
        <v>2</v>
      </c>
      <c r="I556" s="69">
        <f t="shared" ca="1" si="58"/>
        <v>1</v>
      </c>
      <c r="J556" s="69">
        <f t="shared" ca="1" si="58"/>
        <v>5</v>
      </c>
      <c r="K556" s="69">
        <f t="shared" ca="1" si="58"/>
        <v>4</v>
      </c>
      <c r="L556" s="69">
        <f t="shared" ca="1" si="58"/>
        <v>10</v>
      </c>
      <c r="M556" s="69"/>
      <c r="N556" s="69">
        <f t="shared" ca="1" si="59"/>
        <v>2.9816103031751151</v>
      </c>
      <c r="Q556" s="70">
        <f t="shared" ca="1" si="57"/>
        <v>7</v>
      </c>
      <c r="R556" s="70">
        <f t="shared" ca="1" si="57"/>
        <v>6</v>
      </c>
      <c r="S556" s="70">
        <f t="shared" ca="1" si="57"/>
        <v>7</v>
      </c>
      <c r="T556" s="70">
        <f t="shared" ca="1" si="57"/>
        <v>10</v>
      </c>
      <c r="U556" s="70">
        <f t="shared" ca="1" si="57"/>
        <v>7</v>
      </c>
      <c r="V556" s="70"/>
      <c r="W556" s="70">
        <f t="shared" ca="1" si="56"/>
        <v>1.3564659966250536</v>
      </c>
    </row>
    <row r="557" spans="1:23" x14ac:dyDescent="0.2">
      <c r="A557">
        <v>553</v>
      </c>
      <c r="C557" s="69">
        <f t="shared" ca="1" si="55"/>
        <v>4</v>
      </c>
      <c r="D557" s="69">
        <f t="shared" ca="1" si="58"/>
        <v>9</v>
      </c>
      <c r="E557" s="69">
        <f t="shared" ca="1" si="58"/>
        <v>6</v>
      </c>
      <c r="F557" s="69">
        <f t="shared" ca="1" si="58"/>
        <v>1</v>
      </c>
      <c r="G557" s="69">
        <f t="shared" ca="1" si="58"/>
        <v>7</v>
      </c>
      <c r="H557" s="69">
        <f t="shared" ca="1" si="58"/>
        <v>4</v>
      </c>
      <c r="I557" s="69">
        <f t="shared" ca="1" si="58"/>
        <v>9</v>
      </c>
      <c r="J557" s="69">
        <f t="shared" ca="1" si="58"/>
        <v>10</v>
      </c>
      <c r="K557" s="69">
        <f t="shared" ca="1" si="58"/>
        <v>9</v>
      </c>
      <c r="L557" s="69">
        <f t="shared" ca="1" si="58"/>
        <v>1</v>
      </c>
      <c r="M557" s="69"/>
      <c r="N557" s="69">
        <f t="shared" ca="1" si="59"/>
        <v>3.1937438845342623</v>
      </c>
      <c r="Q557" s="70">
        <f t="shared" ca="1" si="57"/>
        <v>10</v>
      </c>
      <c r="R557" s="70">
        <f t="shared" ca="1" si="57"/>
        <v>3</v>
      </c>
      <c r="S557" s="70">
        <f t="shared" ca="1" si="57"/>
        <v>3</v>
      </c>
      <c r="T557" s="70">
        <f t="shared" ca="1" si="57"/>
        <v>9</v>
      </c>
      <c r="U557" s="70">
        <f t="shared" ca="1" si="57"/>
        <v>9</v>
      </c>
      <c r="V557" s="70"/>
      <c r="W557" s="70">
        <f t="shared" ca="1" si="56"/>
        <v>3.1240998703626617</v>
      </c>
    </row>
    <row r="558" spans="1:23" x14ac:dyDescent="0.2">
      <c r="A558">
        <v>554</v>
      </c>
      <c r="C558" s="69">
        <f t="shared" ca="1" si="55"/>
        <v>4</v>
      </c>
      <c r="D558" s="69">
        <f t="shared" ca="1" si="58"/>
        <v>3</v>
      </c>
      <c r="E558" s="69">
        <f t="shared" ref="D558:L586" ca="1" si="60">RANDBETWEEN(1,10)</f>
        <v>10</v>
      </c>
      <c r="F558" s="69">
        <f t="shared" ca="1" si="60"/>
        <v>2</v>
      </c>
      <c r="G558" s="69">
        <f t="shared" ca="1" si="60"/>
        <v>10</v>
      </c>
      <c r="H558" s="69">
        <f t="shared" ca="1" si="60"/>
        <v>9</v>
      </c>
      <c r="I558" s="69">
        <f t="shared" ca="1" si="60"/>
        <v>4</v>
      </c>
      <c r="J558" s="69">
        <f t="shared" ca="1" si="60"/>
        <v>9</v>
      </c>
      <c r="K558" s="69">
        <f t="shared" ca="1" si="60"/>
        <v>4</v>
      </c>
      <c r="L558" s="69">
        <f t="shared" ca="1" si="60"/>
        <v>10</v>
      </c>
      <c r="M558" s="69"/>
      <c r="N558" s="69">
        <f t="shared" ca="1" si="59"/>
        <v>3.1701734968294719</v>
      </c>
      <c r="Q558" s="70">
        <f t="shared" ca="1" si="57"/>
        <v>3</v>
      </c>
      <c r="R558" s="70">
        <f t="shared" ca="1" si="57"/>
        <v>6</v>
      </c>
      <c r="S558" s="70">
        <f t="shared" ca="1" si="57"/>
        <v>9</v>
      </c>
      <c r="T558" s="70">
        <f t="shared" ca="1" si="57"/>
        <v>6</v>
      </c>
      <c r="U558" s="70">
        <f t="shared" ca="1" si="57"/>
        <v>7</v>
      </c>
      <c r="V558" s="70"/>
      <c r="W558" s="70">
        <f t="shared" ca="1" si="56"/>
        <v>1.9390719429665315</v>
      </c>
    </row>
    <row r="559" spans="1:23" x14ac:dyDescent="0.2">
      <c r="A559">
        <v>555</v>
      </c>
      <c r="C559" s="69">
        <f t="shared" ca="1" si="55"/>
        <v>6</v>
      </c>
      <c r="D559" s="69">
        <f t="shared" ca="1" si="60"/>
        <v>9</v>
      </c>
      <c r="E559" s="69">
        <f t="shared" ca="1" si="60"/>
        <v>8</v>
      </c>
      <c r="F559" s="69">
        <f t="shared" ca="1" si="60"/>
        <v>7</v>
      </c>
      <c r="G559" s="69">
        <f t="shared" ca="1" si="60"/>
        <v>6</v>
      </c>
      <c r="H559" s="69">
        <f t="shared" ca="1" si="60"/>
        <v>1</v>
      </c>
      <c r="I559" s="69">
        <f t="shared" ca="1" si="60"/>
        <v>5</v>
      </c>
      <c r="J559" s="69">
        <f t="shared" ca="1" si="60"/>
        <v>4</v>
      </c>
      <c r="K559" s="69">
        <f t="shared" ca="1" si="60"/>
        <v>4</v>
      </c>
      <c r="L559" s="69">
        <f t="shared" ca="1" si="60"/>
        <v>4</v>
      </c>
      <c r="M559" s="69"/>
      <c r="N559" s="69">
        <f t="shared" ca="1" si="59"/>
        <v>2.2000000000000002</v>
      </c>
      <c r="Q559" s="70">
        <f t="shared" ca="1" si="57"/>
        <v>4</v>
      </c>
      <c r="R559" s="70">
        <f t="shared" ca="1" si="57"/>
        <v>9</v>
      </c>
      <c r="S559" s="70">
        <f t="shared" ca="1" si="57"/>
        <v>6</v>
      </c>
      <c r="T559" s="70">
        <f t="shared" ca="1" si="57"/>
        <v>8</v>
      </c>
      <c r="U559" s="70">
        <f t="shared" ca="1" si="57"/>
        <v>4</v>
      </c>
      <c r="V559" s="70"/>
      <c r="W559" s="70">
        <f t="shared" ca="1" si="56"/>
        <v>2.0396078054371141</v>
      </c>
    </row>
    <row r="560" spans="1:23" x14ac:dyDescent="0.2">
      <c r="A560">
        <v>556</v>
      </c>
      <c r="C560" s="69">
        <f t="shared" ca="1" si="55"/>
        <v>5</v>
      </c>
      <c r="D560" s="69">
        <f t="shared" ca="1" si="60"/>
        <v>9</v>
      </c>
      <c r="E560" s="69">
        <f t="shared" ca="1" si="60"/>
        <v>10</v>
      </c>
      <c r="F560" s="69">
        <f t="shared" ca="1" si="60"/>
        <v>9</v>
      </c>
      <c r="G560" s="69">
        <f t="shared" ca="1" si="60"/>
        <v>9</v>
      </c>
      <c r="H560" s="69">
        <f t="shared" ca="1" si="60"/>
        <v>6</v>
      </c>
      <c r="I560" s="69">
        <f t="shared" ca="1" si="60"/>
        <v>8</v>
      </c>
      <c r="J560" s="69">
        <f t="shared" ca="1" si="60"/>
        <v>10</v>
      </c>
      <c r="K560" s="69">
        <f t="shared" ca="1" si="60"/>
        <v>10</v>
      </c>
      <c r="L560" s="69">
        <f t="shared" ca="1" si="60"/>
        <v>9</v>
      </c>
      <c r="M560" s="69"/>
      <c r="N560" s="69">
        <f t="shared" ca="1" si="59"/>
        <v>1.6278820596099706</v>
      </c>
      <c r="Q560" s="70">
        <f t="shared" ca="1" si="57"/>
        <v>10</v>
      </c>
      <c r="R560" s="70">
        <f t="shared" ca="1" si="57"/>
        <v>2</v>
      </c>
      <c r="S560" s="70">
        <f t="shared" ca="1" si="57"/>
        <v>6</v>
      </c>
      <c r="T560" s="70">
        <f t="shared" ca="1" si="57"/>
        <v>7</v>
      </c>
      <c r="U560" s="70">
        <f t="shared" ca="1" si="57"/>
        <v>2</v>
      </c>
      <c r="V560" s="70"/>
      <c r="W560" s="70">
        <f t="shared" ca="1" si="56"/>
        <v>3.0724582991474434</v>
      </c>
    </row>
    <row r="561" spans="1:23" x14ac:dyDescent="0.2">
      <c r="A561">
        <v>557</v>
      </c>
      <c r="C561" s="69">
        <f t="shared" ca="1" si="55"/>
        <v>7</v>
      </c>
      <c r="D561" s="69">
        <f t="shared" ca="1" si="60"/>
        <v>1</v>
      </c>
      <c r="E561" s="69">
        <f t="shared" ca="1" si="60"/>
        <v>5</v>
      </c>
      <c r="F561" s="69">
        <f t="shared" ca="1" si="60"/>
        <v>1</v>
      </c>
      <c r="G561" s="69">
        <f t="shared" ca="1" si="60"/>
        <v>3</v>
      </c>
      <c r="H561" s="69">
        <f t="shared" ca="1" si="60"/>
        <v>1</v>
      </c>
      <c r="I561" s="69">
        <f t="shared" ca="1" si="60"/>
        <v>3</v>
      </c>
      <c r="J561" s="69">
        <f t="shared" ca="1" si="60"/>
        <v>3</v>
      </c>
      <c r="K561" s="69">
        <f t="shared" ca="1" si="60"/>
        <v>3</v>
      </c>
      <c r="L561" s="69">
        <f t="shared" ca="1" si="60"/>
        <v>6</v>
      </c>
      <c r="M561" s="69"/>
      <c r="N561" s="69">
        <f t="shared" ca="1" si="59"/>
        <v>2.0024984394500787</v>
      </c>
      <c r="Q561" s="70">
        <f t="shared" ca="1" si="57"/>
        <v>2</v>
      </c>
      <c r="R561" s="70">
        <f t="shared" ca="1" si="57"/>
        <v>3</v>
      </c>
      <c r="S561" s="70">
        <f t="shared" ca="1" si="57"/>
        <v>3</v>
      </c>
      <c r="T561" s="70">
        <f t="shared" ca="1" si="57"/>
        <v>4</v>
      </c>
      <c r="U561" s="70">
        <f t="shared" ca="1" si="57"/>
        <v>5</v>
      </c>
      <c r="V561" s="70"/>
      <c r="W561" s="70">
        <f t="shared" ca="1" si="56"/>
        <v>1.019803902718557</v>
      </c>
    </row>
    <row r="562" spans="1:23" x14ac:dyDescent="0.2">
      <c r="A562">
        <v>558</v>
      </c>
      <c r="C562" s="69">
        <f t="shared" ca="1" si="55"/>
        <v>4</v>
      </c>
      <c r="D562" s="69">
        <f t="shared" ca="1" si="60"/>
        <v>2</v>
      </c>
      <c r="E562" s="69">
        <f t="shared" ca="1" si="60"/>
        <v>5</v>
      </c>
      <c r="F562" s="69">
        <f t="shared" ca="1" si="60"/>
        <v>5</v>
      </c>
      <c r="G562" s="69">
        <f t="shared" ca="1" si="60"/>
        <v>8</v>
      </c>
      <c r="H562" s="69">
        <f t="shared" ca="1" si="60"/>
        <v>6</v>
      </c>
      <c r="I562" s="69">
        <f t="shared" ca="1" si="60"/>
        <v>10</v>
      </c>
      <c r="J562" s="69">
        <f t="shared" ca="1" si="60"/>
        <v>9</v>
      </c>
      <c r="K562" s="69">
        <f t="shared" ca="1" si="60"/>
        <v>6</v>
      </c>
      <c r="L562" s="69">
        <f t="shared" ca="1" si="60"/>
        <v>1</v>
      </c>
      <c r="M562" s="69"/>
      <c r="N562" s="69">
        <f t="shared" ca="1" si="59"/>
        <v>2.7276363393971712</v>
      </c>
      <c r="Q562" s="70">
        <f t="shared" ca="1" si="57"/>
        <v>6</v>
      </c>
      <c r="R562" s="70">
        <f t="shared" ca="1" si="57"/>
        <v>8</v>
      </c>
      <c r="S562" s="70">
        <f t="shared" ca="1" si="57"/>
        <v>2</v>
      </c>
      <c r="T562" s="70">
        <f t="shared" ca="1" si="57"/>
        <v>6</v>
      </c>
      <c r="U562" s="70">
        <f t="shared" ca="1" si="57"/>
        <v>8</v>
      </c>
      <c r="V562" s="70"/>
      <c r="W562" s="70">
        <f t="shared" ca="1" si="56"/>
        <v>2.1908902300206643</v>
      </c>
    </row>
    <row r="563" spans="1:23" x14ac:dyDescent="0.2">
      <c r="A563">
        <v>559</v>
      </c>
      <c r="C563" s="69">
        <f t="shared" ca="1" si="55"/>
        <v>3</v>
      </c>
      <c r="D563" s="69">
        <f t="shared" ca="1" si="60"/>
        <v>10</v>
      </c>
      <c r="E563" s="69">
        <f t="shared" ca="1" si="60"/>
        <v>3</v>
      </c>
      <c r="F563" s="69">
        <f t="shared" ca="1" si="60"/>
        <v>1</v>
      </c>
      <c r="G563" s="69">
        <f t="shared" ca="1" si="60"/>
        <v>2</v>
      </c>
      <c r="H563" s="69">
        <f t="shared" ca="1" si="60"/>
        <v>1</v>
      </c>
      <c r="I563" s="69">
        <f t="shared" ca="1" si="60"/>
        <v>10</v>
      </c>
      <c r="J563" s="69">
        <f t="shared" ca="1" si="60"/>
        <v>7</v>
      </c>
      <c r="K563" s="69">
        <f t="shared" ca="1" si="60"/>
        <v>4</v>
      </c>
      <c r="L563" s="69">
        <f t="shared" ca="1" si="60"/>
        <v>4</v>
      </c>
      <c r="M563" s="69"/>
      <c r="N563" s="69">
        <f t="shared" ca="1" si="59"/>
        <v>3.2015621187164243</v>
      </c>
      <c r="Q563" s="70">
        <f t="shared" ca="1" si="57"/>
        <v>6</v>
      </c>
      <c r="R563" s="70">
        <f t="shared" ca="1" si="57"/>
        <v>8</v>
      </c>
      <c r="S563" s="70">
        <f t="shared" ca="1" si="57"/>
        <v>1</v>
      </c>
      <c r="T563" s="70">
        <f t="shared" ca="1" si="57"/>
        <v>1</v>
      </c>
      <c r="U563" s="70">
        <f t="shared" ca="1" si="57"/>
        <v>4</v>
      </c>
      <c r="V563" s="70"/>
      <c r="W563" s="70">
        <f t="shared" ca="1" si="56"/>
        <v>2.7568097504180442</v>
      </c>
    </row>
    <row r="564" spans="1:23" x14ac:dyDescent="0.2">
      <c r="A564">
        <v>560</v>
      </c>
      <c r="C564" s="69">
        <f t="shared" ca="1" si="55"/>
        <v>1</v>
      </c>
      <c r="D564" s="69">
        <f t="shared" ca="1" si="60"/>
        <v>5</v>
      </c>
      <c r="E564" s="69">
        <f t="shared" ca="1" si="60"/>
        <v>5</v>
      </c>
      <c r="F564" s="69">
        <f t="shared" ca="1" si="60"/>
        <v>10</v>
      </c>
      <c r="G564" s="69">
        <f t="shared" ca="1" si="60"/>
        <v>5</v>
      </c>
      <c r="H564" s="69">
        <f t="shared" ca="1" si="60"/>
        <v>4</v>
      </c>
      <c r="I564" s="69">
        <f t="shared" ca="1" si="60"/>
        <v>3</v>
      </c>
      <c r="J564" s="69">
        <f t="shared" ca="1" si="60"/>
        <v>3</v>
      </c>
      <c r="K564" s="69">
        <f t="shared" ca="1" si="60"/>
        <v>3</v>
      </c>
      <c r="L564" s="69">
        <f t="shared" ca="1" si="60"/>
        <v>4</v>
      </c>
      <c r="M564" s="69"/>
      <c r="N564" s="69">
        <f t="shared" ca="1" si="59"/>
        <v>2.2383029285599392</v>
      </c>
      <c r="Q564" s="70">
        <f t="shared" ca="1" si="57"/>
        <v>4</v>
      </c>
      <c r="R564" s="70">
        <f t="shared" ca="1" si="57"/>
        <v>9</v>
      </c>
      <c r="S564" s="70">
        <f t="shared" ca="1" si="57"/>
        <v>5</v>
      </c>
      <c r="T564" s="70">
        <f t="shared" ca="1" si="57"/>
        <v>1</v>
      </c>
      <c r="U564" s="70">
        <f t="shared" ca="1" si="57"/>
        <v>9</v>
      </c>
      <c r="V564" s="70"/>
      <c r="W564" s="70">
        <f t="shared" ca="1" si="56"/>
        <v>3.0724582991474434</v>
      </c>
    </row>
    <row r="565" spans="1:23" x14ac:dyDescent="0.2">
      <c r="A565">
        <v>561</v>
      </c>
      <c r="C565" s="69">
        <f t="shared" ca="1" si="55"/>
        <v>6</v>
      </c>
      <c r="D565" s="69">
        <f t="shared" ca="1" si="60"/>
        <v>7</v>
      </c>
      <c r="E565" s="69">
        <f t="shared" ca="1" si="60"/>
        <v>1</v>
      </c>
      <c r="F565" s="69">
        <f t="shared" ca="1" si="60"/>
        <v>7</v>
      </c>
      <c r="G565" s="69">
        <f t="shared" ca="1" si="60"/>
        <v>6</v>
      </c>
      <c r="H565" s="69">
        <f t="shared" ca="1" si="60"/>
        <v>3</v>
      </c>
      <c r="I565" s="69">
        <f t="shared" ca="1" si="60"/>
        <v>6</v>
      </c>
      <c r="J565" s="69">
        <f t="shared" ca="1" si="60"/>
        <v>3</v>
      </c>
      <c r="K565" s="69">
        <f t="shared" ca="1" si="60"/>
        <v>2</v>
      </c>
      <c r="L565" s="69">
        <f t="shared" ca="1" si="60"/>
        <v>5</v>
      </c>
      <c r="M565" s="69"/>
      <c r="N565" s="69">
        <f t="shared" ca="1" si="59"/>
        <v>2.0591260281974</v>
      </c>
      <c r="Q565" s="70">
        <f t="shared" ca="1" si="57"/>
        <v>2</v>
      </c>
      <c r="R565" s="70">
        <f t="shared" ca="1" si="57"/>
        <v>5</v>
      </c>
      <c r="S565" s="70">
        <f t="shared" ca="1" si="57"/>
        <v>2</v>
      </c>
      <c r="T565" s="70">
        <f t="shared" ca="1" si="57"/>
        <v>8</v>
      </c>
      <c r="U565" s="70">
        <f t="shared" ca="1" si="57"/>
        <v>5</v>
      </c>
      <c r="V565" s="70"/>
      <c r="W565" s="70">
        <f t="shared" ca="1" si="56"/>
        <v>2.2449944320643649</v>
      </c>
    </row>
    <row r="566" spans="1:23" x14ac:dyDescent="0.2">
      <c r="A566">
        <v>562</v>
      </c>
      <c r="C566" s="69">
        <f t="shared" ca="1" si="55"/>
        <v>1</v>
      </c>
      <c r="D566" s="69">
        <f t="shared" ca="1" si="60"/>
        <v>9</v>
      </c>
      <c r="E566" s="69">
        <f t="shared" ca="1" si="60"/>
        <v>2</v>
      </c>
      <c r="F566" s="69">
        <f t="shared" ca="1" si="60"/>
        <v>9</v>
      </c>
      <c r="G566" s="69">
        <f t="shared" ca="1" si="60"/>
        <v>9</v>
      </c>
      <c r="H566" s="69">
        <f t="shared" ca="1" si="60"/>
        <v>2</v>
      </c>
      <c r="I566" s="69">
        <f t="shared" ca="1" si="60"/>
        <v>7</v>
      </c>
      <c r="J566" s="69">
        <f t="shared" ca="1" si="60"/>
        <v>4</v>
      </c>
      <c r="K566" s="69">
        <f t="shared" ca="1" si="60"/>
        <v>8</v>
      </c>
      <c r="L566" s="69">
        <f t="shared" ca="1" si="60"/>
        <v>1</v>
      </c>
      <c r="M566" s="69"/>
      <c r="N566" s="69">
        <f t="shared" ca="1" si="59"/>
        <v>3.3406586176980131</v>
      </c>
      <c r="Q566" s="70">
        <f t="shared" ca="1" si="57"/>
        <v>7</v>
      </c>
      <c r="R566" s="70">
        <f t="shared" ca="1" si="57"/>
        <v>5</v>
      </c>
      <c r="S566" s="70">
        <f t="shared" ca="1" si="57"/>
        <v>1</v>
      </c>
      <c r="T566" s="70">
        <f t="shared" ca="1" si="57"/>
        <v>2</v>
      </c>
      <c r="U566" s="70">
        <f t="shared" ca="1" si="57"/>
        <v>2</v>
      </c>
      <c r="V566" s="70"/>
      <c r="W566" s="70">
        <f t="shared" ca="1" si="56"/>
        <v>2.2449944320643649</v>
      </c>
    </row>
    <row r="567" spans="1:23" x14ac:dyDescent="0.2">
      <c r="A567">
        <v>563</v>
      </c>
      <c r="C567" s="69">
        <f t="shared" ca="1" si="55"/>
        <v>8</v>
      </c>
      <c r="D567" s="69">
        <f t="shared" ca="1" si="60"/>
        <v>7</v>
      </c>
      <c r="E567" s="69">
        <f t="shared" ca="1" si="60"/>
        <v>5</v>
      </c>
      <c r="F567" s="69">
        <f t="shared" ca="1" si="60"/>
        <v>1</v>
      </c>
      <c r="G567" s="69">
        <f t="shared" ca="1" si="60"/>
        <v>3</v>
      </c>
      <c r="H567" s="69">
        <f t="shared" ca="1" si="60"/>
        <v>4</v>
      </c>
      <c r="I567" s="69">
        <f t="shared" ca="1" si="60"/>
        <v>7</v>
      </c>
      <c r="J567" s="69">
        <f t="shared" ca="1" si="60"/>
        <v>3</v>
      </c>
      <c r="K567" s="69">
        <f t="shared" ca="1" si="60"/>
        <v>8</v>
      </c>
      <c r="L567" s="69">
        <f t="shared" ca="1" si="60"/>
        <v>7</v>
      </c>
      <c r="M567" s="69"/>
      <c r="N567" s="69">
        <f t="shared" ca="1" si="59"/>
        <v>2.3259406699226015</v>
      </c>
      <c r="Q567" s="70">
        <f t="shared" ca="1" si="57"/>
        <v>10</v>
      </c>
      <c r="R567" s="70">
        <f t="shared" ca="1" si="57"/>
        <v>3</v>
      </c>
      <c r="S567" s="70">
        <f t="shared" ca="1" si="57"/>
        <v>5</v>
      </c>
      <c r="T567" s="70">
        <f t="shared" ca="1" si="57"/>
        <v>1</v>
      </c>
      <c r="U567" s="70">
        <f t="shared" ca="1" si="57"/>
        <v>4</v>
      </c>
      <c r="V567" s="70"/>
      <c r="W567" s="70">
        <f t="shared" ca="1" si="56"/>
        <v>3.0066592756745814</v>
      </c>
    </row>
    <row r="568" spans="1:23" x14ac:dyDescent="0.2">
      <c r="A568">
        <v>564</v>
      </c>
      <c r="C568" s="69">
        <f t="shared" ca="1" si="55"/>
        <v>1</v>
      </c>
      <c r="D568" s="69">
        <f t="shared" ca="1" si="60"/>
        <v>6</v>
      </c>
      <c r="E568" s="69">
        <f t="shared" ca="1" si="60"/>
        <v>5</v>
      </c>
      <c r="F568" s="69">
        <f t="shared" ca="1" si="60"/>
        <v>8</v>
      </c>
      <c r="G568" s="69">
        <f t="shared" ca="1" si="60"/>
        <v>2</v>
      </c>
      <c r="H568" s="69">
        <f t="shared" ca="1" si="60"/>
        <v>8</v>
      </c>
      <c r="I568" s="69">
        <f t="shared" ca="1" si="60"/>
        <v>10</v>
      </c>
      <c r="J568" s="69">
        <f t="shared" ca="1" si="60"/>
        <v>7</v>
      </c>
      <c r="K568" s="69">
        <f t="shared" ca="1" si="60"/>
        <v>4</v>
      </c>
      <c r="L568" s="69">
        <f t="shared" ca="1" si="60"/>
        <v>6</v>
      </c>
      <c r="M568" s="69"/>
      <c r="N568" s="69">
        <f t="shared" ca="1" si="59"/>
        <v>2.6476404589747453</v>
      </c>
      <c r="Q568" s="70">
        <f t="shared" ca="1" si="57"/>
        <v>5</v>
      </c>
      <c r="R568" s="70">
        <f t="shared" ca="1" si="57"/>
        <v>1</v>
      </c>
      <c r="S568" s="70">
        <f t="shared" ca="1" si="57"/>
        <v>9</v>
      </c>
      <c r="T568" s="70">
        <f t="shared" ca="1" si="57"/>
        <v>1</v>
      </c>
      <c r="U568" s="70">
        <f t="shared" ca="1" si="57"/>
        <v>1</v>
      </c>
      <c r="V568" s="70"/>
      <c r="W568" s="70">
        <f t="shared" ca="1" si="56"/>
        <v>3.2</v>
      </c>
    </row>
    <row r="569" spans="1:23" x14ac:dyDescent="0.2">
      <c r="A569">
        <v>565</v>
      </c>
      <c r="C569" s="69">
        <f t="shared" ca="1" si="55"/>
        <v>3</v>
      </c>
      <c r="D569" s="69">
        <f t="shared" ca="1" si="60"/>
        <v>7</v>
      </c>
      <c r="E569" s="69">
        <f t="shared" ca="1" si="60"/>
        <v>6</v>
      </c>
      <c r="F569" s="69">
        <f t="shared" ca="1" si="60"/>
        <v>6</v>
      </c>
      <c r="G569" s="69">
        <f t="shared" ca="1" si="60"/>
        <v>10</v>
      </c>
      <c r="H569" s="69">
        <f t="shared" ca="1" si="60"/>
        <v>6</v>
      </c>
      <c r="I569" s="69">
        <f t="shared" ca="1" si="60"/>
        <v>10</v>
      </c>
      <c r="J569" s="69">
        <f t="shared" ca="1" si="60"/>
        <v>10</v>
      </c>
      <c r="K569" s="69">
        <f t="shared" ca="1" si="60"/>
        <v>4</v>
      </c>
      <c r="L569" s="69">
        <f t="shared" ca="1" si="60"/>
        <v>9</v>
      </c>
      <c r="M569" s="69"/>
      <c r="N569" s="69">
        <f t="shared" ca="1" si="59"/>
        <v>2.4269322199023193</v>
      </c>
      <c r="Q569" s="70">
        <f t="shared" ca="1" si="57"/>
        <v>10</v>
      </c>
      <c r="R569" s="70">
        <f t="shared" ca="1" si="57"/>
        <v>9</v>
      </c>
      <c r="S569" s="70">
        <f t="shared" ca="1" si="57"/>
        <v>6</v>
      </c>
      <c r="T569" s="70">
        <f t="shared" ca="1" si="57"/>
        <v>6</v>
      </c>
      <c r="U569" s="70">
        <f t="shared" ca="1" si="57"/>
        <v>1</v>
      </c>
      <c r="V569" s="70"/>
      <c r="W569" s="70">
        <f t="shared" ca="1" si="56"/>
        <v>3.1368774282716245</v>
      </c>
    </row>
    <row r="570" spans="1:23" x14ac:dyDescent="0.2">
      <c r="A570">
        <v>566</v>
      </c>
      <c r="C570" s="69">
        <f t="shared" ca="1" si="55"/>
        <v>9</v>
      </c>
      <c r="D570" s="69">
        <f t="shared" ca="1" si="60"/>
        <v>7</v>
      </c>
      <c r="E570" s="69">
        <f t="shared" ca="1" si="60"/>
        <v>6</v>
      </c>
      <c r="F570" s="69">
        <f t="shared" ca="1" si="60"/>
        <v>8</v>
      </c>
      <c r="G570" s="69">
        <f t="shared" ca="1" si="60"/>
        <v>6</v>
      </c>
      <c r="H570" s="69">
        <f t="shared" ca="1" si="60"/>
        <v>3</v>
      </c>
      <c r="I570" s="69">
        <f t="shared" ca="1" si="60"/>
        <v>8</v>
      </c>
      <c r="J570" s="69">
        <f t="shared" ca="1" si="60"/>
        <v>1</v>
      </c>
      <c r="K570" s="69">
        <f t="shared" ca="1" si="60"/>
        <v>6</v>
      </c>
      <c r="L570" s="69">
        <f t="shared" ca="1" si="60"/>
        <v>8</v>
      </c>
      <c r="M570" s="69"/>
      <c r="N570" s="69">
        <f t="shared" ca="1" si="59"/>
        <v>2.3579652245103193</v>
      </c>
      <c r="Q570" s="70">
        <f t="shared" ca="1" si="57"/>
        <v>9</v>
      </c>
      <c r="R570" s="70">
        <f t="shared" ca="1" si="57"/>
        <v>1</v>
      </c>
      <c r="S570" s="70">
        <f t="shared" ca="1" si="57"/>
        <v>2</v>
      </c>
      <c r="T570" s="70">
        <f t="shared" ca="1" si="57"/>
        <v>3</v>
      </c>
      <c r="U570" s="70">
        <f t="shared" ca="1" si="57"/>
        <v>6</v>
      </c>
      <c r="V570" s="70"/>
      <c r="W570" s="70">
        <f t="shared" ca="1" si="56"/>
        <v>2.925747767665559</v>
      </c>
    </row>
    <row r="571" spans="1:23" x14ac:dyDescent="0.2">
      <c r="A571">
        <v>567</v>
      </c>
      <c r="C571" s="69">
        <f t="shared" ca="1" si="55"/>
        <v>7</v>
      </c>
      <c r="D571" s="69">
        <f t="shared" ca="1" si="60"/>
        <v>1</v>
      </c>
      <c r="E571" s="69">
        <f t="shared" ca="1" si="60"/>
        <v>1</v>
      </c>
      <c r="F571" s="69">
        <f t="shared" ca="1" si="60"/>
        <v>5</v>
      </c>
      <c r="G571" s="69">
        <f t="shared" ca="1" si="60"/>
        <v>9</v>
      </c>
      <c r="H571" s="69">
        <f t="shared" ca="1" si="60"/>
        <v>9</v>
      </c>
      <c r="I571" s="69">
        <f t="shared" ca="1" si="60"/>
        <v>6</v>
      </c>
      <c r="J571" s="69">
        <f t="shared" ca="1" si="60"/>
        <v>9</v>
      </c>
      <c r="K571" s="69">
        <f t="shared" ca="1" si="60"/>
        <v>7</v>
      </c>
      <c r="L571" s="69">
        <f t="shared" ca="1" si="60"/>
        <v>5</v>
      </c>
      <c r="M571" s="69"/>
      <c r="N571" s="69">
        <f t="shared" ca="1" si="59"/>
        <v>2.8442925306655784</v>
      </c>
      <c r="Q571" s="70">
        <f t="shared" ca="1" si="57"/>
        <v>7</v>
      </c>
      <c r="R571" s="70">
        <f t="shared" ca="1" si="57"/>
        <v>8</v>
      </c>
      <c r="S571" s="70">
        <f t="shared" ca="1" si="57"/>
        <v>3</v>
      </c>
      <c r="T571" s="70">
        <f t="shared" ca="1" si="57"/>
        <v>9</v>
      </c>
      <c r="U571" s="70">
        <f t="shared" ca="1" si="57"/>
        <v>5</v>
      </c>
      <c r="V571" s="70"/>
      <c r="W571" s="70">
        <f t="shared" ca="1" si="56"/>
        <v>2.1540659228538015</v>
      </c>
    </row>
    <row r="572" spans="1:23" x14ac:dyDescent="0.2">
      <c r="A572">
        <v>568</v>
      </c>
      <c r="C572" s="69">
        <f t="shared" ca="1" si="55"/>
        <v>4</v>
      </c>
      <c r="D572" s="69">
        <f t="shared" ca="1" si="60"/>
        <v>7</v>
      </c>
      <c r="E572" s="69">
        <f t="shared" ca="1" si="60"/>
        <v>2</v>
      </c>
      <c r="F572" s="69">
        <f t="shared" ca="1" si="60"/>
        <v>4</v>
      </c>
      <c r="G572" s="69">
        <f t="shared" ca="1" si="60"/>
        <v>3</v>
      </c>
      <c r="H572" s="69">
        <f t="shared" ca="1" si="60"/>
        <v>9</v>
      </c>
      <c r="I572" s="69">
        <f t="shared" ca="1" si="60"/>
        <v>7</v>
      </c>
      <c r="J572" s="69">
        <f t="shared" ca="1" si="60"/>
        <v>8</v>
      </c>
      <c r="K572" s="69">
        <f t="shared" ca="1" si="60"/>
        <v>3</v>
      </c>
      <c r="L572" s="69">
        <f t="shared" ca="1" si="60"/>
        <v>1</v>
      </c>
      <c r="M572" s="69"/>
      <c r="N572" s="69">
        <f t="shared" ca="1" si="59"/>
        <v>2.6</v>
      </c>
      <c r="Q572" s="70">
        <f t="shared" ca="1" si="57"/>
        <v>4</v>
      </c>
      <c r="R572" s="70">
        <f t="shared" ca="1" si="57"/>
        <v>9</v>
      </c>
      <c r="S572" s="70">
        <f t="shared" ca="1" si="57"/>
        <v>9</v>
      </c>
      <c r="T572" s="70">
        <f t="shared" ca="1" si="57"/>
        <v>10</v>
      </c>
      <c r="U572" s="70">
        <f t="shared" ca="1" si="57"/>
        <v>4</v>
      </c>
      <c r="V572" s="70"/>
      <c r="W572" s="70">
        <f t="shared" ca="1" si="56"/>
        <v>2.6381811916545836</v>
      </c>
    </row>
    <row r="573" spans="1:23" x14ac:dyDescent="0.2">
      <c r="A573">
        <v>569</v>
      </c>
      <c r="C573" s="69">
        <f t="shared" ca="1" si="55"/>
        <v>10</v>
      </c>
      <c r="D573" s="69">
        <f t="shared" ca="1" si="60"/>
        <v>8</v>
      </c>
      <c r="E573" s="69">
        <f t="shared" ca="1" si="60"/>
        <v>4</v>
      </c>
      <c r="F573" s="69">
        <f t="shared" ca="1" si="60"/>
        <v>5</v>
      </c>
      <c r="G573" s="69">
        <f t="shared" ca="1" si="60"/>
        <v>2</v>
      </c>
      <c r="H573" s="69">
        <f t="shared" ca="1" si="60"/>
        <v>5</v>
      </c>
      <c r="I573" s="69">
        <f t="shared" ca="1" si="60"/>
        <v>8</v>
      </c>
      <c r="J573" s="69">
        <f t="shared" ca="1" si="60"/>
        <v>4</v>
      </c>
      <c r="K573" s="69">
        <f t="shared" ca="1" si="60"/>
        <v>1</v>
      </c>
      <c r="L573" s="69">
        <f t="shared" ca="1" si="60"/>
        <v>8</v>
      </c>
      <c r="M573" s="69"/>
      <c r="N573" s="69">
        <f t="shared" ca="1" si="59"/>
        <v>2.7658633371878665</v>
      </c>
      <c r="Q573" s="70">
        <f t="shared" ca="1" si="57"/>
        <v>9</v>
      </c>
      <c r="R573" s="70">
        <f t="shared" ca="1" si="57"/>
        <v>3</v>
      </c>
      <c r="S573" s="70">
        <f t="shared" ca="1" si="57"/>
        <v>1</v>
      </c>
      <c r="T573" s="70">
        <f t="shared" ca="1" si="57"/>
        <v>9</v>
      </c>
      <c r="U573" s="70">
        <f t="shared" ca="1" si="57"/>
        <v>5</v>
      </c>
      <c r="V573" s="70"/>
      <c r="W573" s="70">
        <f t="shared" ca="1" si="56"/>
        <v>3.2</v>
      </c>
    </row>
    <row r="574" spans="1:23" x14ac:dyDescent="0.2">
      <c r="A574">
        <v>570</v>
      </c>
      <c r="C574" s="69">
        <f t="shared" ca="1" si="55"/>
        <v>7</v>
      </c>
      <c r="D574" s="69">
        <f t="shared" ca="1" si="60"/>
        <v>5</v>
      </c>
      <c r="E574" s="69">
        <f t="shared" ca="1" si="60"/>
        <v>2</v>
      </c>
      <c r="F574" s="69">
        <f t="shared" ca="1" si="60"/>
        <v>6</v>
      </c>
      <c r="G574" s="69">
        <f t="shared" ca="1" si="60"/>
        <v>5</v>
      </c>
      <c r="H574" s="69">
        <f t="shared" ca="1" si="60"/>
        <v>7</v>
      </c>
      <c r="I574" s="69">
        <f t="shared" ca="1" si="60"/>
        <v>5</v>
      </c>
      <c r="J574" s="69">
        <f t="shared" ca="1" si="60"/>
        <v>9</v>
      </c>
      <c r="K574" s="69">
        <f t="shared" ca="1" si="60"/>
        <v>5</v>
      </c>
      <c r="L574" s="69">
        <f t="shared" ca="1" si="60"/>
        <v>6</v>
      </c>
      <c r="M574" s="69"/>
      <c r="N574" s="69">
        <f t="shared" ca="1" si="59"/>
        <v>1.7349351572897471</v>
      </c>
      <c r="Q574" s="70">
        <f t="shared" ca="1" si="57"/>
        <v>5</v>
      </c>
      <c r="R574" s="70">
        <f t="shared" ca="1" si="57"/>
        <v>10</v>
      </c>
      <c r="S574" s="70">
        <f t="shared" ca="1" si="57"/>
        <v>4</v>
      </c>
      <c r="T574" s="70">
        <f t="shared" ca="1" si="57"/>
        <v>5</v>
      </c>
      <c r="U574" s="70">
        <f t="shared" ca="1" si="57"/>
        <v>2</v>
      </c>
      <c r="V574" s="70"/>
      <c r="W574" s="70">
        <f t="shared" ca="1" si="56"/>
        <v>2.6381811916545836</v>
      </c>
    </row>
    <row r="575" spans="1:23" x14ac:dyDescent="0.2">
      <c r="A575">
        <v>571</v>
      </c>
      <c r="C575" s="69">
        <f t="shared" ca="1" si="55"/>
        <v>10</v>
      </c>
      <c r="D575" s="69">
        <f t="shared" ca="1" si="60"/>
        <v>4</v>
      </c>
      <c r="E575" s="69">
        <f t="shared" ca="1" si="60"/>
        <v>4</v>
      </c>
      <c r="F575" s="69">
        <f t="shared" ca="1" si="60"/>
        <v>1</v>
      </c>
      <c r="G575" s="69">
        <f t="shared" ca="1" si="60"/>
        <v>8</v>
      </c>
      <c r="H575" s="69">
        <f t="shared" ca="1" si="60"/>
        <v>10</v>
      </c>
      <c r="I575" s="69">
        <f t="shared" ca="1" si="60"/>
        <v>3</v>
      </c>
      <c r="J575" s="69">
        <f t="shared" ca="1" si="60"/>
        <v>3</v>
      </c>
      <c r="K575" s="69">
        <f t="shared" ca="1" si="60"/>
        <v>9</v>
      </c>
      <c r="L575" s="69">
        <f t="shared" ca="1" si="60"/>
        <v>4</v>
      </c>
      <c r="M575" s="69"/>
      <c r="N575" s="69">
        <f t="shared" ca="1" si="59"/>
        <v>3.1368774282716245</v>
      </c>
      <c r="Q575" s="70">
        <f t="shared" ca="1" si="57"/>
        <v>7</v>
      </c>
      <c r="R575" s="70">
        <f t="shared" ca="1" si="57"/>
        <v>7</v>
      </c>
      <c r="S575" s="70">
        <f t="shared" ca="1" si="57"/>
        <v>3</v>
      </c>
      <c r="T575" s="70">
        <f t="shared" ca="1" si="57"/>
        <v>10</v>
      </c>
      <c r="U575" s="70">
        <f t="shared" ca="1" si="57"/>
        <v>6</v>
      </c>
      <c r="V575" s="70"/>
      <c r="W575" s="70">
        <f t="shared" ca="1" si="56"/>
        <v>2.2449944320643649</v>
      </c>
    </row>
    <row r="576" spans="1:23" x14ac:dyDescent="0.2">
      <c r="A576">
        <v>572</v>
      </c>
      <c r="C576" s="69">
        <f t="shared" ca="1" si="55"/>
        <v>7</v>
      </c>
      <c r="D576" s="69">
        <f t="shared" ca="1" si="60"/>
        <v>4</v>
      </c>
      <c r="E576" s="69">
        <f t="shared" ca="1" si="60"/>
        <v>7</v>
      </c>
      <c r="F576" s="69">
        <f t="shared" ca="1" si="60"/>
        <v>1</v>
      </c>
      <c r="G576" s="69">
        <f t="shared" ca="1" si="60"/>
        <v>8</v>
      </c>
      <c r="H576" s="69">
        <f t="shared" ca="1" si="60"/>
        <v>9</v>
      </c>
      <c r="I576" s="69">
        <f t="shared" ca="1" si="60"/>
        <v>7</v>
      </c>
      <c r="J576" s="69">
        <f t="shared" ca="1" si="60"/>
        <v>1</v>
      </c>
      <c r="K576" s="69">
        <f t="shared" ca="1" si="60"/>
        <v>8</v>
      </c>
      <c r="L576" s="69">
        <f t="shared" ca="1" si="60"/>
        <v>3</v>
      </c>
      <c r="M576" s="69"/>
      <c r="N576" s="69">
        <f t="shared" ca="1" si="59"/>
        <v>2.8372521918222215</v>
      </c>
      <c r="Q576" s="70">
        <f t="shared" ca="1" si="57"/>
        <v>2</v>
      </c>
      <c r="R576" s="70">
        <f t="shared" ca="1" si="57"/>
        <v>6</v>
      </c>
      <c r="S576" s="70">
        <f t="shared" ca="1" si="57"/>
        <v>8</v>
      </c>
      <c r="T576" s="70">
        <f t="shared" ca="1" si="57"/>
        <v>9</v>
      </c>
      <c r="U576" s="70">
        <f t="shared" ca="1" si="57"/>
        <v>6</v>
      </c>
      <c r="V576" s="70"/>
      <c r="W576" s="70">
        <f t="shared" ca="1" si="56"/>
        <v>2.4</v>
      </c>
    </row>
    <row r="577" spans="1:23" x14ac:dyDescent="0.2">
      <c r="A577">
        <v>573</v>
      </c>
      <c r="C577" s="69">
        <f t="shared" ca="1" si="55"/>
        <v>3</v>
      </c>
      <c r="D577" s="69">
        <f t="shared" ca="1" si="60"/>
        <v>9</v>
      </c>
      <c r="E577" s="69">
        <f t="shared" ca="1" si="60"/>
        <v>1</v>
      </c>
      <c r="F577" s="69">
        <f t="shared" ca="1" si="60"/>
        <v>9</v>
      </c>
      <c r="G577" s="69">
        <f t="shared" ca="1" si="60"/>
        <v>5</v>
      </c>
      <c r="H577" s="69">
        <f t="shared" ca="1" si="60"/>
        <v>4</v>
      </c>
      <c r="I577" s="69">
        <f t="shared" ca="1" si="60"/>
        <v>2</v>
      </c>
      <c r="J577" s="69">
        <f t="shared" ca="1" si="60"/>
        <v>8</v>
      </c>
      <c r="K577" s="69">
        <f t="shared" ca="1" si="60"/>
        <v>6</v>
      </c>
      <c r="L577" s="69">
        <f t="shared" ca="1" si="60"/>
        <v>6</v>
      </c>
      <c r="M577" s="69"/>
      <c r="N577" s="69">
        <f t="shared" ca="1" si="59"/>
        <v>2.6851443164195103</v>
      </c>
      <c r="Q577" s="70">
        <f t="shared" ca="1" si="57"/>
        <v>2</v>
      </c>
      <c r="R577" s="70">
        <f t="shared" ca="1" si="57"/>
        <v>6</v>
      </c>
      <c r="S577" s="70">
        <f t="shared" ca="1" si="57"/>
        <v>3</v>
      </c>
      <c r="T577" s="70">
        <f t="shared" ca="1" si="57"/>
        <v>2</v>
      </c>
      <c r="U577" s="70">
        <f t="shared" ca="1" si="57"/>
        <v>3</v>
      </c>
      <c r="V577" s="70"/>
      <c r="W577" s="70">
        <f t="shared" ca="1" si="56"/>
        <v>1.4696938456699069</v>
      </c>
    </row>
    <row r="578" spans="1:23" x14ac:dyDescent="0.2">
      <c r="A578">
        <v>574</v>
      </c>
      <c r="C578" s="69">
        <f t="shared" ca="1" si="55"/>
        <v>5</v>
      </c>
      <c r="D578" s="69">
        <f t="shared" ca="1" si="60"/>
        <v>3</v>
      </c>
      <c r="E578" s="69">
        <f t="shared" ca="1" si="60"/>
        <v>8</v>
      </c>
      <c r="F578" s="69">
        <f t="shared" ca="1" si="60"/>
        <v>10</v>
      </c>
      <c r="G578" s="69">
        <f t="shared" ca="1" si="60"/>
        <v>6</v>
      </c>
      <c r="H578" s="69">
        <f t="shared" ca="1" si="60"/>
        <v>3</v>
      </c>
      <c r="I578" s="69">
        <f t="shared" ca="1" si="60"/>
        <v>7</v>
      </c>
      <c r="J578" s="69">
        <f t="shared" ca="1" si="60"/>
        <v>4</v>
      </c>
      <c r="K578" s="69">
        <f t="shared" ca="1" si="60"/>
        <v>9</v>
      </c>
      <c r="L578" s="69">
        <f t="shared" ca="1" si="60"/>
        <v>3</v>
      </c>
      <c r="M578" s="69"/>
      <c r="N578" s="69">
        <f t="shared" ca="1" si="59"/>
        <v>2.4819347291981715</v>
      </c>
      <c r="Q578" s="70">
        <f t="shared" ca="1" si="57"/>
        <v>8</v>
      </c>
      <c r="R578" s="70">
        <f t="shared" ca="1" si="57"/>
        <v>1</v>
      </c>
      <c r="S578" s="70">
        <f t="shared" ca="1" si="57"/>
        <v>9</v>
      </c>
      <c r="T578" s="70">
        <f t="shared" ca="1" si="57"/>
        <v>8</v>
      </c>
      <c r="U578" s="70">
        <f t="shared" ca="1" si="57"/>
        <v>10</v>
      </c>
      <c r="V578" s="70"/>
      <c r="W578" s="70">
        <f t="shared" ca="1" si="56"/>
        <v>3.1874754901018454</v>
      </c>
    </row>
    <row r="579" spans="1:23" x14ac:dyDescent="0.2">
      <c r="A579">
        <v>575</v>
      </c>
      <c r="C579" s="69">
        <f t="shared" ca="1" si="55"/>
        <v>10</v>
      </c>
      <c r="D579" s="69">
        <f t="shared" ca="1" si="60"/>
        <v>2</v>
      </c>
      <c r="E579" s="69">
        <f t="shared" ca="1" si="60"/>
        <v>3</v>
      </c>
      <c r="F579" s="69">
        <f t="shared" ca="1" si="60"/>
        <v>8</v>
      </c>
      <c r="G579" s="69">
        <f t="shared" ca="1" si="60"/>
        <v>6</v>
      </c>
      <c r="H579" s="69">
        <f t="shared" ca="1" si="60"/>
        <v>4</v>
      </c>
      <c r="I579" s="69">
        <f t="shared" ca="1" si="60"/>
        <v>1</v>
      </c>
      <c r="J579" s="69">
        <f t="shared" ca="1" si="60"/>
        <v>5</v>
      </c>
      <c r="K579" s="69">
        <f t="shared" ca="1" si="60"/>
        <v>8</v>
      </c>
      <c r="L579" s="69">
        <f t="shared" ca="1" si="60"/>
        <v>3</v>
      </c>
      <c r="M579" s="69"/>
      <c r="N579" s="69">
        <f t="shared" ca="1" si="59"/>
        <v>2.7928480087537881</v>
      </c>
      <c r="Q579" s="70">
        <f t="shared" ref="Q579:U629" ca="1" si="61">RANDBETWEEN(1,10)</f>
        <v>10</v>
      </c>
      <c r="R579" s="70">
        <f t="shared" ca="1" si="61"/>
        <v>9</v>
      </c>
      <c r="S579" s="70">
        <f t="shared" ca="1" si="61"/>
        <v>4</v>
      </c>
      <c r="T579" s="70">
        <f t="shared" ca="1" si="61"/>
        <v>6</v>
      </c>
      <c r="U579" s="70">
        <f t="shared" ca="1" si="61"/>
        <v>9</v>
      </c>
      <c r="V579" s="70"/>
      <c r="W579" s="70">
        <f t="shared" ca="1" si="56"/>
        <v>2.2449944320643649</v>
      </c>
    </row>
    <row r="580" spans="1:23" x14ac:dyDescent="0.2">
      <c r="A580">
        <v>576</v>
      </c>
      <c r="C580" s="69">
        <f t="shared" ca="1" si="55"/>
        <v>8</v>
      </c>
      <c r="D580" s="69">
        <f t="shared" ca="1" si="60"/>
        <v>4</v>
      </c>
      <c r="E580" s="69">
        <f t="shared" ca="1" si="60"/>
        <v>7</v>
      </c>
      <c r="F580" s="69">
        <f t="shared" ca="1" si="60"/>
        <v>10</v>
      </c>
      <c r="G580" s="69">
        <f t="shared" ca="1" si="60"/>
        <v>9</v>
      </c>
      <c r="H580" s="69">
        <f t="shared" ca="1" si="60"/>
        <v>7</v>
      </c>
      <c r="I580" s="69">
        <f t="shared" ca="1" si="60"/>
        <v>9</v>
      </c>
      <c r="J580" s="69">
        <f t="shared" ca="1" si="60"/>
        <v>2</v>
      </c>
      <c r="K580" s="69">
        <f t="shared" ca="1" si="60"/>
        <v>6</v>
      </c>
      <c r="L580" s="69">
        <f t="shared" ca="1" si="60"/>
        <v>5</v>
      </c>
      <c r="M580" s="69"/>
      <c r="N580" s="69">
        <f t="shared" ca="1" si="59"/>
        <v>2.3685438564654024</v>
      </c>
      <c r="Q580" s="70">
        <f t="shared" ca="1" si="61"/>
        <v>1</v>
      </c>
      <c r="R580" s="70">
        <f t="shared" ca="1" si="61"/>
        <v>3</v>
      </c>
      <c r="S580" s="70">
        <f t="shared" ca="1" si="61"/>
        <v>3</v>
      </c>
      <c r="T580" s="70">
        <f t="shared" ca="1" si="61"/>
        <v>3</v>
      </c>
      <c r="U580" s="70">
        <f t="shared" ca="1" si="61"/>
        <v>2</v>
      </c>
      <c r="V580" s="70"/>
      <c r="W580" s="70">
        <f t="shared" ca="1" si="56"/>
        <v>0.8</v>
      </c>
    </row>
    <row r="581" spans="1:23" x14ac:dyDescent="0.2">
      <c r="A581">
        <v>577</v>
      </c>
      <c r="C581" s="69">
        <f t="shared" ca="1" si="55"/>
        <v>6</v>
      </c>
      <c r="D581" s="69">
        <f t="shared" ca="1" si="60"/>
        <v>8</v>
      </c>
      <c r="E581" s="69">
        <f t="shared" ca="1" si="60"/>
        <v>4</v>
      </c>
      <c r="F581" s="69">
        <f t="shared" ca="1" si="60"/>
        <v>1</v>
      </c>
      <c r="G581" s="69">
        <f t="shared" ca="1" si="60"/>
        <v>3</v>
      </c>
      <c r="H581" s="69">
        <f t="shared" ca="1" si="60"/>
        <v>9</v>
      </c>
      <c r="I581" s="69">
        <f t="shared" ca="1" si="60"/>
        <v>5</v>
      </c>
      <c r="J581" s="69">
        <f t="shared" ca="1" si="60"/>
        <v>5</v>
      </c>
      <c r="K581" s="69">
        <f t="shared" ca="1" si="60"/>
        <v>3</v>
      </c>
      <c r="L581" s="69">
        <f t="shared" ca="1" si="60"/>
        <v>2</v>
      </c>
      <c r="M581" s="69"/>
      <c r="N581" s="69">
        <f t="shared" ca="1" si="59"/>
        <v>2.4166091947189146</v>
      </c>
      <c r="Q581" s="70">
        <f t="shared" ca="1" si="61"/>
        <v>3</v>
      </c>
      <c r="R581" s="70">
        <f t="shared" ca="1" si="61"/>
        <v>8</v>
      </c>
      <c r="S581" s="70">
        <f t="shared" ca="1" si="61"/>
        <v>10</v>
      </c>
      <c r="T581" s="70">
        <f t="shared" ca="1" si="61"/>
        <v>7</v>
      </c>
      <c r="U581" s="70">
        <f t="shared" ca="1" si="61"/>
        <v>1</v>
      </c>
      <c r="V581" s="70"/>
      <c r="W581" s="70">
        <f t="shared" ca="1" si="56"/>
        <v>3.3105890714493698</v>
      </c>
    </row>
    <row r="582" spans="1:23" x14ac:dyDescent="0.2">
      <c r="A582">
        <v>578</v>
      </c>
      <c r="C582" s="69">
        <f t="shared" ref="C582:C645" ca="1" si="62">RANDBETWEEN(1,10)</f>
        <v>4</v>
      </c>
      <c r="D582" s="69">
        <f t="shared" ca="1" si="60"/>
        <v>1</v>
      </c>
      <c r="E582" s="69">
        <f t="shared" ca="1" si="60"/>
        <v>4</v>
      </c>
      <c r="F582" s="69">
        <f t="shared" ca="1" si="60"/>
        <v>1</v>
      </c>
      <c r="G582" s="69">
        <f t="shared" ca="1" si="60"/>
        <v>1</v>
      </c>
      <c r="H582" s="69">
        <f t="shared" ca="1" si="60"/>
        <v>10</v>
      </c>
      <c r="I582" s="69">
        <f t="shared" ca="1" si="60"/>
        <v>1</v>
      </c>
      <c r="J582" s="69">
        <f t="shared" ca="1" si="60"/>
        <v>6</v>
      </c>
      <c r="K582" s="69">
        <f t="shared" ca="1" si="60"/>
        <v>9</v>
      </c>
      <c r="L582" s="69">
        <f t="shared" ca="1" si="60"/>
        <v>10</v>
      </c>
      <c r="M582" s="69"/>
      <c r="N582" s="69">
        <f t="shared" ca="1" si="59"/>
        <v>3.6345563690772495</v>
      </c>
      <c r="Q582" s="70">
        <f t="shared" ca="1" si="61"/>
        <v>2</v>
      </c>
      <c r="R582" s="70">
        <f t="shared" ca="1" si="61"/>
        <v>4</v>
      </c>
      <c r="S582" s="70">
        <f t="shared" ca="1" si="61"/>
        <v>8</v>
      </c>
      <c r="T582" s="70">
        <f t="shared" ca="1" si="61"/>
        <v>1</v>
      </c>
      <c r="U582" s="70">
        <f t="shared" ca="1" si="61"/>
        <v>7</v>
      </c>
      <c r="V582" s="70"/>
      <c r="W582" s="70">
        <f t="shared" ref="W582:W645" ca="1" si="63">_xlfn.STDEV.P(Q582:U582)</f>
        <v>2.7276363393971712</v>
      </c>
    </row>
    <row r="583" spans="1:23" x14ac:dyDescent="0.2">
      <c r="A583">
        <v>579</v>
      </c>
      <c r="C583" s="69">
        <f t="shared" ca="1" si="62"/>
        <v>8</v>
      </c>
      <c r="D583" s="69">
        <f t="shared" ca="1" si="60"/>
        <v>6</v>
      </c>
      <c r="E583" s="69">
        <f t="shared" ca="1" si="60"/>
        <v>2</v>
      </c>
      <c r="F583" s="69">
        <f t="shared" ca="1" si="60"/>
        <v>1</v>
      </c>
      <c r="G583" s="69">
        <f t="shared" ca="1" si="60"/>
        <v>6</v>
      </c>
      <c r="H583" s="69">
        <f t="shared" ca="1" si="60"/>
        <v>5</v>
      </c>
      <c r="I583" s="69">
        <f t="shared" ca="1" si="60"/>
        <v>10</v>
      </c>
      <c r="J583" s="69">
        <f t="shared" ca="1" si="60"/>
        <v>10</v>
      </c>
      <c r="K583" s="69">
        <f t="shared" ca="1" si="60"/>
        <v>8</v>
      </c>
      <c r="L583" s="69">
        <f t="shared" ca="1" si="60"/>
        <v>2</v>
      </c>
      <c r="M583" s="69"/>
      <c r="N583" s="69">
        <f t="shared" ca="1" si="59"/>
        <v>3.1240998703626617</v>
      </c>
      <c r="Q583" s="70">
        <f t="shared" ca="1" si="61"/>
        <v>6</v>
      </c>
      <c r="R583" s="70">
        <f t="shared" ca="1" si="61"/>
        <v>1</v>
      </c>
      <c r="S583" s="70">
        <f t="shared" ca="1" si="61"/>
        <v>3</v>
      </c>
      <c r="T583" s="70">
        <f t="shared" ca="1" si="61"/>
        <v>5</v>
      </c>
      <c r="U583" s="70">
        <f t="shared" ca="1" si="61"/>
        <v>8</v>
      </c>
      <c r="V583" s="70"/>
      <c r="W583" s="70">
        <f t="shared" ca="1" si="63"/>
        <v>2.4166091947189146</v>
      </c>
    </row>
    <row r="584" spans="1:23" x14ac:dyDescent="0.2">
      <c r="A584">
        <v>580</v>
      </c>
      <c r="C584" s="69">
        <f t="shared" ca="1" si="62"/>
        <v>1</v>
      </c>
      <c r="D584" s="69">
        <f t="shared" ca="1" si="60"/>
        <v>6</v>
      </c>
      <c r="E584" s="69">
        <f t="shared" ca="1" si="60"/>
        <v>10</v>
      </c>
      <c r="F584" s="69">
        <f t="shared" ca="1" si="60"/>
        <v>10</v>
      </c>
      <c r="G584" s="69">
        <f t="shared" ca="1" si="60"/>
        <v>1</v>
      </c>
      <c r="H584" s="69">
        <f t="shared" ca="1" si="60"/>
        <v>5</v>
      </c>
      <c r="I584" s="69">
        <f t="shared" ca="1" si="60"/>
        <v>5</v>
      </c>
      <c r="J584" s="69">
        <f t="shared" ca="1" si="60"/>
        <v>9</v>
      </c>
      <c r="K584" s="69">
        <f t="shared" ca="1" si="60"/>
        <v>5</v>
      </c>
      <c r="L584" s="69">
        <f t="shared" ca="1" si="60"/>
        <v>10</v>
      </c>
      <c r="M584" s="69"/>
      <c r="N584" s="69">
        <f t="shared" ca="1" si="59"/>
        <v>3.3105890714493698</v>
      </c>
      <c r="Q584" s="70">
        <f t="shared" ca="1" si="61"/>
        <v>10</v>
      </c>
      <c r="R584" s="70">
        <f t="shared" ca="1" si="61"/>
        <v>9</v>
      </c>
      <c r="S584" s="70">
        <f t="shared" ca="1" si="61"/>
        <v>3</v>
      </c>
      <c r="T584" s="70">
        <f t="shared" ca="1" si="61"/>
        <v>9</v>
      </c>
      <c r="U584" s="70">
        <f t="shared" ca="1" si="61"/>
        <v>5</v>
      </c>
      <c r="V584" s="70"/>
      <c r="W584" s="70">
        <f t="shared" ca="1" si="63"/>
        <v>2.7129319932501073</v>
      </c>
    </row>
    <row r="585" spans="1:23" x14ac:dyDescent="0.2">
      <c r="A585">
        <v>581</v>
      </c>
      <c r="C585" s="69">
        <f t="shared" ca="1" si="62"/>
        <v>2</v>
      </c>
      <c r="D585" s="69">
        <f t="shared" ca="1" si="60"/>
        <v>8</v>
      </c>
      <c r="E585" s="69">
        <f t="shared" ca="1" si="60"/>
        <v>6</v>
      </c>
      <c r="F585" s="69">
        <f t="shared" ca="1" si="60"/>
        <v>4</v>
      </c>
      <c r="G585" s="69">
        <f t="shared" ca="1" si="60"/>
        <v>9</v>
      </c>
      <c r="H585" s="69">
        <f t="shared" ca="1" si="60"/>
        <v>8</v>
      </c>
      <c r="I585" s="69">
        <f t="shared" ca="1" si="60"/>
        <v>4</v>
      </c>
      <c r="J585" s="69">
        <f t="shared" ca="1" si="60"/>
        <v>1</v>
      </c>
      <c r="K585" s="69">
        <f t="shared" ca="1" si="60"/>
        <v>4</v>
      </c>
      <c r="L585" s="69">
        <f t="shared" ca="1" si="60"/>
        <v>10</v>
      </c>
      <c r="M585" s="69"/>
      <c r="N585" s="69">
        <f t="shared" ca="1" si="59"/>
        <v>2.9051678092667901</v>
      </c>
      <c r="Q585" s="70">
        <f t="shared" ca="1" si="61"/>
        <v>2</v>
      </c>
      <c r="R585" s="70">
        <f t="shared" ca="1" si="61"/>
        <v>1</v>
      </c>
      <c r="S585" s="70">
        <f t="shared" ca="1" si="61"/>
        <v>10</v>
      </c>
      <c r="T585" s="70">
        <f t="shared" ca="1" si="61"/>
        <v>8</v>
      </c>
      <c r="U585" s="70">
        <f t="shared" ca="1" si="61"/>
        <v>6</v>
      </c>
      <c r="V585" s="70"/>
      <c r="W585" s="70">
        <f t="shared" ca="1" si="63"/>
        <v>3.4409301068170506</v>
      </c>
    </row>
    <row r="586" spans="1:23" x14ac:dyDescent="0.2">
      <c r="A586">
        <v>582</v>
      </c>
      <c r="C586" s="69">
        <f t="shared" ca="1" si="62"/>
        <v>5</v>
      </c>
      <c r="D586" s="69">
        <f t="shared" ca="1" si="60"/>
        <v>7</v>
      </c>
      <c r="E586" s="69">
        <f t="shared" ca="1" si="60"/>
        <v>2</v>
      </c>
      <c r="F586" s="69">
        <f t="shared" ca="1" si="60"/>
        <v>5</v>
      </c>
      <c r="G586" s="69">
        <f t="shared" ca="1" si="60"/>
        <v>5</v>
      </c>
      <c r="H586" s="69">
        <f t="shared" ref="D586:L614" ca="1" si="64">RANDBETWEEN(1,10)</f>
        <v>4</v>
      </c>
      <c r="I586" s="69">
        <f t="shared" ca="1" si="64"/>
        <v>2</v>
      </c>
      <c r="J586" s="69">
        <f t="shared" ca="1" si="64"/>
        <v>8</v>
      </c>
      <c r="K586" s="69">
        <f t="shared" ca="1" si="64"/>
        <v>5</v>
      </c>
      <c r="L586" s="69">
        <f t="shared" ca="1" si="64"/>
        <v>6</v>
      </c>
      <c r="M586" s="69"/>
      <c r="N586" s="69">
        <f t="shared" ca="1" si="59"/>
        <v>1.8138357147217055</v>
      </c>
      <c r="Q586" s="70">
        <f t="shared" ca="1" si="61"/>
        <v>6</v>
      </c>
      <c r="R586" s="70">
        <f t="shared" ca="1" si="61"/>
        <v>6</v>
      </c>
      <c r="S586" s="70">
        <f t="shared" ca="1" si="61"/>
        <v>10</v>
      </c>
      <c r="T586" s="70">
        <f t="shared" ca="1" si="61"/>
        <v>10</v>
      </c>
      <c r="U586" s="70">
        <f t="shared" ca="1" si="61"/>
        <v>6</v>
      </c>
      <c r="V586" s="70"/>
      <c r="W586" s="70">
        <f t="shared" ca="1" si="63"/>
        <v>1.9595917942265424</v>
      </c>
    </row>
    <row r="587" spans="1:23" x14ac:dyDescent="0.2">
      <c r="A587">
        <v>583</v>
      </c>
      <c r="C587" s="69">
        <f t="shared" ca="1" si="62"/>
        <v>3</v>
      </c>
      <c r="D587" s="69">
        <f t="shared" ca="1" si="64"/>
        <v>4</v>
      </c>
      <c r="E587" s="69">
        <f t="shared" ca="1" si="64"/>
        <v>6</v>
      </c>
      <c r="F587" s="69">
        <f t="shared" ca="1" si="64"/>
        <v>5</v>
      </c>
      <c r="G587" s="69">
        <f t="shared" ca="1" si="64"/>
        <v>5</v>
      </c>
      <c r="H587" s="69">
        <f t="shared" ca="1" si="64"/>
        <v>4</v>
      </c>
      <c r="I587" s="69">
        <f t="shared" ca="1" si="64"/>
        <v>9</v>
      </c>
      <c r="J587" s="69">
        <f t="shared" ca="1" si="64"/>
        <v>10</v>
      </c>
      <c r="K587" s="69">
        <f t="shared" ca="1" si="64"/>
        <v>9</v>
      </c>
      <c r="L587" s="69">
        <f t="shared" ca="1" si="64"/>
        <v>7</v>
      </c>
      <c r="M587" s="69"/>
      <c r="N587" s="69">
        <f t="shared" ca="1" si="59"/>
        <v>2.3151673805580453</v>
      </c>
      <c r="Q587" s="70">
        <f t="shared" ca="1" si="61"/>
        <v>5</v>
      </c>
      <c r="R587" s="70">
        <f t="shared" ca="1" si="61"/>
        <v>2</v>
      </c>
      <c r="S587" s="70">
        <f t="shared" ca="1" si="61"/>
        <v>9</v>
      </c>
      <c r="T587" s="70">
        <f t="shared" ca="1" si="61"/>
        <v>2</v>
      </c>
      <c r="U587" s="70">
        <f t="shared" ca="1" si="61"/>
        <v>2</v>
      </c>
      <c r="V587" s="70"/>
      <c r="W587" s="70">
        <f t="shared" ca="1" si="63"/>
        <v>2.7568097504180442</v>
      </c>
    </row>
    <row r="588" spans="1:23" x14ac:dyDescent="0.2">
      <c r="A588">
        <v>584</v>
      </c>
      <c r="C588" s="69">
        <f t="shared" ca="1" si="62"/>
        <v>10</v>
      </c>
      <c r="D588" s="69">
        <f t="shared" ca="1" si="64"/>
        <v>7</v>
      </c>
      <c r="E588" s="69">
        <f t="shared" ca="1" si="64"/>
        <v>8</v>
      </c>
      <c r="F588" s="69">
        <f t="shared" ca="1" si="64"/>
        <v>10</v>
      </c>
      <c r="G588" s="69">
        <f t="shared" ca="1" si="64"/>
        <v>1</v>
      </c>
      <c r="H588" s="69">
        <f t="shared" ca="1" si="64"/>
        <v>5</v>
      </c>
      <c r="I588" s="69">
        <f t="shared" ca="1" si="64"/>
        <v>2</v>
      </c>
      <c r="J588" s="69">
        <f t="shared" ca="1" si="64"/>
        <v>2</v>
      </c>
      <c r="K588" s="69">
        <f t="shared" ca="1" si="64"/>
        <v>3</v>
      </c>
      <c r="L588" s="69">
        <f t="shared" ca="1" si="64"/>
        <v>10</v>
      </c>
      <c r="M588" s="69"/>
      <c r="N588" s="69">
        <f t="shared" ca="1" si="59"/>
        <v>3.4583232931581165</v>
      </c>
      <c r="Q588" s="70">
        <f t="shared" ca="1" si="61"/>
        <v>8</v>
      </c>
      <c r="R588" s="70">
        <f t="shared" ca="1" si="61"/>
        <v>2</v>
      </c>
      <c r="S588" s="70">
        <f t="shared" ca="1" si="61"/>
        <v>4</v>
      </c>
      <c r="T588" s="70">
        <f t="shared" ca="1" si="61"/>
        <v>5</v>
      </c>
      <c r="U588" s="70">
        <f t="shared" ca="1" si="61"/>
        <v>8</v>
      </c>
      <c r="V588" s="70"/>
      <c r="W588" s="70">
        <f t="shared" ca="1" si="63"/>
        <v>2.3323807579381204</v>
      </c>
    </row>
    <row r="589" spans="1:23" x14ac:dyDescent="0.2">
      <c r="A589">
        <v>585</v>
      </c>
      <c r="C589" s="69">
        <f t="shared" ca="1" si="62"/>
        <v>8</v>
      </c>
      <c r="D589" s="69">
        <f t="shared" ca="1" si="64"/>
        <v>8</v>
      </c>
      <c r="E589" s="69">
        <f t="shared" ca="1" si="64"/>
        <v>6</v>
      </c>
      <c r="F589" s="69">
        <f t="shared" ca="1" si="64"/>
        <v>3</v>
      </c>
      <c r="G589" s="69">
        <f t="shared" ca="1" si="64"/>
        <v>10</v>
      </c>
      <c r="H589" s="69">
        <f t="shared" ca="1" si="64"/>
        <v>9</v>
      </c>
      <c r="I589" s="69">
        <f t="shared" ca="1" si="64"/>
        <v>3</v>
      </c>
      <c r="J589" s="69">
        <f t="shared" ca="1" si="64"/>
        <v>10</v>
      </c>
      <c r="K589" s="69">
        <f t="shared" ca="1" si="64"/>
        <v>9</v>
      </c>
      <c r="L589" s="69">
        <f t="shared" ca="1" si="64"/>
        <v>6</v>
      </c>
      <c r="M589" s="69"/>
      <c r="N589" s="69">
        <f t="shared" ca="1" si="59"/>
        <v>2.4819347291981715</v>
      </c>
      <c r="Q589" s="70">
        <f t="shared" ca="1" si="61"/>
        <v>3</v>
      </c>
      <c r="R589" s="70">
        <f t="shared" ca="1" si="61"/>
        <v>5</v>
      </c>
      <c r="S589" s="70">
        <f t="shared" ca="1" si="61"/>
        <v>7</v>
      </c>
      <c r="T589" s="70">
        <f t="shared" ca="1" si="61"/>
        <v>8</v>
      </c>
      <c r="U589" s="70">
        <f t="shared" ca="1" si="61"/>
        <v>5</v>
      </c>
      <c r="V589" s="70"/>
      <c r="W589" s="70">
        <f t="shared" ca="1" si="63"/>
        <v>1.7435595774162693</v>
      </c>
    </row>
    <row r="590" spans="1:23" x14ac:dyDescent="0.2">
      <c r="A590">
        <v>586</v>
      </c>
      <c r="C590" s="69">
        <f t="shared" ca="1" si="62"/>
        <v>10</v>
      </c>
      <c r="D590" s="69">
        <f t="shared" ca="1" si="64"/>
        <v>1</v>
      </c>
      <c r="E590" s="69">
        <f t="shared" ca="1" si="64"/>
        <v>6</v>
      </c>
      <c r="F590" s="69">
        <f t="shared" ca="1" si="64"/>
        <v>2</v>
      </c>
      <c r="G590" s="69">
        <f t="shared" ca="1" si="64"/>
        <v>7</v>
      </c>
      <c r="H590" s="69">
        <f t="shared" ca="1" si="64"/>
        <v>5</v>
      </c>
      <c r="I590" s="69">
        <f t="shared" ca="1" si="64"/>
        <v>7</v>
      </c>
      <c r="J590" s="69">
        <f t="shared" ca="1" si="64"/>
        <v>2</v>
      </c>
      <c r="K590" s="69">
        <f t="shared" ca="1" si="64"/>
        <v>10</v>
      </c>
      <c r="L590" s="69">
        <f t="shared" ca="1" si="64"/>
        <v>10</v>
      </c>
      <c r="M590" s="69"/>
      <c r="N590" s="69">
        <f t="shared" ca="1" si="59"/>
        <v>3.2863353450309969</v>
      </c>
      <c r="Q590" s="70">
        <f t="shared" ca="1" si="61"/>
        <v>1</v>
      </c>
      <c r="R590" s="70">
        <f t="shared" ca="1" si="61"/>
        <v>8</v>
      </c>
      <c r="S590" s="70">
        <f t="shared" ca="1" si="61"/>
        <v>6</v>
      </c>
      <c r="T590" s="70">
        <f t="shared" ca="1" si="61"/>
        <v>8</v>
      </c>
      <c r="U590" s="70">
        <f t="shared" ca="1" si="61"/>
        <v>5</v>
      </c>
      <c r="V590" s="70"/>
      <c r="W590" s="70">
        <f t="shared" ca="1" si="63"/>
        <v>2.5768197453450252</v>
      </c>
    </row>
    <row r="591" spans="1:23" x14ac:dyDescent="0.2">
      <c r="A591">
        <v>587</v>
      </c>
      <c r="C591" s="69">
        <f t="shared" ca="1" si="62"/>
        <v>3</v>
      </c>
      <c r="D591" s="69">
        <f t="shared" ca="1" si="64"/>
        <v>1</v>
      </c>
      <c r="E591" s="69">
        <f t="shared" ca="1" si="64"/>
        <v>7</v>
      </c>
      <c r="F591" s="69">
        <f t="shared" ca="1" si="64"/>
        <v>2</v>
      </c>
      <c r="G591" s="69">
        <f t="shared" ca="1" si="64"/>
        <v>8</v>
      </c>
      <c r="H591" s="69">
        <f t="shared" ca="1" si="64"/>
        <v>5</v>
      </c>
      <c r="I591" s="69">
        <f t="shared" ca="1" si="64"/>
        <v>8</v>
      </c>
      <c r="J591" s="69">
        <f t="shared" ca="1" si="64"/>
        <v>6</v>
      </c>
      <c r="K591" s="69">
        <f t="shared" ca="1" si="64"/>
        <v>10</v>
      </c>
      <c r="L591" s="69">
        <f t="shared" ca="1" si="64"/>
        <v>4</v>
      </c>
      <c r="M591" s="69"/>
      <c r="N591" s="69">
        <f t="shared" ca="1" si="59"/>
        <v>2.7640549922170505</v>
      </c>
      <c r="Q591" s="70">
        <f t="shared" ca="1" si="61"/>
        <v>4</v>
      </c>
      <c r="R591" s="70">
        <f t="shared" ca="1" si="61"/>
        <v>5</v>
      </c>
      <c r="S591" s="70">
        <f t="shared" ca="1" si="61"/>
        <v>3</v>
      </c>
      <c r="T591" s="70">
        <f t="shared" ca="1" si="61"/>
        <v>9</v>
      </c>
      <c r="U591" s="70">
        <f t="shared" ca="1" si="61"/>
        <v>5</v>
      </c>
      <c r="V591" s="70"/>
      <c r="W591" s="70">
        <f t="shared" ca="1" si="63"/>
        <v>2.0396078054371141</v>
      </c>
    </row>
    <row r="592" spans="1:23" x14ac:dyDescent="0.2">
      <c r="A592">
        <v>588</v>
      </c>
      <c r="C592" s="69">
        <f t="shared" ca="1" si="62"/>
        <v>4</v>
      </c>
      <c r="D592" s="69">
        <f t="shared" ca="1" si="64"/>
        <v>10</v>
      </c>
      <c r="E592" s="69">
        <f t="shared" ca="1" si="64"/>
        <v>7</v>
      </c>
      <c r="F592" s="69">
        <f t="shared" ca="1" si="64"/>
        <v>9</v>
      </c>
      <c r="G592" s="69">
        <f t="shared" ca="1" si="64"/>
        <v>4</v>
      </c>
      <c r="H592" s="69">
        <f t="shared" ca="1" si="64"/>
        <v>2</v>
      </c>
      <c r="I592" s="69">
        <f t="shared" ca="1" si="64"/>
        <v>2</v>
      </c>
      <c r="J592" s="69">
        <f t="shared" ca="1" si="64"/>
        <v>4</v>
      </c>
      <c r="K592" s="69">
        <f t="shared" ca="1" si="64"/>
        <v>9</v>
      </c>
      <c r="L592" s="69">
        <f t="shared" ca="1" si="64"/>
        <v>9</v>
      </c>
      <c r="M592" s="69"/>
      <c r="N592" s="69">
        <f t="shared" ca="1" si="59"/>
        <v>2.9664793948382653</v>
      </c>
      <c r="Q592" s="70">
        <f t="shared" ca="1" si="61"/>
        <v>5</v>
      </c>
      <c r="R592" s="70">
        <f t="shared" ca="1" si="61"/>
        <v>8</v>
      </c>
      <c r="S592" s="70">
        <f t="shared" ca="1" si="61"/>
        <v>10</v>
      </c>
      <c r="T592" s="70">
        <f t="shared" ca="1" si="61"/>
        <v>7</v>
      </c>
      <c r="U592" s="70">
        <f t="shared" ca="1" si="61"/>
        <v>9</v>
      </c>
      <c r="V592" s="70"/>
      <c r="W592" s="70">
        <f t="shared" ca="1" si="63"/>
        <v>1.7204650534085253</v>
      </c>
    </row>
    <row r="593" spans="1:23" x14ac:dyDescent="0.2">
      <c r="A593">
        <v>589</v>
      </c>
      <c r="C593" s="69">
        <f t="shared" ca="1" si="62"/>
        <v>8</v>
      </c>
      <c r="D593" s="69">
        <f t="shared" ca="1" si="64"/>
        <v>2</v>
      </c>
      <c r="E593" s="69">
        <f t="shared" ca="1" si="64"/>
        <v>8</v>
      </c>
      <c r="F593" s="69">
        <f t="shared" ca="1" si="64"/>
        <v>10</v>
      </c>
      <c r="G593" s="69">
        <f t="shared" ca="1" si="64"/>
        <v>4</v>
      </c>
      <c r="H593" s="69">
        <f t="shared" ca="1" si="64"/>
        <v>5</v>
      </c>
      <c r="I593" s="69">
        <f t="shared" ca="1" si="64"/>
        <v>2</v>
      </c>
      <c r="J593" s="69">
        <f t="shared" ca="1" si="64"/>
        <v>10</v>
      </c>
      <c r="K593" s="69">
        <f t="shared" ca="1" si="64"/>
        <v>9</v>
      </c>
      <c r="L593" s="69">
        <f t="shared" ca="1" si="64"/>
        <v>7</v>
      </c>
      <c r="M593" s="69"/>
      <c r="N593" s="69">
        <f t="shared" ca="1" si="59"/>
        <v>2.9068883707497264</v>
      </c>
      <c r="Q593" s="70">
        <f t="shared" ca="1" si="61"/>
        <v>9</v>
      </c>
      <c r="R593" s="70">
        <f t="shared" ca="1" si="61"/>
        <v>9</v>
      </c>
      <c r="S593" s="70">
        <f t="shared" ca="1" si="61"/>
        <v>5</v>
      </c>
      <c r="T593" s="70">
        <f t="shared" ca="1" si="61"/>
        <v>5</v>
      </c>
      <c r="U593" s="70">
        <f t="shared" ca="1" si="61"/>
        <v>7</v>
      </c>
      <c r="V593" s="70"/>
      <c r="W593" s="70">
        <f t="shared" ca="1" si="63"/>
        <v>1.7888543819998317</v>
      </c>
    </row>
    <row r="594" spans="1:23" x14ac:dyDescent="0.2">
      <c r="A594">
        <v>590</v>
      </c>
      <c r="C594" s="69">
        <f t="shared" ca="1" si="62"/>
        <v>6</v>
      </c>
      <c r="D594" s="69">
        <f t="shared" ca="1" si="64"/>
        <v>4</v>
      </c>
      <c r="E594" s="69">
        <f t="shared" ca="1" si="64"/>
        <v>3</v>
      </c>
      <c r="F594" s="69">
        <f t="shared" ca="1" si="64"/>
        <v>1</v>
      </c>
      <c r="G594" s="69">
        <f t="shared" ca="1" si="64"/>
        <v>5</v>
      </c>
      <c r="H594" s="69">
        <f t="shared" ca="1" si="64"/>
        <v>3</v>
      </c>
      <c r="I594" s="69">
        <f t="shared" ca="1" si="64"/>
        <v>8</v>
      </c>
      <c r="J594" s="69">
        <f t="shared" ca="1" si="64"/>
        <v>4</v>
      </c>
      <c r="K594" s="69">
        <f t="shared" ca="1" si="64"/>
        <v>3</v>
      </c>
      <c r="L594" s="69">
        <f t="shared" ca="1" si="64"/>
        <v>2</v>
      </c>
      <c r="M594" s="69"/>
      <c r="N594" s="69">
        <f t="shared" ca="1" si="59"/>
        <v>1.9209372712298547</v>
      </c>
      <c r="Q594" s="70">
        <f t="shared" ca="1" si="61"/>
        <v>1</v>
      </c>
      <c r="R594" s="70">
        <f t="shared" ca="1" si="61"/>
        <v>7</v>
      </c>
      <c r="S594" s="70">
        <f t="shared" ca="1" si="61"/>
        <v>1</v>
      </c>
      <c r="T594" s="70">
        <f t="shared" ca="1" si="61"/>
        <v>6</v>
      </c>
      <c r="U594" s="70">
        <f t="shared" ca="1" si="61"/>
        <v>3</v>
      </c>
      <c r="V594" s="70"/>
      <c r="W594" s="70">
        <f t="shared" ca="1" si="63"/>
        <v>2.4979991993593593</v>
      </c>
    </row>
    <row r="595" spans="1:23" x14ac:dyDescent="0.2">
      <c r="A595">
        <v>591</v>
      </c>
      <c r="C595" s="69">
        <f t="shared" ca="1" si="62"/>
        <v>4</v>
      </c>
      <c r="D595" s="69">
        <f t="shared" ca="1" si="64"/>
        <v>9</v>
      </c>
      <c r="E595" s="69">
        <f t="shared" ca="1" si="64"/>
        <v>1</v>
      </c>
      <c r="F595" s="69">
        <f t="shared" ca="1" si="64"/>
        <v>9</v>
      </c>
      <c r="G595" s="69">
        <f t="shared" ca="1" si="64"/>
        <v>5</v>
      </c>
      <c r="H595" s="69">
        <f t="shared" ca="1" si="64"/>
        <v>9</v>
      </c>
      <c r="I595" s="69">
        <f t="shared" ca="1" si="64"/>
        <v>7</v>
      </c>
      <c r="J595" s="69">
        <f t="shared" ca="1" si="64"/>
        <v>5</v>
      </c>
      <c r="K595" s="69">
        <f t="shared" ca="1" si="64"/>
        <v>7</v>
      </c>
      <c r="L595" s="69">
        <f t="shared" ca="1" si="64"/>
        <v>2</v>
      </c>
      <c r="M595" s="69"/>
      <c r="N595" s="69">
        <f t="shared" ca="1" si="59"/>
        <v>2.7495454169735041</v>
      </c>
      <c r="Q595" s="70">
        <f t="shared" ca="1" si="61"/>
        <v>5</v>
      </c>
      <c r="R595" s="70">
        <f t="shared" ca="1" si="61"/>
        <v>6</v>
      </c>
      <c r="S595" s="70">
        <f t="shared" ca="1" si="61"/>
        <v>7</v>
      </c>
      <c r="T595" s="70">
        <f t="shared" ca="1" si="61"/>
        <v>9</v>
      </c>
      <c r="U595" s="70">
        <f t="shared" ca="1" si="61"/>
        <v>10</v>
      </c>
      <c r="V595" s="70"/>
      <c r="W595" s="70">
        <f t="shared" ca="1" si="63"/>
        <v>1.8547236990991407</v>
      </c>
    </row>
    <row r="596" spans="1:23" x14ac:dyDescent="0.2">
      <c r="A596">
        <v>592</v>
      </c>
      <c r="C596" s="69">
        <f t="shared" ca="1" si="62"/>
        <v>3</v>
      </c>
      <c r="D596" s="69">
        <f t="shared" ca="1" si="64"/>
        <v>6</v>
      </c>
      <c r="E596" s="69">
        <f t="shared" ca="1" si="64"/>
        <v>6</v>
      </c>
      <c r="F596" s="69">
        <f t="shared" ca="1" si="64"/>
        <v>7</v>
      </c>
      <c r="G596" s="69">
        <f t="shared" ca="1" si="64"/>
        <v>8</v>
      </c>
      <c r="H596" s="69">
        <f t="shared" ca="1" si="64"/>
        <v>4</v>
      </c>
      <c r="I596" s="69">
        <f t="shared" ca="1" si="64"/>
        <v>8</v>
      </c>
      <c r="J596" s="69">
        <f t="shared" ca="1" si="64"/>
        <v>1</v>
      </c>
      <c r="K596" s="69">
        <f t="shared" ca="1" si="64"/>
        <v>4</v>
      </c>
      <c r="L596" s="69">
        <f t="shared" ca="1" si="64"/>
        <v>6</v>
      </c>
      <c r="M596" s="69"/>
      <c r="N596" s="69">
        <f t="shared" ca="1" si="59"/>
        <v>2.1470910553583891</v>
      </c>
      <c r="Q596" s="70">
        <f t="shared" ca="1" si="61"/>
        <v>8</v>
      </c>
      <c r="R596" s="70">
        <f t="shared" ca="1" si="61"/>
        <v>2</v>
      </c>
      <c r="S596" s="70">
        <f t="shared" ca="1" si="61"/>
        <v>6</v>
      </c>
      <c r="T596" s="70">
        <f t="shared" ca="1" si="61"/>
        <v>1</v>
      </c>
      <c r="U596" s="70">
        <f t="shared" ca="1" si="61"/>
        <v>5</v>
      </c>
      <c r="V596" s="70"/>
      <c r="W596" s="70">
        <f t="shared" ca="1" si="63"/>
        <v>2.5768197453450252</v>
      </c>
    </row>
    <row r="597" spans="1:23" x14ac:dyDescent="0.2">
      <c r="A597">
        <v>593</v>
      </c>
      <c r="C597" s="69">
        <f t="shared" ca="1" si="62"/>
        <v>4</v>
      </c>
      <c r="D597" s="69">
        <f t="shared" ca="1" si="64"/>
        <v>10</v>
      </c>
      <c r="E597" s="69">
        <f t="shared" ca="1" si="64"/>
        <v>2</v>
      </c>
      <c r="F597" s="69">
        <f t="shared" ca="1" si="64"/>
        <v>10</v>
      </c>
      <c r="G597" s="69">
        <f t="shared" ca="1" si="64"/>
        <v>6</v>
      </c>
      <c r="H597" s="69">
        <f t="shared" ca="1" si="64"/>
        <v>4</v>
      </c>
      <c r="I597" s="69">
        <f t="shared" ca="1" si="64"/>
        <v>10</v>
      </c>
      <c r="J597" s="69">
        <f t="shared" ca="1" si="64"/>
        <v>2</v>
      </c>
      <c r="K597" s="69">
        <f t="shared" ca="1" si="64"/>
        <v>10</v>
      </c>
      <c r="L597" s="69">
        <f t="shared" ca="1" si="64"/>
        <v>9</v>
      </c>
      <c r="M597" s="69"/>
      <c r="N597" s="69">
        <f t="shared" ca="1" si="59"/>
        <v>3.2878564445547194</v>
      </c>
      <c r="Q597" s="70">
        <f t="shared" ca="1" si="61"/>
        <v>10</v>
      </c>
      <c r="R597" s="70">
        <f t="shared" ca="1" si="61"/>
        <v>9</v>
      </c>
      <c r="S597" s="70">
        <f t="shared" ca="1" si="61"/>
        <v>10</v>
      </c>
      <c r="T597" s="70">
        <f t="shared" ca="1" si="61"/>
        <v>10</v>
      </c>
      <c r="U597" s="70">
        <f t="shared" ca="1" si="61"/>
        <v>1</v>
      </c>
      <c r="V597" s="70"/>
      <c r="W597" s="70">
        <f t="shared" ca="1" si="63"/>
        <v>3.5213633723318019</v>
      </c>
    </row>
    <row r="598" spans="1:23" x14ac:dyDescent="0.2">
      <c r="A598">
        <v>594</v>
      </c>
      <c r="C598" s="69">
        <f t="shared" ca="1" si="62"/>
        <v>10</v>
      </c>
      <c r="D598" s="69">
        <f t="shared" ca="1" si="64"/>
        <v>4</v>
      </c>
      <c r="E598" s="69">
        <f t="shared" ca="1" si="64"/>
        <v>4</v>
      </c>
      <c r="F598" s="69">
        <f t="shared" ca="1" si="64"/>
        <v>1</v>
      </c>
      <c r="G598" s="69">
        <f t="shared" ca="1" si="64"/>
        <v>3</v>
      </c>
      <c r="H598" s="69">
        <f t="shared" ca="1" si="64"/>
        <v>8</v>
      </c>
      <c r="I598" s="69">
        <f t="shared" ca="1" si="64"/>
        <v>3</v>
      </c>
      <c r="J598" s="69">
        <f t="shared" ca="1" si="64"/>
        <v>7</v>
      </c>
      <c r="K598" s="69">
        <f t="shared" ca="1" si="64"/>
        <v>7</v>
      </c>
      <c r="L598" s="69">
        <f t="shared" ca="1" si="64"/>
        <v>10</v>
      </c>
      <c r="M598" s="69"/>
      <c r="N598" s="69">
        <f t="shared" ca="1" si="59"/>
        <v>2.9681644159311662</v>
      </c>
      <c r="Q598" s="70">
        <f t="shared" ca="1" si="61"/>
        <v>7</v>
      </c>
      <c r="R598" s="70">
        <f t="shared" ca="1" si="61"/>
        <v>7</v>
      </c>
      <c r="S598" s="70">
        <f t="shared" ca="1" si="61"/>
        <v>3</v>
      </c>
      <c r="T598" s="70">
        <f t="shared" ca="1" si="61"/>
        <v>1</v>
      </c>
      <c r="U598" s="70">
        <f t="shared" ca="1" si="61"/>
        <v>6</v>
      </c>
      <c r="V598" s="70"/>
      <c r="W598" s="70">
        <f t="shared" ca="1" si="63"/>
        <v>2.4</v>
      </c>
    </row>
    <row r="599" spans="1:23" x14ac:dyDescent="0.2">
      <c r="A599">
        <v>595</v>
      </c>
      <c r="C599" s="69">
        <f t="shared" ca="1" si="62"/>
        <v>7</v>
      </c>
      <c r="D599" s="69">
        <f t="shared" ca="1" si="64"/>
        <v>9</v>
      </c>
      <c r="E599" s="69">
        <f t="shared" ca="1" si="64"/>
        <v>8</v>
      </c>
      <c r="F599" s="69">
        <f t="shared" ca="1" si="64"/>
        <v>3</v>
      </c>
      <c r="G599" s="69">
        <f t="shared" ca="1" si="64"/>
        <v>7</v>
      </c>
      <c r="H599" s="69">
        <f t="shared" ca="1" si="64"/>
        <v>8</v>
      </c>
      <c r="I599" s="69">
        <f t="shared" ca="1" si="64"/>
        <v>5</v>
      </c>
      <c r="J599" s="69">
        <f t="shared" ca="1" si="64"/>
        <v>9</v>
      </c>
      <c r="K599" s="69">
        <f t="shared" ca="1" si="64"/>
        <v>10</v>
      </c>
      <c r="L599" s="69">
        <f t="shared" ca="1" si="64"/>
        <v>2</v>
      </c>
      <c r="M599" s="69"/>
      <c r="N599" s="69">
        <f t="shared" ca="1" si="59"/>
        <v>2.5219040425836985</v>
      </c>
      <c r="Q599" s="70">
        <f t="shared" ca="1" si="61"/>
        <v>1</v>
      </c>
      <c r="R599" s="70">
        <f t="shared" ca="1" si="61"/>
        <v>7</v>
      </c>
      <c r="S599" s="70">
        <f t="shared" ca="1" si="61"/>
        <v>3</v>
      </c>
      <c r="T599" s="70">
        <f t="shared" ca="1" si="61"/>
        <v>3</v>
      </c>
      <c r="U599" s="70">
        <f t="shared" ca="1" si="61"/>
        <v>4</v>
      </c>
      <c r="V599" s="70"/>
      <c r="W599" s="70">
        <f t="shared" ca="1" si="63"/>
        <v>1.9595917942265424</v>
      </c>
    </row>
    <row r="600" spans="1:23" x14ac:dyDescent="0.2">
      <c r="A600">
        <v>596</v>
      </c>
      <c r="C600" s="69">
        <f t="shared" ca="1" si="62"/>
        <v>4</v>
      </c>
      <c r="D600" s="69">
        <f t="shared" ca="1" si="64"/>
        <v>10</v>
      </c>
      <c r="E600" s="69">
        <f t="shared" ca="1" si="64"/>
        <v>4</v>
      </c>
      <c r="F600" s="69">
        <f t="shared" ca="1" si="64"/>
        <v>4</v>
      </c>
      <c r="G600" s="69">
        <f t="shared" ca="1" si="64"/>
        <v>4</v>
      </c>
      <c r="H600" s="69">
        <f t="shared" ca="1" si="64"/>
        <v>9</v>
      </c>
      <c r="I600" s="69">
        <f t="shared" ca="1" si="64"/>
        <v>6</v>
      </c>
      <c r="J600" s="69">
        <f t="shared" ca="1" si="64"/>
        <v>9</v>
      </c>
      <c r="K600" s="69">
        <f t="shared" ca="1" si="64"/>
        <v>6</v>
      </c>
      <c r="L600" s="69">
        <f t="shared" ca="1" si="64"/>
        <v>5</v>
      </c>
      <c r="M600" s="69"/>
      <c r="N600" s="69">
        <f t="shared" ca="1" si="59"/>
        <v>2.2561028345356955</v>
      </c>
      <c r="Q600" s="70">
        <f t="shared" ca="1" si="61"/>
        <v>8</v>
      </c>
      <c r="R600" s="70">
        <f t="shared" ca="1" si="61"/>
        <v>8</v>
      </c>
      <c r="S600" s="70">
        <f t="shared" ca="1" si="61"/>
        <v>9</v>
      </c>
      <c r="T600" s="70">
        <f t="shared" ca="1" si="61"/>
        <v>5</v>
      </c>
      <c r="U600" s="70">
        <f t="shared" ca="1" si="61"/>
        <v>8</v>
      </c>
      <c r="V600" s="70"/>
      <c r="W600" s="70">
        <f t="shared" ca="1" si="63"/>
        <v>1.3564659966250536</v>
      </c>
    </row>
    <row r="601" spans="1:23" x14ac:dyDescent="0.2">
      <c r="A601">
        <v>597</v>
      </c>
      <c r="C601" s="69">
        <f t="shared" ca="1" si="62"/>
        <v>5</v>
      </c>
      <c r="D601" s="69">
        <f t="shared" ca="1" si="64"/>
        <v>8</v>
      </c>
      <c r="E601" s="69">
        <f t="shared" ca="1" si="64"/>
        <v>4</v>
      </c>
      <c r="F601" s="69">
        <f t="shared" ca="1" si="64"/>
        <v>5</v>
      </c>
      <c r="G601" s="69">
        <f t="shared" ca="1" si="64"/>
        <v>5</v>
      </c>
      <c r="H601" s="69">
        <f t="shared" ca="1" si="64"/>
        <v>8</v>
      </c>
      <c r="I601" s="69">
        <f t="shared" ca="1" si="64"/>
        <v>6</v>
      </c>
      <c r="J601" s="69">
        <f t="shared" ca="1" si="64"/>
        <v>2</v>
      </c>
      <c r="K601" s="69">
        <f t="shared" ca="1" si="64"/>
        <v>5</v>
      </c>
      <c r="L601" s="69">
        <f t="shared" ca="1" si="64"/>
        <v>2</v>
      </c>
      <c r="M601" s="69"/>
      <c r="N601" s="69">
        <f t="shared" ca="1" si="59"/>
        <v>1.9493588689617927</v>
      </c>
      <c r="Q601" s="70">
        <f t="shared" ca="1" si="61"/>
        <v>3</v>
      </c>
      <c r="R601" s="70">
        <f t="shared" ca="1" si="61"/>
        <v>8</v>
      </c>
      <c r="S601" s="70">
        <f t="shared" ca="1" si="61"/>
        <v>4</v>
      </c>
      <c r="T601" s="70">
        <f t="shared" ca="1" si="61"/>
        <v>6</v>
      </c>
      <c r="U601" s="70">
        <f t="shared" ca="1" si="61"/>
        <v>1</v>
      </c>
      <c r="V601" s="70"/>
      <c r="W601" s="70">
        <f t="shared" ca="1" si="63"/>
        <v>2.4166091947189146</v>
      </c>
    </row>
    <row r="602" spans="1:23" x14ac:dyDescent="0.2">
      <c r="A602">
        <v>598</v>
      </c>
      <c r="C602" s="69">
        <f t="shared" ca="1" si="62"/>
        <v>3</v>
      </c>
      <c r="D602" s="69">
        <f t="shared" ca="1" si="64"/>
        <v>4</v>
      </c>
      <c r="E602" s="69">
        <f t="shared" ca="1" si="64"/>
        <v>8</v>
      </c>
      <c r="F602" s="69">
        <f t="shared" ca="1" si="64"/>
        <v>6</v>
      </c>
      <c r="G602" s="69">
        <f t="shared" ca="1" si="64"/>
        <v>1</v>
      </c>
      <c r="H602" s="69">
        <f t="shared" ca="1" si="64"/>
        <v>7</v>
      </c>
      <c r="I602" s="69">
        <f t="shared" ca="1" si="64"/>
        <v>3</v>
      </c>
      <c r="J602" s="69">
        <f t="shared" ca="1" si="64"/>
        <v>5</v>
      </c>
      <c r="K602" s="69">
        <f t="shared" ca="1" si="64"/>
        <v>2</v>
      </c>
      <c r="L602" s="69">
        <f t="shared" ca="1" si="64"/>
        <v>10</v>
      </c>
      <c r="M602" s="69"/>
      <c r="N602" s="69">
        <f t="shared" ca="1" si="59"/>
        <v>2.7</v>
      </c>
      <c r="Q602" s="70">
        <f t="shared" ca="1" si="61"/>
        <v>7</v>
      </c>
      <c r="R602" s="70">
        <f t="shared" ca="1" si="61"/>
        <v>2</v>
      </c>
      <c r="S602" s="70">
        <f t="shared" ca="1" si="61"/>
        <v>3</v>
      </c>
      <c r="T602" s="70">
        <f t="shared" ca="1" si="61"/>
        <v>8</v>
      </c>
      <c r="U602" s="70">
        <f t="shared" ca="1" si="61"/>
        <v>9</v>
      </c>
      <c r="V602" s="70"/>
      <c r="W602" s="70">
        <f t="shared" ca="1" si="63"/>
        <v>2.7856776554368237</v>
      </c>
    </row>
    <row r="603" spans="1:23" x14ac:dyDescent="0.2">
      <c r="A603">
        <v>599</v>
      </c>
      <c r="C603" s="69">
        <f t="shared" ca="1" si="62"/>
        <v>4</v>
      </c>
      <c r="D603" s="69">
        <f t="shared" ca="1" si="64"/>
        <v>8</v>
      </c>
      <c r="E603" s="69">
        <f t="shared" ca="1" si="64"/>
        <v>10</v>
      </c>
      <c r="F603" s="69">
        <f t="shared" ca="1" si="64"/>
        <v>4</v>
      </c>
      <c r="G603" s="69">
        <f t="shared" ca="1" si="64"/>
        <v>10</v>
      </c>
      <c r="H603" s="69">
        <f t="shared" ca="1" si="64"/>
        <v>10</v>
      </c>
      <c r="I603" s="69">
        <f t="shared" ca="1" si="64"/>
        <v>8</v>
      </c>
      <c r="J603" s="69">
        <f t="shared" ca="1" si="64"/>
        <v>2</v>
      </c>
      <c r="K603" s="69">
        <f t="shared" ca="1" si="64"/>
        <v>2</v>
      </c>
      <c r="L603" s="69">
        <f t="shared" ca="1" si="64"/>
        <v>6</v>
      </c>
      <c r="M603" s="69"/>
      <c r="N603" s="69">
        <f t="shared" ca="1" si="59"/>
        <v>3.0724582991474434</v>
      </c>
      <c r="Q603" s="70">
        <f t="shared" ca="1" si="61"/>
        <v>4</v>
      </c>
      <c r="R603" s="70">
        <f t="shared" ca="1" si="61"/>
        <v>3</v>
      </c>
      <c r="S603" s="70">
        <f t="shared" ca="1" si="61"/>
        <v>3</v>
      </c>
      <c r="T603" s="70">
        <f t="shared" ca="1" si="61"/>
        <v>1</v>
      </c>
      <c r="U603" s="70">
        <f t="shared" ca="1" si="61"/>
        <v>10</v>
      </c>
      <c r="V603" s="70"/>
      <c r="W603" s="70">
        <f t="shared" ca="1" si="63"/>
        <v>3.0594117081556709</v>
      </c>
    </row>
    <row r="604" spans="1:23" x14ac:dyDescent="0.2">
      <c r="A604">
        <v>600</v>
      </c>
      <c r="C604" s="69">
        <f t="shared" ca="1" si="62"/>
        <v>3</v>
      </c>
      <c r="D604" s="69">
        <f t="shared" ca="1" si="64"/>
        <v>8</v>
      </c>
      <c r="E604" s="69">
        <f t="shared" ca="1" si="64"/>
        <v>3</v>
      </c>
      <c r="F604" s="69">
        <f t="shared" ca="1" si="64"/>
        <v>5</v>
      </c>
      <c r="G604" s="69">
        <f t="shared" ca="1" si="64"/>
        <v>3</v>
      </c>
      <c r="H604" s="69">
        <f t="shared" ca="1" si="64"/>
        <v>5</v>
      </c>
      <c r="I604" s="69">
        <f t="shared" ca="1" si="64"/>
        <v>6</v>
      </c>
      <c r="J604" s="69">
        <f t="shared" ca="1" si="64"/>
        <v>5</v>
      </c>
      <c r="K604" s="69">
        <f t="shared" ca="1" si="64"/>
        <v>6</v>
      </c>
      <c r="L604" s="69">
        <f t="shared" ca="1" si="64"/>
        <v>7</v>
      </c>
      <c r="M604" s="69"/>
      <c r="N604" s="69">
        <f t="shared" ca="1" si="59"/>
        <v>1.6401219466856725</v>
      </c>
      <c r="Q604" s="70">
        <f t="shared" ca="1" si="61"/>
        <v>4</v>
      </c>
      <c r="R604" s="70">
        <f t="shared" ca="1" si="61"/>
        <v>3</v>
      </c>
      <c r="S604" s="70">
        <f t="shared" ca="1" si="61"/>
        <v>3</v>
      </c>
      <c r="T604" s="70">
        <f t="shared" ca="1" si="61"/>
        <v>9</v>
      </c>
      <c r="U604" s="70">
        <f t="shared" ca="1" si="61"/>
        <v>10</v>
      </c>
      <c r="V604" s="70"/>
      <c r="W604" s="70">
        <f t="shared" ca="1" si="63"/>
        <v>3.0594117081556709</v>
      </c>
    </row>
    <row r="605" spans="1:23" x14ac:dyDescent="0.2">
      <c r="A605">
        <v>601</v>
      </c>
      <c r="C605" s="69">
        <f t="shared" ca="1" si="62"/>
        <v>2</v>
      </c>
      <c r="D605" s="69">
        <f t="shared" ca="1" si="64"/>
        <v>9</v>
      </c>
      <c r="E605" s="69">
        <f t="shared" ca="1" si="64"/>
        <v>10</v>
      </c>
      <c r="F605" s="69">
        <f t="shared" ca="1" si="64"/>
        <v>3</v>
      </c>
      <c r="G605" s="69">
        <f t="shared" ca="1" si="64"/>
        <v>8</v>
      </c>
      <c r="H605" s="69">
        <f t="shared" ca="1" si="64"/>
        <v>2</v>
      </c>
      <c r="I605" s="69">
        <f t="shared" ca="1" si="64"/>
        <v>9</v>
      </c>
      <c r="J605" s="69">
        <f t="shared" ca="1" si="64"/>
        <v>1</v>
      </c>
      <c r="K605" s="69">
        <f t="shared" ca="1" si="64"/>
        <v>5</v>
      </c>
      <c r="L605" s="69">
        <f t="shared" ca="1" si="64"/>
        <v>8</v>
      </c>
      <c r="M605" s="69"/>
      <c r="N605" s="69">
        <f t="shared" ca="1" si="59"/>
        <v>3.2878564445547194</v>
      </c>
      <c r="Q605" s="70">
        <f t="shared" ca="1" si="61"/>
        <v>2</v>
      </c>
      <c r="R605" s="70">
        <f t="shared" ca="1" si="61"/>
        <v>1</v>
      </c>
      <c r="S605" s="70">
        <f t="shared" ca="1" si="61"/>
        <v>5</v>
      </c>
      <c r="T605" s="70">
        <f t="shared" ca="1" si="61"/>
        <v>10</v>
      </c>
      <c r="U605" s="70">
        <f t="shared" ca="1" si="61"/>
        <v>9</v>
      </c>
      <c r="V605" s="70"/>
      <c r="W605" s="70">
        <f t="shared" ca="1" si="63"/>
        <v>3.6110940170535577</v>
      </c>
    </row>
    <row r="606" spans="1:23" x14ac:dyDescent="0.2">
      <c r="A606">
        <v>602</v>
      </c>
      <c r="C606" s="69">
        <f t="shared" ca="1" si="62"/>
        <v>9</v>
      </c>
      <c r="D606" s="69">
        <f t="shared" ca="1" si="64"/>
        <v>1</v>
      </c>
      <c r="E606" s="69">
        <f t="shared" ca="1" si="64"/>
        <v>9</v>
      </c>
      <c r="F606" s="69">
        <f t="shared" ca="1" si="64"/>
        <v>5</v>
      </c>
      <c r="G606" s="69">
        <f t="shared" ca="1" si="64"/>
        <v>6</v>
      </c>
      <c r="H606" s="69">
        <f t="shared" ca="1" si="64"/>
        <v>5</v>
      </c>
      <c r="I606" s="69">
        <f t="shared" ca="1" si="64"/>
        <v>4</v>
      </c>
      <c r="J606" s="69">
        <f t="shared" ca="1" si="64"/>
        <v>5</v>
      </c>
      <c r="K606" s="69">
        <f t="shared" ca="1" si="64"/>
        <v>7</v>
      </c>
      <c r="L606" s="69">
        <f t="shared" ca="1" si="64"/>
        <v>3</v>
      </c>
      <c r="M606" s="69"/>
      <c r="N606" s="69">
        <f t="shared" ca="1" si="59"/>
        <v>2.3748684174075834</v>
      </c>
      <c r="Q606" s="70">
        <f t="shared" ca="1" si="61"/>
        <v>8</v>
      </c>
      <c r="R606" s="70">
        <f t="shared" ca="1" si="61"/>
        <v>6</v>
      </c>
      <c r="S606" s="70">
        <f t="shared" ca="1" si="61"/>
        <v>4</v>
      </c>
      <c r="T606" s="70">
        <f t="shared" ca="1" si="61"/>
        <v>10</v>
      </c>
      <c r="U606" s="70">
        <f t="shared" ca="1" si="61"/>
        <v>4</v>
      </c>
      <c r="V606" s="70"/>
      <c r="W606" s="70">
        <f t="shared" ca="1" si="63"/>
        <v>2.3323807579381204</v>
      </c>
    </row>
    <row r="607" spans="1:23" x14ac:dyDescent="0.2">
      <c r="A607">
        <v>603</v>
      </c>
      <c r="C607" s="69">
        <f t="shared" ca="1" si="62"/>
        <v>2</v>
      </c>
      <c r="D607" s="69">
        <f t="shared" ca="1" si="64"/>
        <v>10</v>
      </c>
      <c r="E607" s="69">
        <f t="shared" ca="1" si="64"/>
        <v>2</v>
      </c>
      <c r="F607" s="69">
        <f t="shared" ca="1" si="64"/>
        <v>3</v>
      </c>
      <c r="G607" s="69">
        <f t="shared" ca="1" si="64"/>
        <v>1</v>
      </c>
      <c r="H607" s="69">
        <f t="shared" ca="1" si="64"/>
        <v>2</v>
      </c>
      <c r="I607" s="69">
        <f t="shared" ca="1" si="64"/>
        <v>7</v>
      </c>
      <c r="J607" s="69">
        <f t="shared" ca="1" si="64"/>
        <v>1</v>
      </c>
      <c r="K607" s="69">
        <f t="shared" ca="1" si="64"/>
        <v>5</v>
      </c>
      <c r="L607" s="69">
        <f t="shared" ca="1" si="64"/>
        <v>5</v>
      </c>
      <c r="M607" s="69"/>
      <c r="N607" s="69">
        <f t="shared" ca="1" si="59"/>
        <v>2.7856776554368237</v>
      </c>
      <c r="Q607" s="70">
        <f t="shared" ca="1" si="61"/>
        <v>6</v>
      </c>
      <c r="R607" s="70">
        <f t="shared" ca="1" si="61"/>
        <v>10</v>
      </c>
      <c r="S607" s="70">
        <f t="shared" ca="1" si="61"/>
        <v>7</v>
      </c>
      <c r="T607" s="70">
        <f t="shared" ca="1" si="61"/>
        <v>4</v>
      </c>
      <c r="U607" s="70">
        <f t="shared" ca="1" si="61"/>
        <v>9</v>
      </c>
      <c r="V607" s="70"/>
      <c r="W607" s="70">
        <f t="shared" ca="1" si="63"/>
        <v>2.1354156504062622</v>
      </c>
    </row>
    <row r="608" spans="1:23" x14ac:dyDescent="0.2">
      <c r="A608">
        <v>604</v>
      </c>
      <c r="C608" s="69">
        <f t="shared" ca="1" si="62"/>
        <v>7</v>
      </c>
      <c r="D608" s="69">
        <f t="shared" ca="1" si="64"/>
        <v>8</v>
      </c>
      <c r="E608" s="69">
        <f t="shared" ca="1" si="64"/>
        <v>6</v>
      </c>
      <c r="F608" s="69">
        <f t="shared" ca="1" si="64"/>
        <v>9</v>
      </c>
      <c r="G608" s="69">
        <f t="shared" ca="1" si="64"/>
        <v>4</v>
      </c>
      <c r="H608" s="69">
        <f t="shared" ca="1" si="64"/>
        <v>8</v>
      </c>
      <c r="I608" s="69">
        <f t="shared" ca="1" si="64"/>
        <v>5</v>
      </c>
      <c r="J608" s="69">
        <f t="shared" ca="1" si="64"/>
        <v>4</v>
      </c>
      <c r="K608" s="69">
        <f t="shared" ca="1" si="64"/>
        <v>9</v>
      </c>
      <c r="L608" s="69">
        <f t="shared" ca="1" si="64"/>
        <v>10</v>
      </c>
      <c r="M608" s="69"/>
      <c r="N608" s="69">
        <f t="shared" ca="1" si="59"/>
        <v>2.0493901531919199</v>
      </c>
      <c r="Q608" s="70">
        <f t="shared" ca="1" si="61"/>
        <v>9</v>
      </c>
      <c r="R608" s="70">
        <f t="shared" ca="1" si="61"/>
        <v>9</v>
      </c>
      <c r="S608" s="70">
        <f t="shared" ca="1" si="61"/>
        <v>4</v>
      </c>
      <c r="T608" s="70">
        <f t="shared" ca="1" si="61"/>
        <v>1</v>
      </c>
      <c r="U608" s="70">
        <f t="shared" ca="1" si="61"/>
        <v>9</v>
      </c>
      <c r="V608" s="70"/>
      <c r="W608" s="70">
        <f t="shared" ca="1" si="63"/>
        <v>3.3226495451672298</v>
      </c>
    </row>
    <row r="609" spans="1:23" x14ac:dyDescent="0.2">
      <c r="A609">
        <v>605</v>
      </c>
      <c r="C609" s="69">
        <f t="shared" ca="1" si="62"/>
        <v>2</v>
      </c>
      <c r="D609" s="69">
        <f t="shared" ca="1" si="64"/>
        <v>3</v>
      </c>
      <c r="E609" s="69">
        <f t="shared" ca="1" si="64"/>
        <v>6</v>
      </c>
      <c r="F609" s="69">
        <f t="shared" ca="1" si="64"/>
        <v>7</v>
      </c>
      <c r="G609" s="69">
        <f t="shared" ca="1" si="64"/>
        <v>4</v>
      </c>
      <c r="H609" s="69">
        <f t="shared" ca="1" si="64"/>
        <v>10</v>
      </c>
      <c r="I609" s="69">
        <f t="shared" ca="1" si="64"/>
        <v>4</v>
      </c>
      <c r="J609" s="69">
        <f t="shared" ca="1" si="64"/>
        <v>5</v>
      </c>
      <c r="K609" s="69">
        <f t="shared" ca="1" si="64"/>
        <v>8</v>
      </c>
      <c r="L609" s="69">
        <f t="shared" ca="1" si="64"/>
        <v>5</v>
      </c>
      <c r="M609" s="69"/>
      <c r="N609" s="69">
        <f t="shared" ca="1" si="59"/>
        <v>2.2891046284519194</v>
      </c>
      <c r="Q609" s="70">
        <f t="shared" ca="1" si="61"/>
        <v>5</v>
      </c>
      <c r="R609" s="70">
        <f t="shared" ca="1" si="61"/>
        <v>2</v>
      </c>
      <c r="S609" s="70">
        <f t="shared" ca="1" si="61"/>
        <v>2</v>
      </c>
      <c r="T609" s="70">
        <f t="shared" ca="1" si="61"/>
        <v>1</v>
      </c>
      <c r="U609" s="70">
        <f t="shared" ca="1" si="61"/>
        <v>8</v>
      </c>
      <c r="V609" s="70"/>
      <c r="W609" s="70">
        <f t="shared" ca="1" si="63"/>
        <v>2.5768197453450252</v>
      </c>
    </row>
    <row r="610" spans="1:23" x14ac:dyDescent="0.2">
      <c r="A610">
        <v>606</v>
      </c>
      <c r="C610" s="69">
        <f t="shared" ca="1" si="62"/>
        <v>4</v>
      </c>
      <c r="D610" s="69">
        <f t="shared" ca="1" si="64"/>
        <v>7</v>
      </c>
      <c r="E610" s="69">
        <f t="shared" ca="1" si="64"/>
        <v>8</v>
      </c>
      <c r="F610" s="69">
        <f t="shared" ca="1" si="64"/>
        <v>2</v>
      </c>
      <c r="G610" s="69">
        <f t="shared" ca="1" si="64"/>
        <v>10</v>
      </c>
      <c r="H610" s="69">
        <f t="shared" ca="1" si="64"/>
        <v>8</v>
      </c>
      <c r="I610" s="69">
        <f t="shared" ca="1" si="64"/>
        <v>7</v>
      </c>
      <c r="J610" s="69">
        <f t="shared" ca="1" si="64"/>
        <v>5</v>
      </c>
      <c r="K610" s="69">
        <f t="shared" ca="1" si="64"/>
        <v>4</v>
      </c>
      <c r="L610" s="69">
        <f t="shared" ca="1" si="64"/>
        <v>4</v>
      </c>
      <c r="M610" s="69"/>
      <c r="N610" s="69">
        <f t="shared" ca="1" si="59"/>
        <v>2.3430749027719964</v>
      </c>
      <c r="Q610" s="70">
        <f t="shared" ca="1" si="61"/>
        <v>10</v>
      </c>
      <c r="R610" s="70">
        <f t="shared" ca="1" si="61"/>
        <v>5</v>
      </c>
      <c r="S610" s="70">
        <f t="shared" ca="1" si="61"/>
        <v>3</v>
      </c>
      <c r="T610" s="70">
        <f t="shared" ca="1" si="61"/>
        <v>7</v>
      </c>
      <c r="U610" s="70">
        <f t="shared" ca="1" si="61"/>
        <v>4</v>
      </c>
      <c r="V610" s="70"/>
      <c r="W610" s="70">
        <f t="shared" ca="1" si="63"/>
        <v>2.4819347291981715</v>
      </c>
    </row>
    <row r="611" spans="1:23" x14ac:dyDescent="0.2">
      <c r="A611">
        <v>607</v>
      </c>
      <c r="C611" s="69">
        <f t="shared" ca="1" si="62"/>
        <v>9</v>
      </c>
      <c r="D611" s="69">
        <f t="shared" ca="1" si="64"/>
        <v>6</v>
      </c>
      <c r="E611" s="69">
        <f t="shared" ca="1" si="64"/>
        <v>4</v>
      </c>
      <c r="F611" s="69">
        <f t="shared" ca="1" si="64"/>
        <v>1</v>
      </c>
      <c r="G611" s="69">
        <f t="shared" ca="1" si="64"/>
        <v>4</v>
      </c>
      <c r="H611" s="69">
        <f t="shared" ca="1" si="64"/>
        <v>1</v>
      </c>
      <c r="I611" s="69">
        <f t="shared" ca="1" si="64"/>
        <v>8</v>
      </c>
      <c r="J611" s="69">
        <f t="shared" ca="1" si="64"/>
        <v>4</v>
      </c>
      <c r="K611" s="69">
        <f t="shared" ca="1" si="64"/>
        <v>8</v>
      </c>
      <c r="L611" s="69">
        <f t="shared" ca="1" si="64"/>
        <v>10</v>
      </c>
      <c r="M611" s="69"/>
      <c r="N611" s="69">
        <f t="shared" ca="1" si="59"/>
        <v>3.0413812651491097</v>
      </c>
      <c r="Q611" s="70">
        <f t="shared" ca="1" si="61"/>
        <v>9</v>
      </c>
      <c r="R611" s="70">
        <f t="shared" ca="1" si="61"/>
        <v>6</v>
      </c>
      <c r="S611" s="70">
        <f t="shared" ca="1" si="61"/>
        <v>8</v>
      </c>
      <c r="T611" s="70">
        <f t="shared" ca="1" si="61"/>
        <v>5</v>
      </c>
      <c r="U611" s="70">
        <f t="shared" ca="1" si="61"/>
        <v>9</v>
      </c>
      <c r="V611" s="70"/>
      <c r="W611" s="70">
        <f t="shared" ca="1" si="63"/>
        <v>1.6248076809271921</v>
      </c>
    </row>
    <row r="612" spans="1:23" x14ac:dyDescent="0.2">
      <c r="A612">
        <v>608</v>
      </c>
      <c r="C612" s="69">
        <f t="shared" ca="1" si="62"/>
        <v>4</v>
      </c>
      <c r="D612" s="69">
        <f t="shared" ca="1" si="64"/>
        <v>6</v>
      </c>
      <c r="E612" s="69">
        <f t="shared" ca="1" si="64"/>
        <v>10</v>
      </c>
      <c r="F612" s="69">
        <f t="shared" ca="1" si="64"/>
        <v>7</v>
      </c>
      <c r="G612" s="69">
        <f t="shared" ca="1" si="64"/>
        <v>2</v>
      </c>
      <c r="H612" s="69">
        <f t="shared" ca="1" si="64"/>
        <v>9</v>
      </c>
      <c r="I612" s="69">
        <f t="shared" ca="1" si="64"/>
        <v>3</v>
      </c>
      <c r="J612" s="69">
        <f t="shared" ca="1" si="64"/>
        <v>9</v>
      </c>
      <c r="K612" s="69">
        <f t="shared" ca="1" si="64"/>
        <v>9</v>
      </c>
      <c r="L612" s="69">
        <f t="shared" ca="1" si="64"/>
        <v>9</v>
      </c>
      <c r="M612" s="69"/>
      <c r="N612" s="69">
        <f t="shared" ca="1" si="59"/>
        <v>2.7495454169735041</v>
      </c>
      <c r="Q612" s="70">
        <f t="shared" ca="1" si="61"/>
        <v>4</v>
      </c>
      <c r="R612" s="70">
        <f t="shared" ca="1" si="61"/>
        <v>1</v>
      </c>
      <c r="S612" s="70">
        <f t="shared" ca="1" si="61"/>
        <v>1</v>
      </c>
      <c r="T612" s="70">
        <f t="shared" ca="1" si="61"/>
        <v>1</v>
      </c>
      <c r="U612" s="70">
        <f t="shared" ca="1" si="61"/>
        <v>5</v>
      </c>
      <c r="V612" s="70"/>
      <c r="W612" s="70">
        <f t="shared" ca="1" si="63"/>
        <v>1.7435595774162693</v>
      </c>
    </row>
    <row r="613" spans="1:23" x14ac:dyDescent="0.2">
      <c r="A613">
        <v>609</v>
      </c>
      <c r="C613" s="69">
        <f t="shared" ca="1" si="62"/>
        <v>9</v>
      </c>
      <c r="D613" s="69">
        <f t="shared" ca="1" si="64"/>
        <v>1</v>
      </c>
      <c r="E613" s="69">
        <f t="shared" ca="1" si="64"/>
        <v>8</v>
      </c>
      <c r="F613" s="69">
        <f t="shared" ca="1" si="64"/>
        <v>8</v>
      </c>
      <c r="G613" s="69">
        <f t="shared" ca="1" si="64"/>
        <v>5</v>
      </c>
      <c r="H613" s="69">
        <f t="shared" ca="1" si="64"/>
        <v>5</v>
      </c>
      <c r="I613" s="69">
        <f t="shared" ca="1" si="64"/>
        <v>1</v>
      </c>
      <c r="J613" s="69">
        <f t="shared" ca="1" si="64"/>
        <v>4</v>
      </c>
      <c r="K613" s="69">
        <f t="shared" ca="1" si="64"/>
        <v>2</v>
      </c>
      <c r="L613" s="69">
        <f t="shared" ca="1" si="64"/>
        <v>5</v>
      </c>
      <c r="M613" s="69"/>
      <c r="N613" s="69">
        <f t="shared" ca="1" si="59"/>
        <v>2.7495454169735041</v>
      </c>
      <c r="Q613" s="70">
        <f t="shared" ca="1" si="61"/>
        <v>8</v>
      </c>
      <c r="R613" s="70">
        <f t="shared" ca="1" si="61"/>
        <v>4</v>
      </c>
      <c r="S613" s="70">
        <f t="shared" ca="1" si="61"/>
        <v>2</v>
      </c>
      <c r="T613" s="70">
        <f t="shared" ca="1" si="61"/>
        <v>10</v>
      </c>
      <c r="U613" s="70">
        <f t="shared" ca="1" si="61"/>
        <v>9</v>
      </c>
      <c r="V613" s="70"/>
      <c r="W613" s="70">
        <f t="shared" ca="1" si="63"/>
        <v>3.0724582991474434</v>
      </c>
    </row>
    <row r="614" spans="1:23" x14ac:dyDescent="0.2">
      <c r="A614">
        <v>610</v>
      </c>
      <c r="C614" s="69">
        <f t="shared" ca="1" si="62"/>
        <v>7</v>
      </c>
      <c r="D614" s="69">
        <f t="shared" ca="1" si="64"/>
        <v>6</v>
      </c>
      <c r="E614" s="69">
        <f t="shared" ca="1" si="64"/>
        <v>2</v>
      </c>
      <c r="F614" s="69">
        <f t="shared" ca="1" si="64"/>
        <v>10</v>
      </c>
      <c r="G614" s="69">
        <f t="shared" ca="1" si="64"/>
        <v>1</v>
      </c>
      <c r="H614" s="69">
        <f t="shared" ca="1" si="64"/>
        <v>3</v>
      </c>
      <c r="I614" s="69">
        <f t="shared" ca="1" si="64"/>
        <v>7</v>
      </c>
      <c r="J614" s="69">
        <f t="shared" ca="1" si="64"/>
        <v>3</v>
      </c>
      <c r="K614" s="69">
        <f t="shared" ref="D614:L643" ca="1" si="65">RANDBETWEEN(1,10)</f>
        <v>10</v>
      </c>
      <c r="L614" s="69">
        <f t="shared" ca="1" si="65"/>
        <v>10</v>
      </c>
      <c r="M614" s="69"/>
      <c r="N614" s="69">
        <f t="shared" ca="1" si="59"/>
        <v>3.3000000000000003</v>
      </c>
      <c r="Q614" s="70">
        <f t="shared" ca="1" si="61"/>
        <v>3</v>
      </c>
      <c r="R614" s="70">
        <f t="shared" ca="1" si="61"/>
        <v>10</v>
      </c>
      <c r="S614" s="70">
        <f t="shared" ca="1" si="61"/>
        <v>6</v>
      </c>
      <c r="T614" s="70">
        <f t="shared" ca="1" si="61"/>
        <v>9</v>
      </c>
      <c r="U614" s="70">
        <f t="shared" ca="1" si="61"/>
        <v>2</v>
      </c>
      <c r="V614" s="70"/>
      <c r="W614" s="70">
        <f t="shared" ca="1" si="63"/>
        <v>3.1622776601683795</v>
      </c>
    </row>
    <row r="615" spans="1:23" x14ac:dyDescent="0.2">
      <c r="A615">
        <v>611</v>
      </c>
      <c r="C615" s="69">
        <f t="shared" ca="1" si="62"/>
        <v>8</v>
      </c>
      <c r="D615" s="69">
        <f t="shared" ca="1" si="65"/>
        <v>5</v>
      </c>
      <c r="E615" s="69">
        <f t="shared" ca="1" si="65"/>
        <v>1</v>
      </c>
      <c r="F615" s="69">
        <f t="shared" ca="1" si="65"/>
        <v>6</v>
      </c>
      <c r="G615" s="69">
        <f t="shared" ca="1" si="65"/>
        <v>10</v>
      </c>
      <c r="H615" s="69">
        <f t="shared" ca="1" si="65"/>
        <v>9</v>
      </c>
      <c r="I615" s="69">
        <f t="shared" ca="1" si="65"/>
        <v>7</v>
      </c>
      <c r="J615" s="69">
        <f t="shared" ca="1" si="65"/>
        <v>2</v>
      </c>
      <c r="K615" s="69">
        <f t="shared" ca="1" si="65"/>
        <v>2</v>
      </c>
      <c r="L615" s="69">
        <f t="shared" ca="1" si="65"/>
        <v>3</v>
      </c>
      <c r="M615" s="69"/>
      <c r="N615" s="69">
        <f t="shared" ca="1" si="59"/>
        <v>3.0347981810987039</v>
      </c>
      <c r="Q615" s="70">
        <f t="shared" ca="1" si="61"/>
        <v>2</v>
      </c>
      <c r="R615" s="70">
        <f t="shared" ca="1" si="61"/>
        <v>10</v>
      </c>
      <c r="S615" s="70">
        <f t="shared" ca="1" si="61"/>
        <v>1</v>
      </c>
      <c r="T615" s="70">
        <f t="shared" ca="1" si="61"/>
        <v>5</v>
      </c>
      <c r="U615" s="70">
        <f t="shared" ca="1" si="61"/>
        <v>3</v>
      </c>
      <c r="V615" s="70"/>
      <c r="W615" s="70">
        <f t="shared" ca="1" si="63"/>
        <v>3.1874754901018454</v>
      </c>
    </row>
    <row r="616" spans="1:23" x14ac:dyDescent="0.2">
      <c r="A616">
        <v>612</v>
      </c>
      <c r="C616" s="69">
        <f t="shared" ca="1" si="62"/>
        <v>6</v>
      </c>
      <c r="D616" s="69">
        <f t="shared" ca="1" si="65"/>
        <v>9</v>
      </c>
      <c r="E616" s="69">
        <f t="shared" ca="1" si="65"/>
        <v>10</v>
      </c>
      <c r="F616" s="69">
        <f t="shared" ca="1" si="65"/>
        <v>4</v>
      </c>
      <c r="G616" s="69">
        <f t="shared" ca="1" si="65"/>
        <v>7</v>
      </c>
      <c r="H616" s="69">
        <f t="shared" ca="1" si="65"/>
        <v>6</v>
      </c>
      <c r="I616" s="69">
        <f t="shared" ca="1" si="65"/>
        <v>7</v>
      </c>
      <c r="J616" s="69">
        <f t="shared" ca="1" si="65"/>
        <v>5</v>
      </c>
      <c r="K616" s="69">
        <f t="shared" ca="1" si="65"/>
        <v>8</v>
      </c>
      <c r="L616" s="69">
        <f t="shared" ca="1" si="65"/>
        <v>7</v>
      </c>
      <c r="M616" s="69"/>
      <c r="N616" s="69">
        <f t="shared" ca="1" si="59"/>
        <v>1.7</v>
      </c>
      <c r="Q616" s="70">
        <f t="shared" ca="1" si="61"/>
        <v>5</v>
      </c>
      <c r="R616" s="70">
        <f t="shared" ca="1" si="61"/>
        <v>7</v>
      </c>
      <c r="S616" s="70">
        <f t="shared" ca="1" si="61"/>
        <v>9</v>
      </c>
      <c r="T616" s="70">
        <f t="shared" ca="1" si="61"/>
        <v>3</v>
      </c>
      <c r="U616" s="70">
        <f t="shared" ca="1" si="61"/>
        <v>10</v>
      </c>
      <c r="V616" s="70"/>
      <c r="W616" s="70">
        <f t="shared" ca="1" si="63"/>
        <v>2.5612496949731396</v>
      </c>
    </row>
    <row r="617" spans="1:23" x14ac:dyDescent="0.2">
      <c r="A617">
        <v>613</v>
      </c>
      <c r="C617" s="69">
        <f t="shared" ca="1" si="62"/>
        <v>5</v>
      </c>
      <c r="D617" s="69">
        <f t="shared" ca="1" si="65"/>
        <v>4</v>
      </c>
      <c r="E617" s="69">
        <f t="shared" ca="1" si="65"/>
        <v>6</v>
      </c>
      <c r="F617" s="69">
        <f t="shared" ca="1" si="65"/>
        <v>6</v>
      </c>
      <c r="G617" s="69">
        <f t="shared" ca="1" si="65"/>
        <v>9</v>
      </c>
      <c r="H617" s="69">
        <f t="shared" ca="1" si="65"/>
        <v>9</v>
      </c>
      <c r="I617" s="69">
        <f t="shared" ca="1" si="65"/>
        <v>9</v>
      </c>
      <c r="J617" s="69">
        <f t="shared" ca="1" si="65"/>
        <v>5</v>
      </c>
      <c r="K617" s="69">
        <f t="shared" ca="1" si="65"/>
        <v>9</v>
      </c>
      <c r="L617" s="69">
        <f t="shared" ca="1" si="65"/>
        <v>2</v>
      </c>
      <c r="M617" s="69"/>
      <c r="N617" s="69">
        <f t="shared" ref="N617:N680" ca="1" si="66">_xlfn.STDEV.P(C617:L617)</f>
        <v>2.3748684174075834</v>
      </c>
      <c r="Q617" s="70">
        <f t="shared" ca="1" si="61"/>
        <v>5</v>
      </c>
      <c r="R617" s="70">
        <f t="shared" ca="1" si="61"/>
        <v>1</v>
      </c>
      <c r="S617" s="70">
        <f t="shared" ca="1" si="61"/>
        <v>3</v>
      </c>
      <c r="T617" s="70">
        <f t="shared" ca="1" si="61"/>
        <v>10</v>
      </c>
      <c r="U617" s="70">
        <f t="shared" ca="1" si="61"/>
        <v>6</v>
      </c>
      <c r="V617" s="70"/>
      <c r="W617" s="70">
        <f t="shared" ca="1" si="63"/>
        <v>3.03315017762062</v>
      </c>
    </row>
    <row r="618" spans="1:23" x14ac:dyDescent="0.2">
      <c r="A618">
        <v>614</v>
      </c>
      <c r="C618" s="69">
        <f t="shared" ca="1" si="62"/>
        <v>3</v>
      </c>
      <c r="D618" s="69">
        <f t="shared" ca="1" si="65"/>
        <v>2</v>
      </c>
      <c r="E618" s="69">
        <f t="shared" ca="1" si="65"/>
        <v>10</v>
      </c>
      <c r="F618" s="69">
        <f t="shared" ca="1" si="65"/>
        <v>4</v>
      </c>
      <c r="G618" s="69">
        <f t="shared" ca="1" si="65"/>
        <v>6</v>
      </c>
      <c r="H618" s="69">
        <f t="shared" ca="1" si="65"/>
        <v>10</v>
      </c>
      <c r="I618" s="69">
        <f t="shared" ca="1" si="65"/>
        <v>2</v>
      </c>
      <c r="J618" s="69">
        <f t="shared" ca="1" si="65"/>
        <v>6</v>
      </c>
      <c r="K618" s="69">
        <f t="shared" ca="1" si="65"/>
        <v>2</v>
      </c>
      <c r="L618" s="69">
        <f t="shared" ca="1" si="65"/>
        <v>8</v>
      </c>
      <c r="M618" s="69"/>
      <c r="N618" s="69">
        <f t="shared" ca="1" si="66"/>
        <v>3.0347981810987039</v>
      </c>
      <c r="Q618" s="70">
        <f t="shared" ca="1" si="61"/>
        <v>6</v>
      </c>
      <c r="R618" s="70">
        <f t="shared" ca="1" si="61"/>
        <v>6</v>
      </c>
      <c r="S618" s="70">
        <f t="shared" ca="1" si="61"/>
        <v>2</v>
      </c>
      <c r="T618" s="70">
        <f t="shared" ca="1" si="61"/>
        <v>10</v>
      </c>
      <c r="U618" s="70">
        <f t="shared" ca="1" si="61"/>
        <v>8</v>
      </c>
      <c r="V618" s="70"/>
      <c r="W618" s="70">
        <f t="shared" ca="1" si="63"/>
        <v>2.6532998322843198</v>
      </c>
    </row>
    <row r="619" spans="1:23" x14ac:dyDescent="0.2">
      <c r="A619">
        <v>615</v>
      </c>
      <c r="C619" s="69">
        <f t="shared" ca="1" si="62"/>
        <v>10</v>
      </c>
      <c r="D619" s="69">
        <f t="shared" ca="1" si="65"/>
        <v>10</v>
      </c>
      <c r="E619" s="69">
        <f t="shared" ca="1" si="65"/>
        <v>7</v>
      </c>
      <c r="F619" s="69">
        <f t="shared" ca="1" si="65"/>
        <v>6</v>
      </c>
      <c r="G619" s="69">
        <f t="shared" ca="1" si="65"/>
        <v>3</v>
      </c>
      <c r="H619" s="69">
        <f t="shared" ca="1" si="65"/>
        <v>6</v>
      </c>
      <c r="I619" s="69">
        <f t="shared" ca="1" si="65"/>
        <v>6</v>
      </c>
      <c r="J619" s="69">
        <f t="shared" ca="1" si="65"/>
        <v>1</v>
      </c>
      <c r="K619" s="69">
        <f t="shared" ca="1" si="65"/>
        <v>3</v>
      </c>
      <c r="L619" s="69">
        <f t="shared" ca="1" si="65"/>
        <v>10</v>
      </c>
      <c r="M619" s="69"/>
      <c r="N619" s="69">
        <f t="shared" ca="1" si="66"/>
        <v>3.0265491900843111</v>
      </c>
      <c r="Q619" s="70">
        <f t="shared" ca="1" si="61"/>
        <v>10</v>
      </c>
      <c r="R619" s="70">
        <f t="shared" ca="1" si="61"/>
        <v>2</v>
      </c>
      <c r="S619" s="70">
        <f t="shared" ca="1" si="61"/>
        <v>6</v>
      </c>
      <c r="T619" s="70">
        <f t="shared" ca="1" si="61"/>
        <v>6</v>
      </c>
      <c r="U619" s="70">
        <f t="shared" ca="1" si="61"/>
        <v>3</v>
      </c>
      <c r="V619" s="70"/>
      <c r="W619" s="70">
        <f t="shared" ca="1" si="63"/>
        <v>2.8</v>
      </c>
    </row>
    <row r="620" spans="1:23" x14ac:dyDescent="0.2">
      <c r="A620">
        <v>616</v>
      </c>
      <c r="C620" s="69">
        <f t="shared" ca="1" si="62"/>
        <v>5</v>
      </c>
      <c r="D620" s="69">
        <f t="shared" ca="1" si="65"/>
        <v>8</v>
      </c>
      <c r="E620" s="69">
        <f t="shared" ca="1" si="65"/>
        <v>10</v>
      </c>
      <c r="F620" s="69">
        <f t="shared" ca="1" si="65"/>
        <v>9</v>
      </c>
      <c r="G620" s="69">
        <f t="shared" ca="1" si="65"/>
        <v>7</v>
      </c>
      <c r="H620" s="69">
        <f t="shared" ca="1" si="65"/>
        <v>7</v>
      </c>
      <c r="I620" s="69">
        <f t="shared" ca="1" si="65"/>
        <v>3</v>
      </c>
      <c r="J620" s="69">
        <f t="shared" ca="1" si="65"/>
        <v>5</v>
      </c>
      <c r="K620" s="69">
        <f t="shared" ca="1" si="65"/>
        <v>6</v>
      </c>
      <c r="L620" s="69">
        <f t="shared" ca="1" si="65"/>
        <v>6</v>
      </c>
      <c r="M620" s="69"/>
      <c r="N620" s="69">
        <f t="shared" ca="1" si="66"/>
        <v>1.9595917942265424</v>
      </c>
      <c r="Q620" s="70">
        <f t="shared" ca="1" si="61"/>
        <v>1</v>
      </c>
      <c r="R620" s="70">
        <f t="shared" ca="1" si="61"/>
        <v>6</v>
      </c>
      <c r="S620" s="70">
        <f t="shared" ca="1" si="61"/>
        <v>4</v>
      </c>
      <c r="T620" s="70">
        <f t="shared" ca="1" si="61"/>
        <v>5</v>
      </c>
      <c r="U620" s="70">
        <f t="shared" ca="1" si="61"/>
        <v>9</v>
      </c>
      <c r="V620" s="70"/>
      <c r="W620" s="70">
        <f t="shared" ca="1" si="63"/>
        <v>2.6076809620810595</v>
      </c>
    </row>
    <row r="621" spans="1:23" x14ac:dyDescent="0.2">
      <c r="A621">
        <v>617</v>
      </c>
      <c r="C621" s="69">
        <f t="shared" ca="1" si="62"/>
        <v>3</v>
      </c>
      <c r="D621" s="69">
        <f t="shared" ca="1" si="65"/>
        <v>10</v>
      </c>
      <c r="E621" s="69">
        <f t="shared" ca="1" si="65"/>
        <v>8</v>
      </c>
      <c r="F621" s="69">
        <f t="shared" ca="1" si="65"/>
        <v>8</v>
      </c>
      <c r="G621" s="69">
        <f t="shared" ca="1" si="65"/>
        <v>4</v>
      </c>
      <c r="H621" s="69">
        <f t="shared" ca="1" si="65"/>
        <v>10</v>
      </c>
      <c r="I621" s="69">
        <f t="shared" ca="1" si="65"/>
        <v>1</v>
      </c>
      <c r="J621" s="69">
        <f t="shared" ca="1" si="65"/>
        <v>1</v>
      </c>
      <c r="K621" s="69">
        <f t="shared" ca="1" si="65"/>
        <v>4</v>
      </c>
      <c r="L621" s="69">
        <f t="shared" ca="1" si="65"/>
        <v>5</v>
      </c>
      <c r="M621" s="69"/>
      <c r="N621" s="69">
        <f t="shared" ca="1" si="66"/>
        <v>3.2310988842807022</v>
      </c>
      <c r="Q621" s="70">
        <f t="shared" ca="1" si="61"/>
        <v>4</v>
      </c>
      <c r="R621" s="70">
        <f t="shared" ca="1" si="61"/>
        <v>9</v>
      </c>
      <c r="S621" s="70">
        <f t="shared" ca="1" si="61"/>
        <v>7</v>
      </c>
      <c r="T621" s="70">
        <f t="shared" ca="1" si="61"/>
        <v>2</v>
      </c>
      <c r="U621" s="70">
        <f t="shared" ca="1" si="61"/>
        <v>8</v>
      </c>
      <c r="V621" s="70"/>
      <c r="W621" s="70">
        <f t="shared" ca="1" si="63"/>
        <v>2.6076809620810595</v>
      </c>
    </row>
    <row r="622" spans="1:23" x14ac:dyDescent="0.2">
      <c r="A622">
        <v>618</v>
      </c>
      <c r="C622" s="69">
        <f t="shared" ca="1" si="62"/>
        <v>1</v>
      </c>
      <c r="D622" s="69">
        <f t="shared" ca="1" si="65"/>
        <v>4</v>
      </c>
      <c r="E622" s="69">
        <f t="shared" ca="1" si="65"/>
        <v>9</v>
      </c>
      <c r="F622" s="69">
        <f t="shared" ca="1" si="65"/>
        <v>9</v>
      </c>
      <c r="G622" s="69">
        <f t="shared" ca="1" si="65"/>
        <v>5</v>
      </c>
      <c r="H622" s="69">
        <f t="shared" ca="1" si="65"/>
        <v>2</v>
      </c>
      <c r="I622" s="69">
        <f t="shared" ca="1" si="65"/>
        <v>4</v>
      </c>
      <c r="J622" s="69">
        <f t="shared" ca="1" si="65"/>
        <v>9</v>
      </c>
      <c r="K622" s="69">
        <f t="shared" ca="1" si="65"/>
        <v>6</v>
      </c>
      <c r="L622" s="69">
        <f t="shared" ca="1" si="65"/>
        <v>10</v>
      </c>
      <c r="M622" s="69"/>
      <c r="N622" s="69">
        <f t="shared" ca="1" si="66"/>
        <v>3.047950130825634</v>
      </c>
      <c r="Q622" s="70">
        <f t="shared" ca="1" si="61"/>
        <v>8</v>
      </c>
      <c r="R622" s="70">
        <f t="shared" ca="1" si="61"/>
        <v>5</v>
      </c>
      <c r="S622" s="70">
        <f t="shared" ca="1" si="61"/>
        <v>3</v>
      </c>
      <c r="T622" s="70">
        <f t="shared" ca="1" si="61"/>
        <v>5</v>
      </c>
      <c r="U622" s="70">
        <f t="shared" ca="1" si="61"/>
        <v>9</v>
      </c>
      <c r="V622" s="70"/>
      <c r="W622" s="70">
        <f t="shared" ca="1" si="63"/>
        <v>2.1908902300206643</v>
      </c>
    </row>
    <row r="623" spans="1:23" x14ac:dyDescent="0.2">
      <c r="A623">
        <v>619</v>
      </c>
      <c r="C623" s="69">
        <f t="shared" ca="1" si="62"/>
        <v>10</v>
      </c>
      <c r="D623" s="69">
        <f t="shared" ca="1" si="65"/>
        <v>7</v>
      </c>
      <c r="E623" s="69">
        <f t="shared" ca="1" si="65"/>
        <v>10</v>
      </c>
      <c r="F623" s="69">
        <f t="shared" ca="1" si="65"/>
        <v>9</v>
      </c>
      <c r="G623" s="69">
        <f t="shared" ca="1" si="65"/>
        <v>5</v>
      </c>
      <c r="H623" s="69">
        <f t="shared" ca="1" si="65"/>
        <v>2</v>
      </c>
      <c r="I623" s="69">
        <f t="shared" ca="1" si="65"/>
        <v>7</v>
      </c>
      <c r="J623" s="69">
        <f t="shared" ca="1" si="65"/>
        <v>3</v>
      </c>
      <c r="K623" s="69">
        <f t="shared" ca="1" si="65"/>
        <v>2</v>
      </c>
      <c r="L623" s="69">
        <f t="shared" ca="1" si="65"/>
        <v>2</v>
      </c>
      <c r="M623" s="69"/>
      <c r="N623" s="69">
        <f t="shared" ca="1" si="66"/>
        <v>3.1638584039112749</v>
      </c>
      <c r="Q623" s="70">
        <f t="shared" ca="1" si="61"/>
        <v>5</v>
      </c>
      <c r="R623" s="70">
        <f t="shared" ca="1" si="61"/>
        <v>6</v>
      </c>
      <c r="S623" s="70">
        <f t="shared" ca="1" si="61"/>
        <v>3</v>
      </c>
      <c r="T623" s="70">
        <f t="shared" ca="1" si="61"/>
        <v>2</v>
      </c>
      <c r="U623" s="70">
        <f t="shared" ca="1" si="61"/>
        <v>4</v>
      </c>
      <c r="V623" s="70"/>
      <c r="W623" s="70">
        <f t="shared" ca="1" si="63"/>
        <v>1.4142135623730951</v>
      </c>
    </row>
    <row r="624" spans="1:23" x14ac:dyDescent="0.2">
      <c r="A624">
        <v>620</v>
      </c>
      <c r="C624" s="69">
        <f t="shared" ca="1" si="62"/>
        <v>9</v>
      </c>
      <c r="D624" s="69">
        <f t="shared" ca="1" si="65"/>
        <v>4</v>
      </c>
      <c r="E624" s="69">
        <f t="shared" ca="1" si="65"/>
        <v>3</v>
      </c>
      <c r="F624" s="69">
        <f t="shared" ca="1" si="65"/>
        <v>10</v>
      </c>
      <c r="G624" s="69">
        <f t="shared" ca="1" si="65"/>
        <v>2</v>
      </c>
      <c r="H624" s="69">
        <f t="shared" ca="1" si="65"/>
        <v>9</v>
      </c>
      <c r="I624" s="69">
        <f t="shared" ca="1" si="65"/>
        <v>4</v>
      </c>
      <c r="J624" s="69">
        <f t="shared" ca="1" si="65"/>
        <v>10</v>
      </c>
      <c r="K624" s="69">
        <f t="shared" ca="1" si="65"/>
        <v>2</v>
      </c>
      <c r="L624" s="69">
        <f t="shared" ca="1" si="65"/>
        <v>4</v>
      </c>
      <c r="M624" s="69"/>
      <c r="N624" s="69">
        <f t="shared" ca="1" si="66"/>
        <v>3.1953090617340916</v>
      </c>
      <c r="Q624" s="70">
        <f t="shared" ca="1" si="61"/>
        <v>3</v>
      </c>
      <c r="R624" s="70">
        <f t="shared" ca="1" si="61"/>
        <v>9</v>
      </c>
      <c r="S624" s="70">
        <f t="shared" ca="1" si="61"/>
        <v>8</v>
      </c>
      <c r="T624" s="70">
        <f t="shared" ca="1" si="61"/>
        <v>6</v>
      </c>
      <c r="U624" s="70">
        <f t="shared" ca="1" si="61"/>
        <v>2</v>
      </c>
      <c r="V624" s="70"/>
      <c r="W624" s="70">
        <f t="shared" ca="1" si="63"/>
        <v>2.7276363393971712</v>
      </c>
    </row>
    <row r="625" spans="1:23" x14ac:dyDescent="0.2">
      <c r="A625">
        <v>621</v>
      </c>
      <c r="C625" s="69">
        <f t="shared" ca="1" si="62"/>
        <v>8</v>
      </c>
      <c r="D625" s="69">
        <f t="shared" ca="1" si="65"/>
        <v>10</v>
      </c>
      <c r="E625" s="69">
        <f t="shared" ca="1" si="65"/>
        <v>7</v>
      </c>
      <c r="F625" s="69">
        <f t="shared" ca="1" si="65"/>
        <v>5</v>
      </c>
      <c r="G625" s="69">
        <f t="shared" ca="1" si="65"/>
        <v>8</v>
      </c>
      <c r="H625" s="69">
        <f t="shared" ca="1" si="65"/>
        <v>10</v>
      </c>
      <c r="I625" s="69">
        <f t="shared" ca="1" si="65"/>
        <v>9</v>
      </c>
      <c r="J625" s="69">
        <f t="shared" ca="1" si="65"/>
        <v>7</v>
      </c>
      <c r="K625" s="69">
        <f t="shared" ca="1" si="65"/>
        <v>3</v>
      </c>
      <c r="L625" s="69">
        <f t="shared" ca="1" si="65"/>
        <v>1</v>
      </c>
      <c r="M625" s="69"/>
      <c r="N625" s="69">
        <f t="shared" ca="1" si="66"/>
        <v>2.8213471959331771</v>
      </c>
      <c r="Q625" s="70">
        <f t="shared" ca="1" si="61"/>
        <v>1</v>
      </c>
      <c r="R625" s="70">
        <f t="shared" ca="1" si="61"/>
        <v>10</v>
      </c>
      <c r="S625" s="70">
        <f t="shared" ca="1" si="61"/>
        <v>8</v>
      </c>
      <c r="T625" s="70">
        <f t="shared" ca="1" si="61"/>
        <v>3</v>
      </c>
      <c r="U625" s="70">
        <f t="shared" ca="1" si="61"/>
        <v>6</v>
      </c>
      <c r="V625" s="70"/>
      <c r="W625" s="70">
        <f t="shared" ca="1" si="63"/>
        <v>3.2619012860600183</v>
      </c>
    </row>
    <row r="626" spans="1:23" x14ac:dyDescent="0.2">
      <c r="A626">
        <v>622</v>
      </c>
      <c r="C626" s="69">
        <f t="shared" ca="1" si="62"/>
        <v>6</v>
      </c>
      <c r="D626" s="69">
        <f t="shared" ca="1" si="65"/>
        <v>9</v>
      </c>
      <c r="E626" s="69">
        <f t="shared" ca="1" si="65"/>
        <v>8</v>
      </c>
      <c r="F626" s="69">
        <f t="shared" ca="1" si="65"/>
        <v>2</v>
      </c>
      <c r="G626" s="69">
        <f t="shared" ca="1" si="65"/>
        <v>9</v>
      </c>
      <c r="H626" s="69">
        <f t="shared" ca="1" si="65"/>
        <v>9</v>
      </c>
      <c r="I626" s="69">
        <f t="shared" ca="1" si="65"/>
        <v>1</v>
      </c>
      <c r="J626" s="69">
        <f t="shared" ca="1" si="65"/>
        <v>6</v>
      </c>
      <c r="K626" s="69">
        <f t="shared" ca="1" si="65"/>
        <v>6</v>
      </c>
      <c r="L626" s="69">
        <f t="shared" ca="1" si="65"/>
        <v>8</v>
      </c>
      <c r="M626" s="69"/>
      <c r="N626" s="69">
        <f t="shared" ca="1" si="66"/>
        <v>2.7276363393971712</v>
      </c>
      <c r="Q626" s="70">
        <f t="shared" ca="1" si="61"/>
        <v>8</v>
      </c>
      <c r="R626" s="70">
        <f t="shared" ca="1" si="61"/>
        <v>3</v>
      </c>
      <c r="S626" s="70">
        <f t="shared" ca="1" si="61"/>
        <v>10</v>
      </c>
      <c r="T626" s="70">
        <f t="shared" ca="1" si="61"/>
        <v>3</v>
      </c>
      <c r="U626" s="70">
        <f t="shared" ca="1" si="61"/>
        <v>9</v>
      </c>
      <c r="V626" s="70"/>
      <c r="W626" s="70">
        <f t="shared" ca="1" si="63"/>
        <v>3.0066592756745814</v>
      </c>
    </row>
    <row r="627" spans="1:23" x14ac:dyDescent="0.2">
      <c r="A627">
        <v>623</v>
      </c>
      <c r="C627" s="69">
        <f t="shared" ca="1" si="62"/>
        <v>3</v>
      </c>
      <c r="D627" s="69">
        <f t="shared" ca="1" si="65"/>
        <v>9</v>
      </c>
      <c r="E627" s="69">
        <f t="shared" ca="1" si="65"/>
        <v>9</v>
      </c>
      <c r="F627" s="69">
        <f t="shared" ca="1" si="65"/>
        <v>9</v>
      </c>
      <c r="G627" s="69">
        <f t="shared" ca="1" si="65"/>
        <v>3</v>
      </c>
      <c r="H627" s="69">
        <f t="shared" ca="1" si="65"/>
        <v>10</v>
      </c>
      <c r="I627" s="69">
        <f t="shared" ca="1" si="65"/>
        <v>9</v>
      </c>
      <c r="J627" s="69">
        <f t="shared" ca="1" si="65"/>
        <v>3</v>
      </c>
      <c r="K627" s="69">
        <f t="shared" ca="1" si="65"/>
        <v>5</v>
      </c>
      <c r="L627" s="69">
        <f t="shared" ca="1" si="65"/>
        <v>3</v>
      </c>
      <c r="M627" s="69"/>
      <c r="N627" s="69">
        <f t="shared" ca="1" si="66"/>
        <v>2.9681644159311662</v>
      </c>
      <c r="Q627" s="70">
        <f t="shared" ca="1" si="61"/>
        <v>5</v>
      </c>
      <c r="R627" s="70">
        <f t="shared" ca="1" si="61"/>
        <v>7</v>
      </c>
      <c r="S627" s="70">
        <f t="shared" ca="1" si="61"/>
        <v>4</v>
      </c>
      <c r="T627" s="70">
        <f t="shared" ca="1" si="61"/>
        <v>6</v>
      </c>
      <c r="U627" s="70">
        <f t="shared" ca="1" si="61"/>
        <v>2</v>
      </c>
      <c r="V627" s="70"/>
      <c r="W627" s="70">
        <f t="shared" ca="1" si="63"/>
        <v>1.7204650534085253</v>
      </c>
    </row>
    <row r="628" spans="1:23" x14ac:dyDescent="0.2">
      <c r="A628">
        <v>624</v>
      </c>
      <c r="C628" s="69">
        <f t="shared" ca="1" si="62"/>
        <v>4</v>
      </c>
      <c r="D628" s="69">
        <f t="shared" ca="1" si="65"/>
        <v>3</v>
      </c>
      <c r="E628" s="69">
        <f t="shared" ca="1" si="65"/>
        <v>7</v>
      </c>
      <c r="F628" s="69">
        <f t="shared" ca="1" si="65"/>
        <v>9</v>
      </c>
      <c r="G628" s="69">
        <f t="shared" ca="1" si="65"/>
        <v>5</v>
      </c>
      <c r="H628" s="69">
        <f t="shared" ca="1" si="65"/>
        <v>1</v>
      </c>
      <c r="I628" s="69">
        <f t="shared" ca="1" si="65"/>
        <v>4</v>
      </c>
      <c r="J628" s="69">
        <f t="shared" ca="1" si="65"/>
        <v>9</v>
      </c>
      <c r="K628" s="69">
        <f t="shared" ca="1" si="65"/>
        <v>2</v>
      </c>
      <c r="L628" s="69">
        <f t="shared" ca="1" si="65"/>
        <v>7</v>
      </c>
      <c r="M628" s="69"/>
      <c r="N628" s="69">
        <f t="shared" ca="1" si="66"/>
        <v>2.6627053911388696</v>
      </c>
      <c r="Q628" s="70">
        <f t="shared" ca="1" si="61"/>
        <v>10</v>
      </c>
      <c r="R628" s="70">
        <f t="shared" ca="1" si="61"/>
        <v>5</v>
      </c>
      <c r="S628" s="70">
        <f t="shared" ca="1" si="61"/>
        <v>3</v>
      </c>
      <c r="T628" s="70">
        <f t="shared" ca="1" si="61"/>
        <v>8</v>
      </c>
      <c r="U628" s="70">
        <f t="shared" ca="1" si="61"/>
        <v>2</v>
      </c>
      <c r="V628" s="70"/>
      <c r="W628" s="70">
        <f t="shared" ca="1" si="63"/>
        <v>3.0066592756745814</v>
      </c>
    </row>
    <row r="629" spans="1:23" x14ac:dyDescent="0.2">
      <c r="A629">
        <v>625</v>
      </c>
      <c r="C629" s="69">
        <f t="shared" ca="1" si="62"/>
        <v>4</v>
      </c>
      <c r="D629" s="69">
        <f t="shared" ca="1" si="65"/>
        <v>10</v>
      </c>
      <c r="E629" s="69">
        <f t="shared" ca="1" si="65"/>
        <v>3</v>
      </c>
      <c r="F629" s="69">
        <f t="shared" ca="1" si="65"/>
        <v>5</v>
      </c>
      <c r="G629" s="69">
        <f t="shared" ca="1" si="65"/>
        <v>4</v>
      </c>
      <c r="H629" s="69">
        <f t="shared" ca="1" si="65"/>
        <v>8</v>
      </c>
      <c r="I629" s="69">
        <f t="shared" ca="1" si="65"/>
        <v>1</v>
      </c>
      <c r="J629" s="69">
        <f t="shared" ca="1" si="65"/>
        <v>2</v>
      </c>
      <c r="K629" s="69">
        <f t="shared" ca="1" si="65"/>
        <v>2</v>
      </c>
      <c r="L629" s="69">
        <f t="shared" ca="1" si="65"/>
        <v>10</v>
      </c>
      <c r="M629" s="69"/>
      <c r="N629" s="69">
        <f t="shared" ca="1" si="66"/>
        <v>3.1448370387032778</v>
      </c>
      <c r="Q629" s="70">
        <f t="shared" ca="1" si="61"/>
        <v>4</v>
      </c>
      <c r="R629" s="70">
        <f t="shared" ca="1" si="61"/>
        <v>6</v>
      </c>
      <c r="S629" s="70">
        <f t="shared" ca="1" si="61"/>
        <v>6</v>
      </c>
      <c r="T629" s="70">
        <f t="shared" ca="1" si="61"/>
        <v>5</v>
      </c>
      <c r="U629" s="70">
        <f t="shared" ca="1" si="61"/>
        <v>4</v>
      </c>
      <c r="V629" s="70"/>
      <c r="W629" s="70">
        <f t="shared" ca="1" si="63"/>
        <v>0.89442719099991586</v>
      </c>
    </row>
    <row r="630" spans="1:23" x14ac:dyDescent="0.2">
      <c r="A630">
        <v>626</v>
      </c>
      <c r="C630" s="69">
        <f t="shared" ca="1" si="62"/>
        <v>7</v>
      </c>
      <c r="D630" s="69">
        <f t="shared" ca="1" si="65"/>
        <v>3</v>
      </c>
      <c r="E630" s="69">
        <f t="shared" ca="1" si="65"/>
        <v>5</v>
      </c>
      <c r="F630" s="69">
        <f t="shared" ca="1" si="65"/>
        <v>9</v>
      </c>
      <c r="G630" s="69">
        <f t="shared" ca="1" si="65"/>
        <v>6</v>
      </c>
      <c r="H630" s="69">
        <f t="shared" ca="1" si="65"/>
        <v>9</v>
      </c>
      <c r="I630" s="69">
        <f t="shared" ca="1" si="65"/>
        <v>3</v>
      </c>
      <c r="J630" s="69">
        <f t="shared" ca="1" si="65"/>
        <v>7</v>
      </c>
      <c r="K630" s="69">
        <f t="shared" ca="1" si="65"/>
        <v>5</v>
      </c>
      <c r="L630" s="69">
        <f t="shared" ca="1" si="65"/>
        <v>10</v>
      </c>
      <c r="M630" s="69"/>
      <c r="N630" s="69">
        <f t="shared" ca="1" si="66"/>
        <v>2.3323807579381204</v>
      </c>
      <c r="Q630" s="70">
        <f t="shared" ref="Q630:U680" ca="1" si="67">RANDBETWEEN(1,10)</f>
        <v>3</v>
      </c>
      <c r="R630" s="70">
        <f t="shared" ca="1" si="67"/>
        <v>5</v>
      </c>
      <c r="S630" s="70">
        <f t="shared" ca="1" si="67"/>
        <v>2</v>
      </c>
      <c r="T630" s="70">
        <f t="shared" ca="1" si="67"/>
        <v>10</v>
      </c>
      <c r="U630" s="70">
        <f t="shared" ca="1" si="67"/>
        <v>5</v>
      </c>
      <c r="V630" s="70"/>
      <c r="W630" s="70">
        <f t="shared" ca="1" si="63"/>
        <v>2.7568097504180442</v>
      </c>
    </row>
    <row r="631" spans="1:23" x14ac:dyDescent="0.2">
      <c r="A631">
        <v>627</v>
      </c>
      <c r="C631" s="69">
        <f t="shared" ca="1" si="62"/>
        <v>2</v>
      </c>
      <c r="D631" s="69">
        <f t="shared" ca="1" si="65"/>
        <v>2</v>
      </c>
      <c r="E631" s="69">
        <f t="shared" ca="1" si="65"/>
        <v>6</v>
      </c>
      <c r="F631" s="69">
        <f t="shared" ca="1" si="65"/>
        <v>10</v>
      </c>
      <c r="G631" s="69">
        <f t="shared" ca="1" si="65"/>
        <v>3</v>
      </c>
      <c r="H631" s="69">
        <f t="shared" ca="1" si="65"/>
        <v>7</v>
      </c>
      <c r="I631" s="69">
        <f t="shared" ca="1" si="65"/>
        <v>8</v>
      </c>
      <c r="J631" s="69">
        <f t="shared" ca="1" si="65"/>
        <v>9</v>
      </c>
      <c r="K631" s="69">
        <f t="shared" ca="1" si="65"/>
        <v>2</v>
      </c>
      <c r="L631" s="69">
        <f t="shared" ca="1" si="65"/>
        <v>10</v>
      </c>
      <c r="M631" s="69"/>
      <c r="N631" s="69">
        <f t="shared" ca="1" si="66"/>
        <v>3.2078029864690878</v>
      </c>
      <c r="Q631" s="70">
        <f t="shared" ca="1" si="67"/>
        <v>4</v>
      </c>
      <c r="R631" s="70">
        <f t="shared" ca="1" si="67"/>
        <v>10</v>
      </c>
      <c r="S631" s="70">
        <f t="shared" ca="1" si="67"/>
        <v>4</v>
      </c>
      <c r="T631" s="70">
        <f t="shared" ca="1" si="67"/>
        <v>10</v>
      </c>
      <c r="U631" s="70">
        <f t="shared" ca="1" si="67"/>
        <v>7</v>
      </c>
      <c r="V631" s="70"/>
      <c r="W631" s="70">
        <f t="shared" ca="1" si="63"/>
        <v>2.6832815729997477</v>
      </c>
    </row>
    <row r="632" spans="1:23" x14ac:dyDescent="0.2">
      <c r="A632">
        <v>628</v>
      </c>
      <c r="C632" s="69">
        <f t="shared" ca="1" si="62"/>
        <v>3</v>
      </c>
      <c r="D632" s="69">
        <f t="shared" ca="1" si="65"/>
        <v>6</v>
      </c>
      <c r="E632" s="69">
        <f t="shared" ca="1" si="65"/>
        <v>6</v>
      </c>
      <c r="F632" s="69">
        <f t="shared" ca="1" si="65"/>
        <v>6</v>
      </c>
      <c r="G632" s="69">
        <f t="shared" ca="1" si="65"/>
        <v>9</v>
      </c>
      <c r="H632" s="69">
        <f t="shared" ca="1" si="65"/>
        <v>8</v>
      </c>
      <c r="I632" s="69">
        <f t="shared" ca="1" si="65"/>
        <v>9</v>
      </c>
      <c r="J632" s="69">
        <f t="shared" ca="1" si="65"/>
        <v>4</v>
      </c>
      <c r="K632" s="69">
        <f t="shared" ca="1" si="65"/>
        <v>8</v>
      </c>
      <c r="L632" s="69">
        <f t="shared" ca="1" si="65"/>
        <v>6</v>
      </c>
      <c r="M632" s="69"/>
      <c r="N632" s="69">
        <f t="shared" ca="1" si="66"/>
        <v>1.9104973174542801</v>
      </c>
      <c r="Q632" s="70">
        <f t="shared" ca="1" si="67"/>
        <v>1</v>
      </c>
      <c r="R632" s="70">
        <f t="shared" ca="1" si="67"/>
        <v>7</v>
      </c>
      <c r="S632" s="70">
        <f t="shared" ca="1" si="67"/>
        <v>1</v>
      </c>
      <c r="T632" s="70">
        <f t="shared" ca="1" si="67"/>
        <v>5</v>
      </c>
      <c r="U632" s="70">
        <f t="shared" ca="1" si="67"/>
        <v>6</v>
      </c>
      <c r="V632" s="70"/>
      <c r="W632" s="70">
        <f t="shared" ca="1" si="63"/>
        <v>2.5298221281347035</v>
      </c>
    </row>
    <row r="633" spans="1:23" x14ac:dyDescent="0.2">
      <c r="A633">
        <v>629</v>
      </c>
      <c r="C633" s="69">
        <f t="shared" ca="1" si="62"/>
        <v>2</v>
      </c>
      <c r="D633" s="69">
        <f t="shared" ca="1" si="65"/>
        <v>2</v>
      </c>
      <c r="E633" s="69">
        <f t="shared" ca="1" si="65"/>
        <v>9</v>
      </c>
      <c r="F633" s="69">
        <f t="shared" ca="1" si="65"/>
        <v>9</v>
      </c>
      <c r="G633" s="69">
        <f t="shared" ca="1" si="65"/>
        <v>1</v>
      </c>
      <c r="H633" s="69">
        <f t="shared" ca="1" si="65"/>
        <v>10</v>
      </c>
      <c r="I633" s="69">
        <f t="shared" ca="1" si="65"/>
        <v>7</v>
      </c>
      <c r="J633" s="69">
        <f t="shared" ca="1" si="65"/>
        <v>10</v>
      </c>
      <c r="K633" s="69">
        <f t="shared" ca="1" si="65"/>
        <v>5</v>
      </c>
      <c r="L633" s="69">
        <f t="shared" ca="1" si="65"/>
        <v>2</v>
      </c>
      <c r="M633" s="69"/>
      <c r="N633" s="69">
        <f t="shared" ca="1" si="66"/>
        <v>3.5227829907617076</v>
      </c>
      <c r="Q633" s="70">
        <f t="shared" ca="1" si="67"/>
        <v>3</v>
      </c>
      <c r="R633" s="70">
        <f t="shared" ca="1" si="67"/>
        <v>7</v>
      </c>
      <c r="S633" s="70">
        <f t="shared" ca="1" si="67"/>
        <v>9</v>
      </c>
      <c r="T633" s="70">
        <f t="shared" ca="1" si="67"/>
        <v>10</v>
      </c>
      <c r="U633" s="70">
        <f t="shared" ca="1" si="67"/>
        <v>7</v>
      </c>
      <c r="V633" s="70"/>
      <c r="W633" s="70">
        <f t="shared" ca="1" si="63"/>
        <v>2.4</v>
      </c>
    </row>
    <row r="634" spans="1:23" x14ac:dyDescent="0.2">
      <c r="A634">
        <v>630</v>
      </c>
      <c r="C634" s="69">
        <f t="shared" ca="1" si="62"/>
        <v>10</v>
      </c>
      <c r="D634" s="69">
        <f t="shared" ca="1" si="65"/>
        <v>6</v>
      </c>
      <c r="E634" s="69">
        <f t="shared" ca="1" si="65"/>
        <v>2</v>
      </c>
      <c r="F634" s="69">
        <f t="shared" ca="1" si="65"/>
        <v>10</v>
      </c>
      <c r="G634" s="69">
        <f t="shared" ca="1" si="65"/>
        <v>9</v>
      </c>
      <c r="H634" s="69">
        <f t="shared" ca="1" si="65"/>
        <v>8</v>
      </c>
      <c r="I634" s="69">
        <f t="shared" ca="1" si="65"/>
        <v>2</v>
      </c>
      <c r="J634" s="69">
        <f t="shared" ca="1" si="65"/>
        <v>5</v>
      </c>
      <c r="K634" s="69">
        <f t="shared" ca="1" si="65"/>
        <v>4</v>
      </c>
      <c r="L634" s="69">
        <f t="shared" ca="1" si="65"/>
        <v>10</v>
      </c>
      <c r="M634" s="69"/>
      <c r="N634" s="69">
        <f t="shared" ca="1" si="66"/>
        <v>3.0724582991474434</v>
      </c>
      <c r="Q634" s="70">
        <f t="shared" ca="1" si="67"/>
        <v>9</v>
      </c>
      <c r="R634" s="70">
        <f t="shared" ca="1" si="67"/>
        <v>10</v>
      </c>
      <c r="S634" s="70">
        <f t="shared" ca="1" si="67"/>
        <v>8</v>
      </c>
      <c r="T634" s="70">
        <f t="shared" ca="1" si="67"/>
        <v>7</v>
      </c>
      <c r="U634" s="70">
        <f t="shared" ca="1" si="67"/>
        <v>10</v>
      </c>
      <c r="V634" s="70"/>
      <c r="W634" s="70">
        <f t="shared" ca="1" si="63"/>
        <v>1.1661903789690602</v>
      </c>
    </row>
    <row r="635" spans="1:23" x14ac:dyDescent="0.2">
      <c r="A635">
        <v>631</v>
      </c>
      <c r="C635" s="69">
        <f t="shared" ca="1" si="62"/>
        <v>7</v>
      </c>
      <c r="D635" s="69">
        <f t="shared" ca="1" si="65"/>
        <v>3</v>
      </c>
      <c r="E635" s="69">
        <f t="shared" ca="1" si="65"/>
        <v>2</v>
      </c>
      <c r="F635" s="69">
        <f t="shared" ca="1" si="65"/>
        <v>6</v>
      </c>
      <c r="G635" s="69">
        <f t="shared" ca="1" si="65"/>
        <v>8</v>
      </c>
      <c r="H635" s="69">
        <f t="shared" ca="1" si="65"/>
        <v>9</v>
      </c>
      <c r="I635" s="69">
        <f t="shared" ca="1" si="65"/>
        <v>8</v>
      </c>
      <c r="J635" s="69">
        <f t="shared" ca="1" si="65"/>
        <v>8</v>
      </c>
      <c r="K635" s="69">
        <f t="shared" ca="1" si="65"/>
        <v>10</v>
      </c>
      <c r="L635" s="69">
        <f t="shared" ca="1" si="65"/>
        <v>8</v>
      </c>
      <c r="M635" s="69"/>
      <c r="N635" s="69">
        <f t="shared" ca="1" si="66"/>
        <v>2.4269322199023193</v>
      </c>
      <c r="Q635" s="70">
        <f t="shared" ca="1" si="67"/>
        <v>9</v>
      </c>
      <c r="R635" s="70">
        <f t="shared" ca="1" si="67"/>
        <v>4</v>
      </c>
      <c r="S635" s="70">
        <f t="shared" ca="1" si="67"/>
        <v>7</v>
      </c>
      <c r="T635" s="70">
        <f t="shared" ca="1" si="67"/>
        <v>4</v>
      </c>
      <c r="U635" s="70">
        <f t="shared" ca="1" si="67"/>
        <v>2</v>
      </c>
      <c r="V635" s="70"/>
      <c r="W635" s="70">
        <f t="shared" ca="1" si="63"/>
        <v>2.4819347291981715</v>
      </c>
    </row>
    <row r="636" spans="1:23" x14ac:dyDescent="0.2">
      <c r="A636">
        <v>632</v>
      </c>
      <c r="C636" s="69">
        <f t="shared" ca="1" si="62"/>
        <v>9</v>
      </c>
      <c r="D636" s="69">
        <f t="shared" ca="1" si="65"/>
        <v>1</v>
      </c>
      <c r="E636" s="69">
        <f t="shared" ca="1" si="65"/>
        <v>4</v>
      </c>
      <c r="F636" s="69">
        <f t="shared" ca="1" si="65"/>
        <v>1</v>
      </c>
      <c r="G636" s="69">
        <f t="shared" ca="1" si="65"/>
        <v>4</v>
      </c>
      <c r="H636" s="69">
        <f t="shared" ca="1" si="65"/>
        <v>6</v>
      </c>
      <c r="I636" s="69">
        <f t="shared" ca="1" si="65"/>
        <v>10</v>
      </c>
      <c r="J636" s="69">
        <f t="shared" ca="1" si="65"/>
        <v>9</v>
      </c>
      <c r="K636" s="69">
        <f t="shared" ca="1" si="65"/>
        <v>9</v>
      </c>
      <c r="L636" s="69">
        <f t="shared" ca="1" si="65"/>
        <v>1</v>
      </c>
      <c r="M636" s="69"/>
      <c r="N636" s="69">
        <f t="shared" ca="1" si="66"/>
        <v>3.4985711369071804</v>
      </c>
      <c r="Q636" s="70">
        <f t="shared" ca="1" si="67"/>
        <v>9</v>
      </c>
      <c r="R636" s="70">
        <f t="shared" ca="1" si="67"/>
        <v>5</v>
      </c>
      <c r="S636" s="70">
        <f t="shared" ca="1" si="67"/>
        <v>7</v>
      </c>
      <c r="T636" s="70">
        <f t="shared" ca="1" si="67"/>
        <v>10</v>
      </c>
      <c r="U636" s="70">
        <f t="shared" ca="1" si="67"/>
        <v>9</v>
      </c>
      <c r="V636" s="70"/>
      <c r="W636" s="70">
        <f t="shared" ca="1" si="63"/>
        <v>1.7888543819998317</v>
      </c>
    </row>
    <row r="637" spans="1:23" x14ac:dyDescent="0.2">
      <c r="A637">
        <v>633</v>
      </c>
      <c r="C637" s="69">
        <f t="shared" ca="1" si="62"/>
        <v>5</v>
      </c>
      <c r="D637" s="69">
        <f t="shared" ca="1" si="65"/>
        <v>6</v>
      </c>
      <c r="E637" s="69">
        <f t="shared" ca="1" si="65"/>
        <v>1</v>
      </c>
      <c r="F637" s="69">
        <f t="shared" ca="1" si="65"/>
        <v>4</v>
      </c>
      <c r="G637" s="69">
        <f t="shared" ca="1" si="65"/>
        <v>1</v>
      </c>
      <c r="H637" s="69">
        <f t="shared" ca="1" si="65"/>
        <v>8</v>
      </c>
      <c r="I637" s="69">
        <f t="shared" ca="1" si="65"/>
        <v>9</v>
      </c>
      <c r="J637" s="69">
        <f t="shared" ca="1" si="65"/>
        <v>10</v>
      </c>
      <c r="K637" s="69">
        <f t="shared" ca="1" si="65"/>
        <v>7</v>
      </c>
      <c r="L637" s="69">
        <f t="shared" ca="1" si="65"/>
        <v>9</v>
      </c>
      <c r="M637" s="69"/>
      <c r="N637" s="69">
        <f t="shared" ca="1" si="66"/>
        <v>3.0659419433511785</v>
      </c>
      <c r="Q637" s="70">
        <f t="shared" ca="1" si="67"/>
        <v>6</v>
      </c>
      <c r="R637" s="70">
        <f t="shared" ca="1" si="67"/>
        <v>5</v>
      </c>
      <c r="S637" s="70">
        <f t="shared" ca="1" si="67"/>
        <v>7</v>
      </c>
      <c r="T637" s="70">
        <f t="shared" ca="1" si="67"/>
        <v>9</v>
      </c>
      <c r="U637" s="70">
        <f t="shared" ca="1" si="67"/>
        <v>2</v>
      </c>
      <c r="V637" s="70"/>
      <c r="W637" s="70">
        <f t="shared" ca="1" si="63"/>
        <v>2.3151673805580453</v>
      </c>
    </row>
    <row r="638" spans="1:23" x14ac:dyDescent="0.2">
      <c r="A638">
        <v>634</v>
      </c>
      <c r="C638" s="69">
        <f t="shared" ca="1" si="62"/>
        <v>9</v>
      </c>
      <c r="D638" s="69">
        <f t="shared" ca="1" si="65"/>
        <v>3</v>
      </c>
      <c r="E638" s="69">
        <f t="shared" ca="1" si="65"/>
        <v>2</v>
      </c>
      <c r="F638" s="69">
        <f t="shared" ca="1" si="65"/>
        <v>5</v>
      </c>
      <c r="G638" s="69">
        <f t="shared" ca="1" si="65"/>
        <v>3</v>
      </c>
      <c r="H638" s="69">
        <f t="shared" ca="1" si="65"/>
        <v>5</v>
      </c>
      <c r="I638" s="69">
        <f t="shared" ca="1" si="65"/>
        <v>2</v>
      </c>
      <c r="J638" s="69">
        <f t="shared" ca="1" si="65"/>
        <v>5</v>
      </c>
      <c r="K638" s="69">
        <f t="shared" ca="1" si="65"/>
        <v>6</v>
      </c>
      <c r="L638" s="69">
        <f t="shared" ca="1" si="65"/>
        <v>2</v>
      </c>
      <c r="M638" s="69"/>
      <c r="N638" s="69">
        <f t="shared" ca="1" si="66"/>
        <v>2.1354156504062622</v>
      </c>
      <c r="Q638" s="70">
        <f t="shared" ca="1" si="67"/>
        <v>1</v>
      </c>
      <c r="R638" s="70">
        <f t="shared" ca="1" si="67"/>
        <v>9</v>
      </c>
      <c r="S638" s="70">
        <f t="shared" ca="1" si="67"/>
        <v>3</v>
      </c>
      <c r="T638" s="70">
        <f t="shared" ca="1" si="67"/>
        <v>8</v>
      </c>
      <c r="U638" s="70">
        <f t="shared" ca="1" si="67"/>
        <v>8</v>
      </c>
      <c r="V638" s="70"/>
      <c r="W638" s="70">
        <f t="shared" ca="1" si="63"/>
        <v>3.1874754901018454</v>
      </c>
    </row>
    <row r="639" spans="1:23" x14ac:dyDescent="0.2">
      <c r="A639">
        <v>635</v>
      </c>
      <c r="C639" s="69">
        <f t="shared" ca="1" si="62"/>
        <v>2</v>
      </c>
      <c r="D639" s="69">
        <f t="shared" ca="1" si="65"/>
        <v>4</v>
      </c>
      <c r="E639" s="69">
        <f t="shared" ca="1" si="65"/>
        <v>4</v>
      </c>
      <c r="F639" s="69">
        <f t="shared" ca="1" si="65"/>
        <v>6</v>
      </c>
      <c r="G639" s="69">
        <f t="shared" ca="1" si="65"/>
        <v>2</v>
      </c>
      <c r="H639" s="69">
        <f t="shared" ca="1" si="65"/>
        <v>7</v>
      </c>
      <c r="I639" s="69">
        <f t="shared" ca="1" si="65"/>
        <v>2</v>
      </c>
      <c r="J639" s="69">
        <f t="shared" ca="1" si="65"/>
        <v>2</v>
      </c>
      <c r="K639" s="69">
        <f t="shared" ca="1" si="65"/>
        <v>8</v>
      </c>
      <c r="L639" s="69">
        <f t="shared" ca="1" si="65"/>
        <v>8</v>
      </c>
      <c r="M639" s="69"/>
      <c r="N639" s="69">
        <f t="shared" ca="1" si="66"/>
        <v>2.4186773244895647</v>
      </c>
      <c r="Q639" s="70">
        <f t="shared" ca="1" si="67"/>
        <v>8</v>
      </c>
      <c r="R639" s="70">
        <f t="shared" ca="1" si="67"/>
        <v>3</v>
      </c>
      <c r="S639" s="70">
        <f t="shared" ca="1" si="67"/>
        <v>6</v>
      </c>
      <c r="T639" s="70">
        <f t="shared" ca="1" si="67"/>
        <v>2</v>
      </c>
      <c r="U639" s="70">
        <f t="shared" ca="1" si="67"/>
        <v>8</v>
      </c>
      <c r="V639" s="70"/>
      <c r="W639" s="70">
        <f t="shared" ca="1" si="63"/>
        <v>2.4979991993593593</v>
      </c>
    </row>
    <row r="640" spans="1:23" x14ac:dyDescent="0.2">
      <c r="A640">
        <v>636</v>
      </c>
      <c r="C640" s="69">
        <f t="shared" ca="1" si="62"/>
        <v>6</v>
      </c>
      <c r="D640" s="69">
        <f t="shared" ca="1" si="65"/>
        <v>6</v>
      </c>
      <c r="E640" s="69">
        <f t="shared" ca="1" si="65"/>
        <v>4</v>
      </c>
      <c r="F640" s="69">
        <f t="shared" ca="1" si="65"/>
        <v>6</v>
      </c>
      <c r="G640" s="69">
        <f t="shared" ca="1" si="65"/>
        <v>4</v>
      </c>
      <c r="H640" s="69">
        <f t="shared" ca="1" si="65"/>
        <v>3</v>
      </c>
      <c r="I640" s="69">
        <f t="shared" ca="1" si="65"/>
        <v>6</v>
      </c>
      <c r="J640" s="69">
        <f t="shared" ca="1" si="65"/>
        <v>3</v>
      </c>
      <c r="K640" s="69">
        <f t="shared" ca="1" si="65"/>
        <v>2</v>
      </c>
      <c r="L640" s="69">
        <f t="shared" ca="1" si="65"/>
        <v>8</v>
      </c>
      <c r="M640" s="69"/>
      <c r="N640" s="69">
        <f t="shared" ca="1" si="66"/>
        <v>1.7776388834631178</v>
      </c>
      <c r="Q640" s="70">
        <f t="shared" ca="1" si="67"/>
        <v>2</v>
      </c>
      <c r="R640" s="70">
        <f t="shared" ca="1" si="67"/>
        <v>9</v>
      </c>
      <c r="S640" s="70">
        <f t="shared" ca="1" si="67"/>
        <v>4</v>
      </c>
      <c r="T640" s="70">
        <f t="shared" ca="1" si="67"/>
        <v>9</v>
      </c>
      <c r="U640" s="70">
        <f t="shared" ca="1" si="67"/>
        <v>7</v>
      </c>
      <c r="V640" s="70"/>
      <c r="W640" s="70">
        <f t="shared" ca="1" si="63"/>
        <v>2.7856776554368237</v>
      </c>
    </row>
    <row r="641" spans="1:23" x14ac:dyDescent="0.2">
      <c r="A641">
        <v>637</v>
      </c>
      <c r="C641" s="69">
        <f t="shared" ca="1" si="62"/>
        <v>2</v>
      </c>
      <c r="D641" s="69">
        <f t="shared" ca="1" si="65"/>
        <v>6</v>
      </c>
      <c r="E641" s="69">
        <f t="shared" ca="1" si="65"/>
        <v>3</v>
      </c>
      <c r="F641" s="69">
        <f t="shared" ca="1" si="65"/>
        <v>6</v>
      </c>
      <c r="G641" s="69">
        <f t="shared" ca="1" si="65"/>
        <v>6</v>
      </c>
      <c r="H641" s="69">
        <f t="shared" ca="1" si="65"/>
        <v>8</v>
      </c>
      <c r="I641" s="69">
        <f t="shared" ca="1" si="65"/>
        <v>5</v>
      </c>
      <c r="J641" s="69">
        <f t="shared" ca="1" si="65"/>
        <v>3</v>
      </c>
      <c r="K641" s="69">
        <f t="shared" ca="1" si="65"/>
        <v>6</v>
      </c>
      <c r="L641" s="69">
        <f t="shared" ca="1" si="65"/>
        <v>2</v>
      </c>
      <c r="M641" s="69"/>
      <c r="N641" s="69">
        <f t="shared" ca="1" si="66"/>
        <v>1.9519221295943134</v>
      </c>
      <c r="Q641" s="70">
        <f t="shared" ca="1" si="67"/>
        <v>1</v>
      </c>
      <c r="R641" s="70">
        <f t="shared" ca="1" si="67"/>
        <v>2</v>
      </c>
      <c r="S641" s="70">
        <f t="shared" ca="1" si="67"/>
        <v>7</v>
      </c>
      <c r="T641" s="70">
        <f t="shared" ca="1" si="67"/>
        <v>1</v>
      </c>
      <c r="U641" s="70">
        <f t="shared" ca="1" si="67"/>
        <v>6</v>
      </c>
      <c r="V641" s="70"/>
      <c r="W641" s="70">
        <f t="shared" ca="1" si="63"/>
        <v>2.5768197453450252</v>
      </c>
    </row>
    <row r="642" spans="1:23" x14ac:dyDescent="0.2">
      <c r="A642">
        <v>638</v>
      </c>
      <c r="C642" s="69">
        <f t="shared" ca="1" si="62"/>
        <v>6</v>
      </c>
      <c r="D642" s="69">
        <f t="shared" ca="1" si="65"/>
        <v>3</v>
      </c>
      <c r="E642" s="69">
        <f t="shared" ca="1" si="65"/>
        <v>8</v>
      </c>
      <c r="F642" s="69">
        <f t="shared" ca="1" si="65"/>
        <v>8</v>
      </c>
      <c r="G642" s="69">
        <f t="shared" ca="1" si="65"/>
        <v>10</v>
      </c>
      <c r="H642" s="69">
        <f t="shared" ca="1" si="65"/>
        <v>10</v>
      </c>
      <c r="I642" s="69">
        <f t="shared" ca="1" si="65"/>
        <v>3</v>
      </c>
      <c r="J642" s="69">
        <f t="shared" ca="1" si="65"/>
        <v>8</v>
      </c>
      <c r="K642" s="69">
        <f t="shared" ca="1" si="65"/>
        <v>4</v>
      </c>
      <c r="L642" s="69">
        <f t="shared" ca="1" si="65"/>
        <v>10</v>
      </c>
      <c r="M642" s="69"/>
      <c r="N642" s="69">
        <f t="shared" ca="1" si="66"/>
        <v>2.6832815729997477</v>
      </c>
      <c r="Q642" s="70">
        <f t="shared" ca="1" si="67"/>
        <v>3</v>
      </c>
      <c r="R642" s="70">
        <f t="shared" ca="1" si="67"/>
        <v>8</v>
      </c>
      <c r="S642" s="70">
        <f t="shared" ca="1" si="67"/>
        <v>6</v>
      </c>
      <c r="T642" s="70">
        <f t="shared" ca="1" si="67"/>
        <v>2</v>
      </c>
      <c r="U642" s="70">
        <f t="shared" ca="1" si="67"/>
        <v>2</v>
      </c>
      <c r="V642" s="70"/>
      <c r="W642" s="70">
        <f t="shared" ca="1" si="63"/>
        <v>2.4</v>
      </c>
    </row>
    <row r="643" spans="1:23" x14ac:dyDescent="0.2">
      <c r="A643">
        <v>639</v>
      </c>
      <c r="C643" s="69">
        <f t="shared" ca="1" si="62"/>
        <v>5</v>
      </c>
      <c r="D643" s="69">
        <f t="shared" ca="1" si="65"/>
        <v>4</v>
      </c>
      <c r="E643" s="69">
        <f t="shared" ref="D643:L671" ca="1" si="68">RANDBETWEEN(1,10)</f>
        <v>6</v>
      </c>
      <c r="F643" s="69">
        <f t="shared" ca="1" si="68"/>
        <v>6</v>
      </c>
      <c r="G643" s="69">
        <f t="shared" ca="1" si="68"/>
        <v>9</v>
      </c>
      <c r="H643" s="69">
        <f t="shared" ca="1" si="68"/>
        <v>4</v>
      </c>
      <c r="I643" s="69">
        <f t="shared" ca="1" si="68"/>
        <v>3</v>
      </c>
      <c r="J643" s="69">
        <f t="shared" ca="1" si="68"/>
        <v>1</v>
      </c>
      <c r="K643" s="69">
        <f t="shared" ca="1" si="68"/>
        <v>9</v>
      </c>
      <c r="L643" s="69">
        <f t="shared" ca="1" si="68"/>
        <v>5</v>
      </c>
      <c r="M643" s="69"/>
      <c r="N643" s="69">
        <f t="shared" ca="1" si="66"/>
        <v>2.3579652245103193</v>
      </c>
      <c r="Q643" s="70">
        <f t="shared" ca="1" si="67"/>
        <v>4</v>
      </c>
      <c r="R643" s="70">
        <f t="shared" ca="1" si="67"/>
        <v>3</v>
      </c>
      <c r="S643" s="70">
        <f t="shared" ca="1" si="67"/>
        <v>8</v>
      </c>
      <c r="T643" s="70">
        <f t="shared" ca="1" si="67"/>
        <v>4</v>
      </c>
      <c r="U643" s="70">
        <f t="shared" ca="1" si="67"/>
        <v>6</v>
      </c>
      <c r="V643" s="70"/>
      <c r="W643" s="70">
        <f t="shared" ca="1" si="63"/>
        <v>1.7888543819998317</v>
      </c>
    </row>
    <row r="644" spans="1:23" x14ac:dyDescent="0.2">
      <c r="A644">
        <v>640</v>
      </c>
      <c r="C644" s="69">
        <f t="shared" ca="1" si="62"/>
        <v>6</v>
      </c>
      <c r="D644" s="69">
        <f t="shared" ca="1" si="68"/>
        <v>10</v>
      </c>
      <c r="E644" s="69">
        <f t="shared" ca="1" si="68"/>
        <v>6</v>
      </c>
      <c r="F644" s="69">
        <f t="shared" ca="1" si="68"/>
        <v>1</v>
      </c>
      <c r="G644" s="69">
        <f t="shared" ca="1" si="68"/>
        <v>9</v>
      </c>
      <c r="H644" s="69">
        <f t="shared" ca="1" si="68"/>
        <v>4</v>
      </c>
      <c r="I644" s="69">
        <f t="shared" ca="1" si="68"/>
        <v>2</v>
      </c>
      <c r="J644" s="69">
        <f t="shared" ca="1" si="68"/>
        <v>4</v>
      </c>
      <c r="K644" s="69">
        <f t="shared" ca="1" si="68"/>
        <v>3</v>
      </c>
      <c r="L644" s="69">
        <f t="shared" ca="1" si="68"/>
        <v>5</v>
      </c>
      <c r="M644" s="69"/>
      <c r="N644" s="69">
        <f t="shared" ca="1" si="66"/>
        <v>2.7202941017470885</v>
      </c>
      <c r="Q644" s="70">
        <f t="shared" ca="1" si="67"/>
        <v>6</v>
      </c>
      <c r="R644" s="70">
        <f t="shared" ca="1" si="67"/>
        <v>10</v>
      </c>
      <c r="S644" s="70">
        <f t="shared" ca="1" si="67"/>
        <v>2</v>
      </c>
      <c r="T644" s="70">
        <f t="shared" ca="1" si="67"/>
        <v>3</v>
      </c>
      <c r="U644" s="70">
        <f t="shared" ca="1" si="67"/>
        <v>5</v>
      </c>
      <c r="V644" s="70"/>
      <c r="W644" s="70">
        <f t="shared" ca="1" si="63"/>
        <v>2.7856776554368237</v>
      </c>
    </row>
    <row r="645" spans="1:23" x14ac:dyDescent="0.2">
      <c r="A645">
        <v>641</v>
      </c>
      <c r="C645" s="69">
        <f t="shared" ca="1" si="62"/>
        <v>8</v>
      </c>
      <c r="D645" s="69">
        <f t="shared" ca="1" si="68"/>
        <v>2</v>
      </c>
      <c r="E645" s="69">
        <f t="shared" ca="1" si="68"/>
        <v>9</v>
      </c>
      <c r="F645" s="69">
        <f t="shared" ca="1" si="68"/>
        <v>1</v>
      </c>
      <c r="G645" s="69">
        <f t="shared" ca="1" si="68"/>
        <v>10</v>
      </c>
      <c r="H645" s="69">
        <f t="shared" ca="1" si="68"/>
        <v>4</v>
      </c>
      <c r="I645" s="69">
        <f t="shared" ca="1" si="68"/>
        <v>10</v>
      </c>
      <c r="J645" s="69">
        <f t="shared" ca="1" si="68"/>
        <v>3</v>
      </c>
      <c r="K645" s="69">
        <f t="shared" ca="1" si="68"/>
        <v>9</v>
      </c>
      <c r="L645" s="69">
        <f t="shared" ca="1" si="68"/>
        <v>9</v>
      </c>
      <c r="M645" s="69"/>
      <c r="N645" s="69">
        <f t="shared" ca="1" si="66"/>
        <v>3.3837848631377261</v>
      </c>
      <c r="Q645" s="70">
        <f t="shared" ca="1" si="67"/>
        <v>1</v>
      </c>
      <c r="R645" s="70">
        <f t="shared" ca="1" si="67"/>
        <v>8</v>
      </c>
      <c r="S645" s="70">
        <f t="shared" ca="1" si="67"/>
        <v>6</v>
      </c>
      <c r="T645" s="70">
        <f t="shared" ca="1" si="67"/>
        <v>7</v>
      </c>
      <c r="U645" s="70">
        <f t="shared" ca="1" si="67"/>
        <v>8</v>
      </c>
      <c r="V645" s="70"/>
      <c r="W645" s="70">
        <f t="shared" ca="1" si="63"/>
        <v>2.6076809620810595</v>
      </c>
    </row>
    <row r="646" spans="1:23" x14ac:dyDescent="0.2">
      <c r="A646">
        <v>642</v>
      </c>
      <c r="C646" s="69">
        <f t="shared" ref="C646:C709" ca="1" si="69">RANDBETWEEN(1,10)</f>
        <v>9</v>
      </c>
      <c r="D646" s="69">
        <f t="shared" ca="1" si="68"/>
        <v>10</v>
      </c>
      <c r="E646" s="69">
        <f t="shared" ca="1" si="68"/>
        <v>3</v>
      </c>
      <c r="F646" s="69">
        <f t="shared" ca="1" si="68"/>
        <v>4</v>
      </c>
      <c r="G646" s="69">
        <f t="shared" ca="1" si="68"/>
        <v>4</v>
      </c>
      <c r="H646" s="69">
        <f t="shared" ca="1" si="68"/>
        <v>10</v>
      </c>
      <c r="I646" s="69">
        <f t="shared" ca="1" si="68"/>
        <v>2</v>
      </c>
      <c r="J646" s="69">
        <f t="shared" ca="1" si="68"/>
        <v>1</v>
      </c>
      <c r="K646" s="69">
        <f t="shared" ca="1" si="68"/>
        <v>3</v>
      </c>
      <c r="L646" s="69">
        <f t="shared" ca="1" si="68"/>
        <v>1</v>
      </c>
      <c r="M646" s="69"/>
      <c r="N646" s="69">
        <f t="shared" ca="1" si="66"/>
        <v>3.4073450074801639</v>
      </c>
      <c r="Q646" s="70">
        <f t="shared" ca="1" si="67"/>
        <v>2</v>
      </c>
      <c r="R646" s="70">
        <f t="shared" ca="1" si="67"/>
        <v>4</v>
      </c>
      <c r="S646" s="70">
        <f t="shared" ca="1" si="67"/>
        <v>3</v>
      </c>
      <c r="T646" s="70">
        <f t="shared" ca="1" si="67"/>
        <v>8</v>
      </c>
      <c r="U646" s="70">
        <f t="shared" ca="1" si="67"/>
        <v>4</v>
      </c>
      <c r="V646" s="70"/>
      <c r="W646" s="70">
        <f t="shared" ref="W646:W709" ca="1" si="70">_xlfn.STDEV.P(Q646:U646)</f>
        <v>2.0396078054371141</v>
      </c>
    </row>
    <row r="647" spans="1:23" x14ac:dyDescent="0.2">
      <c r="A647">
        <v>643</v>
      </c>
      <c r="C647" s="69">
        <f t="shared" ca="1" si="69"/>
        <v>4</v>
      </c>
      <c r="D647" s="69">
        <f t="shared" ca="1" si="68"/>
        <v>7</v>
      </c>
      <c r="E647" s="69">
        <f t="shared" ca="1" si="68"/>
        <v>5</v>
      </c>
      <c r="F647" s="69">
        <f t="shared" ca="1" si="68"/>
        <v>4</v>
      </c>
      <c r="G647" s="69">
        <f t="shared" ca="1" si="68"/>
        <v>6</v>
      </c>
      <c r="H647" s="69">
        <f t="shared" ca="1" si="68"/>
        <v>4</v>
      </c>
      <c r="I647" s="69">
        <f t="shared" ca="1" si="68"/>
        <v>5</v>
      </c>
      <c r="J647" s="69">
        <f t="shared" ca="1" si="68"/>
        <v>10</v>
      </c>
      <c r="K647" s="69">
        <f t="shared" ca="1" si="68"/>
        <v>4</v>
      </c>
      <c r="L647" s="69">
        <f t="shared" ca="1" si="68"/>
        <v>5</v>
      </c>
      <c r="M647" s="69"/>
      <c r="N647" s="69">
        <f t="shared" ca="1" si="66"/>
        <v>1.8</v>
      </c>
      <c r="Q647" s="70">
        <f t="shared" ca="1" si="67"/>
        <v>10</v>
      </c>
      <c r="R647" s="70">
        <f t="shared" ca="1" si="67"/>
        <v>2</v>
      </c>
      <c r="S647" s="70">
        <f t="shared" ca="1" si="67"/>
        <v>4</v>
      </c>
      <c r="T647" s="70">
        <f t="shared" ca="1" si="67"/>
        <v>6</v>
      </c>
      <c r="U647" s="70">
        <f t="shared" ca="1" si="67"/>
        <v>7</v>
      </c>
      <c r="V647" s="70"/>
      <c r="W647" s="70">
        <f t="shared" ca="1" si="70"/>
        <v>2.7129319932501073</v>
      </c>
    </row>
    <row r="648" spans="1:23" x14ac:dyDescent="0.2">
      <c r="A648">
        <v>644</v>
      </c>
      <c r="C648" s="69">
        <f t="shared" ca="1" si="69"/>
        <v>1</v>
      </c>
      <c r="D648" s="69">
        <f t="shared" ca="1" si="68"/>
        <v>6</v>
      </c>
      <c r="E648" s="69">
        <f t="shared" ca="1" si="68"/>
        <v>2</v>
      </c>
      <c r="F648" s="69">
        <f t="shared" ca="1" si="68"/>
        <v>6</v>
      </c>
      <c r="G648" s="69">
        <f t="shared" ca="1" si="68"/>
        <v>3</v>
      </c>
      <c r="H648" s="69">
        <f t="shared" ca="1" si="68"/>
        <v>5</v>
      </c>
      <c r="I648" s="69">
        <f t="shared" ca="1" si="68"/>
        <v>1</v>
      </c>
      <c r="J648" s="69">
        <f t="shared" ca="1" si="68"/>
        <v>4</v>
      </c>
      <c r="K648" s="69">
        <f t="shared" ca="1" si="68"/>
        <v>10</v>
      </c>
      <c r="L648" s="69">
        <f t="shared" ca="1" si="68"/>
        <v>7</v>
      </c>
      <c r="M648" s="69"/>
      <c r="N648" s="69">
        <f t="shared" ca="1" si="66"/>
        <v>2.7294688127912363</v>
      </c>
      <c r="Q648" s="70">
        <f t="shared" ca="1" si="67"/>
        <v>10</v>
      </c>
      <c r="R648" s="70">
        <f t="shared" ca="1" si="67"/>
        <v>9</v>
      </c>
      <c r="S648" s="70">
        <f t="shared" ca="1" si="67"/>
        <v>6</v>
      </c>
      <c r="T648" s="70">
        <f t="shared" ca="1" si="67"/>
        <v>10</v>
      </c>
      <c r="U648" s="70">
        <f t="shared" ca="1" si="67"/>
        <v>9</v>
      </c>
      <c r="V648" s="70"/>
      <c r="W648" s="70">
        <f t="shared" ca="1" si="70"/>
        <v>1.4696938456699069</v>
      </c>
    </row>
    <row r="649" spans="1:23" x14ac:dyDescent="0.2">
      <c r="A649">
        <v>645</v>
      </c>
      <c r="C649" s="69">
        <f t="shared" ca="1" si="69"/>
        <v>6</v>
      </c>
      <c r="D649" s="69">
        <f t="shared" ca="1" si="68"/>
        <v>10</v>
      </c>
      <c r="E649" s="69">
        <f t="shared" ca="1" si="68"/>
        <v>7</v>
      </c>
      <c r="F649" s="69">
        <f t="shared" ca="1" si="68"/>
        <v>2</v>
      </c>
      <c r="G649" s="69">
        <f t="shared" ca="1" si="68"/>
        <v>4</v>
      </c>
      <c r="H649" s="69">
        <f t="shared" ca="1" si="68"/>
        <v>4</v>
      </c>
      <c r="I649" s="69">
        <f t="shared" ca="1" si="68"/>
        <v>9</v>
      </c>
      <c r="J649" s="69">
        <f t="shared" ca="1" si="68"/>
        <v>3</v>
      </c>
      <c r="K649" s="69">
        <f t="shared" ca="1" si="68"/>
        <v>3</v>
      </c>
      <c r="L649" s="69">
        <f t="shared" ca="1" si="68"/>
        <v>3</v>
      </c>
      <c r="M649" s="69"/>
      <c r="N649" s="69">
        <f t="shared" ca="1" si="66"/>
        <v>2.6248809496813372</v>
      </c>
      <c r="Q649" s="70">
        <f t="shared" ca="1" si="67"/>
        <v>7</v>
      </c>
      <c r="R649" s="70">
        <f t="shared" ca="1" si="67"/>
        <v>1</v>
      </c>
      <c r="S649" s="70">
        <f t="shared" ca="1" si="67"/>
        <v>3</v>
      </c>
      <c r="T649" s="70">
        <f t="shared" ca="1" si="67"/>
        <v>10</v>
      </c>
      <c r="U649" s="70">
        <f t="shared" ca="1" si="67"/>
        <v>3</v>
      </c>
      <c r="V649" s="70"/>
      <c r="W649" s="70">
        <f t="shared" ca="1" si="70"/>
        <v>3.2496153618543842</v>
      </c>
    </row>
    <row r="650" spans="1:23" x14ac:dyDescent="0.2">
      <c r="A650">
        <v>646</v>
      </c>
      <c r="C650" s="69">
        <f t="shared" ca="1" si="69"/>
        <v>2</v>
      </c>
      <c r="D650" s="69">
        <f t="shared" ca="1" si="68"/>
        <v>1</v>
      </c>
      <c r="E650" s="69">
        <f t="shared" ca="1" si="68"/>
        <v>4</v>
      </c>
      <c r="F650" s="69">
        <f t="shared" ca="1" si="68"/>
        <v>7</v>
      </c>
      <c r="G650" s="69">
        <f t="shared" ca="1" si="68"/>
        <v>2</v>
      </c>
      <c r="H650" s="69">
        <f t="shared" ca="1" si="68"/>
        <v>7</v>
      </c>
      <c r="I650" s="69">
        <f t="shared" ca="1" si="68"/>
        <v>9</v>
      </c>
      <c r="J650" s="69">
        <f t="shared" ca="1" si="68"/>
        <v>8</v>
      </c>
      <c r="K650" s="69">
        <f t="shared" ca="1" si="68"/>
        <v>3</v>
      </c>
      <c r="L650" s="69">
        <f t="shared" ca="1" si="68"/>
        <v>1</v>
      </c>
      <c r="M650" s="69"/>
      <c r="N650" s="69">
        <f t="shared" ca="1" si="66"/>
        <v>2.9051678092667901</v>
      </c>
      <c r="Q650" s="70">
        <f t="shared" ca="1" si="67"/>
        <v>2</v>
      </c>
      <c r="R650" s="70">
        <f t="shared" ca="1" si="67"/>
        <v>10</v>
      </c>
      <c r="S650" s="70">
        <f t="shared" ca="1" si="67"/>
        <v>4</v>
      </c>
      <c r="T650" s="70">
        <f t="shared" ca="1" si="67"/>
        <v>9</v>
      </c>
      <c r="U650" s="70">
        <f t="shared" ca="1" si="67"/>
        <v>4</v>
      </c>
      <c r="V650" s="70"/>
      <c r="W650" s="70">
        <f t="shared" ca="1" si="70"/>
        <v>3.1240998703626617</v>
      </c>
    </row>
    <row r="651" spans="1:23" x14ac:dyDescent="0.2">
      <c r="A651">
        <v>647</v>
      </c>
      <c r="C651" s="69">
        <f t="shared" ca="1" si="69"/>
        <v>5</v>
      </c>
      <c r="D651" s="69">
        <f t="shared" ca="1" si="68"/>
        <v>2</v>
      </c>
      <c r="E651" s="69">
        <f t="shared" ca="1" si="68"/>
        <v>6</v>
      </c>
      <c r="F651" s="69">
        <f t="shared" ca="1" si="68"/>
        <v>2</v>
      </c>
      <c r="G651" s="69">
        <f t="shared" ca="1" si="68"/>
        <v>9</v>
      </c>
      <c r="H651" s="69">
        <f t="shared" ca="1" si="68"/>
        <v>4</v>
      </c>
      <c r="I651" s="69">
        <f t="shared" ca="1" si="68"/>
        <v>2</v>
      </c>
      <c r="J651" s="69">
        <f t="shared" ca="1" si="68"/>
        <v>2</v>
      </c>
      <c r="K651" s="69">
        <f t="shared" ca="1" si="68"/>
        <v>4</v>
      </c>
      <c r="L651" s="69">
        <f t="shared" ca="1" si="68"/>
        <v>1</v>
      </c>
      <c r="M651" s="69"/>
      <c r="N651" s="69">
        <f t="shared" ca="1" si="66"/>
        <v>2.3259406699226015</v>
      </c>
      <c r="Q651" s="70">
        <f t="shared" ca="1" si="67"/>
        <v>3</v>
      </c>
      <c r="R651" s="70">
        <f t="shared" ca="1" si="67"/>
        <v>1</v>
      </c>
      <c r="S651" s="70">
        <f t="shared" ca="1" si="67"/>
        <v>5</v>
      </c>
      <c r="T651" s="70">
        <f t="shared" ca="1" si="67"/>
        <v>10</v>
      </c>
      <c r="U651" s="70">
        <f t="shared" ca="1" si="67"/>
        <v>8</v>
      </c>
      <c r="V651" s="70"/>
      <c r="W651" s="70">
        <f t="shared" ca="1" si="70"/>
        <v>3.2619012860600183</v>
      </c>
    </row>
    <row r="652" spans="1:23" x14ac:dyDescent="0.2">
      <c r="A652">
        <v>648</v>
      </c>
      <c r="C652" s="69">
        <f t="shared" ca="1" si="69"/>
        <v>6</v>
      </c>
      <c r="D652" s="69">
        <f t="shared" ca="1" si="68"/>
        <v>8</v>
      </c>
      <c r="E652" s="69">
        <f t="shared" ca="1" si="68"/>
        <v>10</v>
      </c>
      <c r="F652" s="69">
        <f t="shared" ca="1" si="68"/>
        <v>9</v>
      </c>
      <c r="G652" s="69">
        <f t="shared" ca="1" si="68"/>
        <v>3</v>
      </c>
      <c r="H652" s="69">
        <f t="shared" ca="1" si="68"/>
        <v>6</v>
      </c>
      <c r="I652" s="69">
        <f t="shared" ca="1" si="68"/>
        <v>2</v>
      </c>
      <c r="J652" s="69">
        <f t="shared" ca="1" si="68"/>
        <v>8</v>
      </c>
      <c r="K652" s="69">
        <f t="shared" ca="1" si="68"/>
        <v>2</v>
      </c>
      <c r="L652" s="69">
        <f t="shared" ca="1" si="68"/>
        <v>6</v>
      </c>
      <c r="M652" s="69"/>
      <c r="N652" s="69">
        <f t="shared" ca="1" si="66"/>
        <v>2.7202941017470885</v>
      </c>
      <c r="Q652" s="70">
        <f t="shared" ca="1" si="67"/>
        <v>3</v>
      </c>
      <c r="R652" s="70">
        <f t="shared" ca="1" si="67"/>
        <v>2</v>
      </c>
      <c r="S652" s="70">
        <f t="shared" ca="1" si="67"/>
        <v>7</v>
      </c>
      <c r="T652" s="70">
        <f t="shared" ca="1" si="67"/>
        <v>9</v>
      </c>
      <c r="U652" s="70">
        <f t="shared" ca="1" si="67"/>
        <v>6</v>
      </c>
      <c r="V652" s="70"/>
      <c r="W652" s="70">
        <f t="shared" ca="1" si="70"/>
        <v>2.5768197453450252</v>
      </c>
    </row>
    <row r="653" spans="1:23" x14ac:dyDescent="0.2">
      <c r="A653">
        <v>649</v>
      </c>
      <c r="C653" s="69">
        <f t="shared" ca="1" si="69"/>
        <v>10</v>
      </c>
      <c r="D653" s="69">
        <f t="shared" ca="1" si="68"/>
        <v>4</v>
      </c>
      <c r="E653" s="69">
        <f t="shared" ca="1" si="68"/>
        <v>1</v>
      </c>
      <c r="F653" s="69">
        <f t="shared" ca="1" si="68"/>
        <v>5</v>
      </c>
      <c r="G653" s="69">
        <f t="shared" ca="1" si="68"/>
        <v>10</v>
      </c>
      <c r="H653" s="69">
        <f t="shared" ca="1" si="68"/>
        <v>5</v>
      </c>
      <c r="I653" s="69">
        <f t="shared" ca="1" si="68"/>
        <v>10</v>
      </c>
      <c r="J653" s="69">
        <f t="shared" ca="1" si="68"/>
        <v>10</v>
      </c>
      <c r="K653" s="69">
        <f t="shared" ca="1" si="68"/>
        <v>10</v>
      </c>
      <c r="L653" s="69">
        <f t="shared" ca="1" si="68"/>
        <v>5</v>
      </c>
      <c r="M653" s="69"/>
      <c r="N653" s="69">
        <f t="shared" ca="1" si="66"/>
        <v>3.1937438845342623</v>
      </c>
      <c r="Q653" s="70">
        <f t="shared" ca="1" si="67"/>
        <v>9</v>
      </c>
      <c r="R653" s="70">
        <f t="shared" ca="1" si="67"/>
        <v>4</v>
      </c>
      <c r="S653" s="70">
        <f t="shared" ca="1" si="67"/>
        <v>7</v>
      </c>
      <c r="T653" s="70">
        <f t="shared" ca="1" si="67"/>
        <v>2</v>
      </c>
      <c r="U653" s="70">
        <f t="shared" ca="1" si="67"/>
        <v>8</v>
      </c>
      <c r="V653" s="70"/>
      <c r="W653" s="70">
        <f t="shared" ca="1" si="70"/>
        <v>2.6076809620810595</v>
      </c>
    </row>
    <row r="654" spans="1:23" x14ac:dyDescent="0.2">
      <c r="A654">
        <v>650</v>
      </c>
      <c r="C654" s="69">
        <f t="shared" ca="1" si="69"/>
        <v>5</v>
      </c>
      <c r="D654" s="69">
        <f t="shared" ca="1" si="68"/>
        <v>3</v>
      </c>
      <c r="E654" s="69">
        <f t="shared" ca="1" si="68"/>
        <v>1</v>
      </c>
      <c r="F654" s="69">
        <f t="shared" ca="1" si="68"/>
        <v>2</v>
      </c>
      <c r="G654" s="69">
        <f t="shared" ca="1" si="68"/>
        <v>8</v>
      </c>
      <c r="H654" s="69">
        <f t="shared" ca="1" si="68"/>
        <v>2</v>
      </c>
      <c r="I654" s="69">
        <f t="shared" ca="1" si="68"/>
        <v>6</v>
      </c>
      <c r="J654" s="69">
        <f t="shared" ca="1" si="68"/>
        <v>3</v>
      </c>
      <c r="K654" s="69">
        <f t="shared" ca="1" si="68"/>
        <v>4</v>
      </c>
      <c r="L654" s="69">
        <f t="shared" ca="1" si="68"/>
        <v>10</v>
      </c>
      <c r="M654" s="69"/>
      <c r="N654" s="69">
        <f t="shared" ca="1" si="66"/>
        <v>2.7276363393971712</v>
      </c>
      <c r="Q654" s="70">
        <f t="shared" ca="1" si="67"/>
        <v>2</v>
      </c>
      <c r="R654" s="70">
        <f t="shared" ca="1" si="67"/>
        <v>2</v>
      </c>
      <c r="S654" s="70">
        <f t="shared" ca="1" si="67"/>
        <v>8</v>
      </c>
      <c r="T654" s="70">
        <f t="shared" ca="1" si="67"/>
        <v>1</v>
      </c>
      <c r="U654" s="70">
        <f t="shared" ca="1" si="67"/>
        <v>7</v>
      </c>
      <c r="V654" s="70"/>
      <c r="W654" s="70">
        <f t="shared" ca="1" si="70"/>
        <v>2.8982753492378879</v>
      </c>
    </row>
    <row r="655" spans="1:23" x14ac:dyDescent="0.2">
      <c r="A655">
        <v>651</v>
      </c>
      <c r="C655" s="69">
        <f t="shared" ca="1" si="69"/>
        <v>8</v>
      </c>
      <c r="D655" s="69">
        <f t="shared" ca="1" si="68"/>
        <v>7</v>
      </c>
      <c r="E655" s="69">
        <f t="shared" ca="1" si="68"/>
        <v>4</v>
      </c>
      <c r="F655" s="69">
        <f t="shared" ca="1" si="68"/>
        <v>2</v>
      </c>
      <c r="G655" s="69">
        <f t="shared" ca="1" si="68"/>
        <v>2</v>
      </c>
      <c r="H655" s="69">
        <f t="shared" ca="1" si="68"/>
        <v>1</v>
      </c>
      <c r="I655" s="69">
        <f t="shared" ca="1" si="68"/>
        <v>1</v>
      </c>
      <c r="J655" s="69">
        <f t="shared" ca="1" si="68"/>
        <v>2</v>
      </c>
      <c r="K655" s="69">
        <f t="shared" ca="1" si="68"/>
        <v>8</v>
      </c>
      <c r="L655" s="69">
        <f t="shared" ca="1" si="68"/>
        <v>3</v>
      </c>
      <c r="M655" s="69"/>
      <c r="N655" s="69">
        <f t="shared" ca="1" si="66"/>
        <v>2.6758176320519302</v>
      </c>
      <c r="Q655" s="70">
        <f t="shared" ca="1" si="67"/>
        <v>6</v>
      </c>
      <c r="R655" s="70">
        <f t="shared" ca="1" si="67"/>
        <v>4</v>
      </c>
      <c r="S655" s="70">
        <f t="shared" ca="1" si="67"/>
        <v>4</v>
      </c>
      <c r="T655" s="70">
        <f t="shared" ca="1" si="67"/>
        <v>4</v>
      </c>
      <c r="U655" s="70">
        <f t="shared" ca="1" si="67"/>
        <v>5</v>
      </c>
      <c r="V655" s="70"/>
      <c r="W655" s="70">
        <f t="shared" ca="1" si="70"/>
        <v>0.8</v>
      </c>
    </row>
    <row r="656" spans="1:23" x14ac:dyDescent="0.2">
      <c r="A656">
        <v>652</v>
      </c>
      <c r="C656" s="69">
        <f t="shared" ca="1" si="69"/>
        <v>5</v>
      </c>
      <c r="D656" s="69">
        <f t="shared" ca="1" si="68"/>
        <v>6</v>
      </c>
      <c r="E656" s="69">
        <f t="shared" ca="1" si="68"/>
        <v>5</v>
      </c>
      <c r="F656" s="69">
        <f t="shared" ca="1" si="68"/>
        <v>9</v>
      </c>
      <c r="G656" s="69">
        <f t="shared" ca="1" si="68"/>
        <v>1</v>
      </c>
      <c r="H656" s="69">
        <f t="shared" ca="1" si="68"/>
        <v>4</v>
      </c>
      <c r="I656" s="69">
        <f t="shared" ca="1" si="68"/>
        <v>1</v>
      </c>
      <c r="J656" s="69">
        <f t="shared" ca="1" si="68"/>
        <v>1</v>
      </c>
      <c r="K656" s="69">
        <f t="shared" ca="1" si="68"/>
        <v>3</v>
      </c>
      <c r="L656" s="69">
        <f t="shared" ca="1" si="68"/>
        <v>2</v>
      </c>
      <c r="M656" s="69"/>
      <c r="N656" s="69">
        <f t="shared" ca="1" si="66"/>
        <v>2.4919871588754225</v>
      </c>
      <c r="Q656" s="70">
        <f t="shared" ca="1" si="67"/>
        <v>2</v>
      </c>
      <c r="R656" s="70">
        <f t="shared" ca="1" si="67"/>
        <v>2</v>
      </c>
      <c r="S656" s="70">
        <f t="shared" ca="1" si="67"/>
        <v>10</v>
      </c>
      <c r="T656" s="70">
        <f t="shared" ca="1" si="67"/>
        <v>10</v>
      </c>
      <c r="U656" s="70">
        <f t="shared" ca="1" si="67"/>
        <v>3</v>
      </c>
      <c r="V656" s="70"/>
      <c r="W656" s="70">
        <f t="shared" ca="1" si="70"/>
        <v>3.7735924528226414</v>
      </c>
    </row>
    <row r="657" spans="1:23" x14ac:dyDescent="0.2">
      <c r="A657">
        <v>653</v>
      </c>
      <c r="C657" s="69">
        <f t="shared" ca="1" si="69"/>
        <v>9</v>
      </c>
      <c r="D657" s="69">
        <f t="shared" ca="1" si="68"/>
        <v>9</v>
      </c>
      <c r="E657" s="69">
        <f t="shared" ca="1" si="68"/>
        <v>10</v>
      </c>
      <c r="F657" s="69">
        <f t="shared" ca="1" si="68"/>
        <v>8</v>
      </c>
      <c r="G657" s="69">
        <f t="shared" ca="1" si="68"/>
        <v>9</v>
      </c>
      <c r="H657" s="69">
        <f t="shared" ca="1" si="68"/>
        <v>10</v>
      </c>
      <c r="I657" s="69">
        <f t="shared" ca="1" si="68"/>
        <v>4</v>
      </c>
      <c r="J657" s="69">
        <f t="shared" ca="1" si="68"/>
        <v>4</v>
      </c>
      <c r="K657" s="69">
        <f t="shared" ca="1" si="68"/>
        <v>7</v>
      </c>
      <c r="L657" s="69">
        <f t="shared" ca="1" si="68"/>
        <v>8</v>
      </c>
      <c r="M657" s="69"/>
      <c r="N657" s="69">
        <f t="shared" ca="1" si="66"/>
        <v>2.0880613017821101</v>
      </c>
      <c r="Q657" s="70">
        <f t="shared" ca="1" si="67"/>
        <v>2</v>
      </c>
      <c r="R657" s="70">
        <f t="shared" ca="1" si="67"/>
        <v>6</v>
      </c>
      <c r="S657" s="70">
        <f t="shared" ca="1" si="67"/>
        <v>6</v>
      </c>
      <c r="T657" s="70">
        <f t="shared" ca="1" si="67"/>
        <v>10</v>
      </c>
      <c r="U657" s="70">
        <f t="shared" ca="1" si="67"/>
        <v>5</v>
      </c>
      <c r="V657" s="70"/>
      <c r="W657" s="70">
        <f t="shared" ca="1" si="70"/>
        <v>2.5612496949731396</v>
      </c>
    </row>
    <row r="658" spans="1:23" x14ac:dyDescent="0.2">
      <c r="A658">
        <v>654</v>
      </c>
      <c r="C658" s="69">
        <f t="shared" ca="1" si="69"/>
        <v>3</v>
      </c>
      <c r="D658" s="69">
        <f t="shared" ca="1" si="68"/>
        <v>2</v>
      </c>
      <c r="E658" s="69">
        <f t="shared" ca="1" si="68"/>
        <v>7</v>
      </c>
      <c r="F658" s="69">
        <f t="shared" ca="1" si="68"/>
        <v>3</v>
      </c>
      <c r="G658" s="69">
        <f t="shared" ca="1" si="68"/>
        <v>2</v>
      </c>
      <c r="H658" s="69">
        <f t="shared" ca="1" si="68"/>
        <v>4</v>
      </c>
      <c r="I658" s="69">
        <f t="shared" ca="1" si="68"/>
        <v>8</v>
      </c>
      <c r="J658" s="69">
        <f t="shared" ca="1" si="68"/>
        <v>3</v>
      </c>
      <c r="K658" s="69">
        <f t="shared" ca="1" si="68"/>
        <v>3</v>
      </c>
      <c r="L658" s="69">
        <f t="shared" ca="1" si="68"/>
        <v>3</v>
      </c>
      <c r="M658" s="69"/>
      <c r="N658" s="69">
        <f t="shared" ca="1" si="66"/>
        <v>1.9390719429665315</v>
      </c>
      <c r="Q658" s="70">
        <f t="shared" ca="1" si="67"/>
        <v>2</v>
      </c>
      <c r="R658" s="70">
        <f t="shared" ca="1" si="67"/>
        <v>9</v>
      </c>
      <c r="S658" s="70">
        <f t="shared" ca="1" si="67"/>
        <v>7</v>
      </c>
      <c r="T658" s="70">
        <f t="shared" ca="1" si="67"/>
        <v>10</v>
      </c>
      <c r="U658" s="70">
        <f t="shared" ca="1" si="67"/>
        <v>2</v>
      </c>
      <c r="V658" s="70"/>
      <c r="W658" s="70">
        <f t="shared" ca="1" si="70"/>
        <v>3.40587727318528</v>
      </c>
    </row>
    <row r="659" spans="1:23" x14ac:dyDescent="0.2">
      <c r="A659">
        <v>655</v>
      </c>
      <c r="C659" s="69">
        <f t="shared" ca="1" si="69"/>
        <v>8</v>
      </c>
      <c r="D659" s="69">
        <f t="shared" ca="1" si="68"/>
        <v>7</v>
      </c>
      <c r="E659" s="69">
        <f t="shared" ca="1" si="68"/>
        <v>9</v>
      </c>
      <c r="F659" s="69">
        <f t="shared" ca="1" si="68"/>
        <v>5</v>
      </c>
      <c r="G659" s="69">
        <f t="shared" ca="1" si="68"/>
        <v>2</v>
      </c>
      <c r="H659" s="69">
        <f t="shared" ca="1" si="68"/>
        <v>6</v>
      </c>
      <c r="I659" s="69">
        <f t="shared" ca="1" si="68"/>
        <v>7</v>
      </c>
      <c r="J659" s="69">
        <f t="shared" ca="1" si="68"/>
        <v>6</v>
      </c>
      <c r="K659" s="69">
        <f t="shared" ca="1" si="68"/>
        <v>9</v>
      </c>
      <c r="L659" s="69">
        <f t="shared" ca="1" si="68"/>
        <v>8</v>
      </c>
      <c r="M659" s="69"/>
      <c r="N659" s="69">
        <f t="shared" ca="1" si="66"/>
        <v>2.0024984394500787</v>
      </c>
      <c r="Q659" s="70">
        <f t="shared" ca="1" si="67"/>
        <v>5</v>
      </c>
      <c r="R659" s="70">
        <f t="shared" ca="1" si="67"/>
        <v>7</v>
      </c>
      <c r="S659" s="70">
        <f t="shared" ca="1" si="67"/>
        <v>2</v>
      </c>
      <c r="T659" s="70">
        <f t="shared" ca="1" si="67"/>
        <v>8</v>
      </c>
      <c r="U659" s="70">
        <f t="shared" ca="1" si="67"/>
        <v>7</v>
      </c>
      <c r="V659" s="70"/>
      <c r="W659" s="70">
        <f t="shared" ca="1" si="70"/>
        <v>2.1354156504062622</v>
      </c>
    </row>
    <row r="660" spans="1:23" x14ac:dyDescent="0.2">
      <c r="A660">
        <v>656</v>
      </c>
      <c r="C660" s="69">
        <f t="shared" ca="1" si="69"/>
        <v>7</v>
      </c>
      <c r="D660" s="69">
        <f t="shared" ca="1" si="68"/>
        <v>6</v>
      </c>
      <c r="E660" s="69">
        <f t="shared" ca="1" si="68"/>
        <v>7</v>
      </c>
      <c r="F660" s="69">
        <f t="shared" ca="1" si="68"/>
        <v>9</v>
      </c>
      <c r="G660" s="69">
        <f t="shared" ca="1" si="68"/>
        <v>10</v>
      </c>
      <c r="H660" s="69">
        <f t="shared" ca="1" si="68"/>
        <v>6</v>
      </c>
      <c r="I660" s="69">
        <f t="shared" ca="1" si="68"/>
        <v>8</v>
      </c>
      <c r="J660" s="69">
        <f t="shared" ca="1" si="68"/>
        <v>2</v>
      </c>
      <c r="K660" s="69">
        <f t="shared" ca="1" si="68"/>
        <v>2</v>
      </c>
      <c r="L660" s="69">
        <f t="shared" ca="1" si="68"/>
        <v>2</v>
      </c>
      <c r="M660" s="69"/>
      <c r="N660" s="69">
        <f t="shared" ca="1" si="66"/>
        <v>2.8089143810376278</v>
      </c>
      <c r="Q660" s="70">
        <f t="shared" ca="1" si="67"/>
        <v>5</v>
      </c>
      <c r="R660" s="70">
        <f t="shared" ca="1" si="67"/>
        <v>3</v>
      </c>
      <c r="S660" s="70">
        <f t="shared" ca="1" si="67"/>
        <v>1</v>
      </c>
      <c r="T660" s="70">
        <f t="shared" ca="1" si="67"/>
        <v>2</v>
      </c>
      <c r="U660" s="70">
        <f t="shared" ca="1" si="67"/>
        <v>4</v>
      </c>
      <c r="V660" s="70"/>
      <c r="W660" s="70">
        <f t="shared" ca="1" si="70"/>
        <v>1.4142135623730951</v>
      </c>
    </row>
    <row r="661" spans="1:23" x14ac:dyDescent="0.2">
      <c r="A661">
        <v>657</v>
      </c>
      <c r="C661" s="69">
        <f t="shared" ca="1" si="69"/>
        <v>2</v>
      </c>
      <c r="D661" s="69">
        <f t="shared" ca="1" si="68"/>
        <v>4</v>
      </c>
      <c r="E661" s="69">
        <f t="shared" ca="1" si="68"/>
        <v>6</v>
      </c>
      <c r="F661" s="69">
        <f t="shared" ca="1" si="68"/>
        <v>6</v>
      </c>
      <c r="G661" s="69">
        <f t="shared" ca="1" si="68"/>
        <v>5</v>
      </c>
      <c r="H661" s="69">
        <f t="shared" ca="1" si="68"/>
        <v>7</v>
      </c>
      <c r="I661" s="69">
        <f t="shared" ca="1" si="68"/>
        <v>8</v>
      </c>
      <c r="J661" s="69">
        <f t="shared" ca="1" si="68"/>
        <v>3</v>
      </c>
      <c r="K661" s="69">
        <f t="shared" ca="1" si="68"/>
        <v>3</v>
      </c>
      <c r="L661" s="69">
        <f t="shared" ca="1" si="68"/>
        <v>4</v>
      </c>
      <c r="M661" s="69"/>
      <c r="N661" s="69">
        <f t="shared" ca="1" si="66"/>
        <v>1.833030277982336</v>
      </c>
      <c r="Q661" s="70">
        <f t="shared" ca="1" si="67"/>
        <v>10</v>
      </c>
      <c r="R661" s="70">
        <f t="shared" ca="1" si="67"/>
        <v>8</v>
      </c>
      <c r="S661" s="70">
        <f t="shared" ca="1" si="67"/>
        <v>4</v>
      </c>
      <c r="T661" s="70">
        <f t="shared" ca="1" si="67"/>
        <v>5</v>
      </c>
      <c r="U661" s="70">
        <f t="shared" ca="1" si="67"/>
        <v>3</v>
      </c>
      <c r="V661" s="70"/>
      <c r="W661" s="70">
        <f t="shared" ca="1" si="70"/>
        <v>2.6076809620810595</v>
      </c>
    </row>
    <row r="662" spans="1:23" x14ac:dyDescent="0.2">
      <c r="A662">
        <v>658</v>
      </c>
      <c r="C662" s="69">
        <f t="shared" ca="1" si="69"/>
        <v>10</v>
      </c>
      <c r="D662" s="69">
        <f t="shared" ca="1" si="68"/>
        <v>8</v>
      </c>
      <c r="E662" s="69">
        <f t="shared" ca="1" si="68"/>
        <v>7</v>
      </c>
      <c r="F662" s="69">
        <f t="shared" ca="1" si="68"/>
        <v>4</v>
      </c>
      <c r="G662" s="69">
        <f t="shared" ca="1" si="68"/>
        <v>4</v>
      </c>
      <c r="H662" s="69">
        <f t="shared" ca="1" si="68"/>
        <v>2</v>
      </c>
      <c r="I662" s="69">
        <f t="shared" ca="1" si="68"/>
        <v>2</v>
      </c>
      <c r="J662" s="69">
        <f t="shared" ca="1" si="68"/>
        <v>7</v>
      </c>
      <c r="K662" s="69">
        <f t="shared" ca="1" si="68"/>
        <v>4</v>
      </c>
      <c r="L662" s="69">
        <f t="shared" ca="1" si="68"/>
        <v>2</v>
      </c>
      <c r="M662" s="69"/>
      <c r="N662" s="69">
        <f t="shared" ca="1" si="66"/>
        <v>2.6832815729997477</v>
      </c>
      <c r="Q662" s="70">
        <f t="shared" ca="1" si="67"/>
        <v>4</v>
      </c>
      <c r="R662" s="70">
        <f t="shared" ca="1" si="67"/>
        <v>8</v>
      </c>
      <c r="S662" s="70">
        <f t="shared" ca="1" si="67"/>
        <v>6</v>
      </c>
      <c r="T662" s="70">
        <f t="shared" ca="1" si="67"/>
        <v>10</v>
      </c>
      <c r="U662" s="70">
        <f t="shared" ca="1" si="67"/>
        <v>9</v>
      </c>
      <c r="V662" s="70"/>
      <c r="W662" s="70">
        <f t="shared" ca="1" si="70"/>
        <v>2.1540659228538015</v>
      </c>
    </row>
    <row r="663" spans="1:23" x14ac:dyDescent="0.2">
      <c r="A663">
        <v>659</v>
      </c>
      <c r="C663" s="69">
        <f t="shared" ca="1" si="69"/>
        <v>1</v>
      </c>
      <c r="D663" s="69">
        <f t="shared" ca="1" si="68"/>
        <v>1</v>
      </c>
      <c r="E663" s="69">
        <f t="shared" ca="1" si="68"/>
        <v>4</v>
      </c>
      <c r="F663" s="69">
        <f t="shared" ca="1" si="68"/>
        <v>3</v>
      </c>
      <c r="G663" s="69">
        <f t="shared" ca="1" si="68"/>
        <v>3</v>
      </c>
      <c r="H663" s="69">
        <f t="shared" ca="1" si="68"/>
        <v>5</v>
      </c>
      <c r="I663" s="69">
        <f t="shared" ca="1" si="68"/>
        <v>7</v>
      </c>
      <c r="J663" s="69">
        <f t="shared" ca="1" si="68"/>
        <v>6</v>
      </c>
      <c r="K663" s="69">
        <f t="shared" ca="1" si="68"/>
        <v>9</v>
      </c>
      <c r="L663" s="69">
        <f t="shared" ca="1" si="68"/>
        <v>2</v>
      </c>
      <c r="M663" s="69"/>
      <c r="N663" s="69">
        <f t="shared" ca="1" si="66"/>
        <v>2.5079872407968904</v>
      </c>
      <c r="Q663" s="70">
        <f t="shared" ca="1" si="67"/>
        <v>10</v>
      </c>
      <c r="R663" s="70">
        <f t="shared" ca="1" si="67"/>
        <v>9</v>
      </c>
      <c r="S663" s="70">
        <f t="shared" ca="1" si="67"/>
        <v>6</v>
      </c>
      <c r="T663" s="70">
        <f t="shared" ca="1" si="67"/>
        <v>1</v>
      </c>
      <c r="U663" s="70">
        <f t="shared" ca="1" si="67"/>
        <v>1</v>
      </c>
      <c r="V663" s="70"/>
      <c r="W663" s="70">
        <f t="shared" ca="1" si="70"/>
        <v>3.8262252939417984</v>
      </c>
    </row>
    <row r="664" spans="1:23" x14ac:dyDescent="0.2">
      <c r="A664">
        <v>660</v>
      </c>
      <c r="C664" s="69">
        <f t="shared" ca="1" si="69"/>
        <v>8</v>
      </c>
      <c r="D664" s="69">
        <f t="shared" ca="1" si="68"/>
        <v>3</v>
      </c>
      <c r="E664" s="69">
        <f t="shared" ca="1" si="68"/>
        <v>9</v>
      </c>
      <c r="F664" s="69">
        <f t="shared" ca="1" si="68"/>
        <v>1</v>
      </c>
      <c r="G664" s="69">
        <f t="shared" ca="1" si="68"/>
        <v>1</v>
      </c>
      <c r="H664" s="69">
        <f t="shared" ca="1" si="68"/>
        <v>9</v>
      </c>
      <c r="I664" s="69">
        <f t="shared" ca="1" si="68"/>
        <v>2</v>
      </c>
      <c r="J664" s="69">
        <f t="shared" ca="1" si="68"/>
        <v>8</v>
      </c>
      <c r="K664" s="69">
        <f t="shared" ca="1" si="68"/>
        <v>4</v>
      </c>
      <c r="L664" s="69">
        <f t="shared" ca="1" si="68"/>
        <v>6</v>
      </c>
      <c r="M664" s="69"/>
      <c r="N664" s="69">
        <f t="shared" ca="1" si="66"/>
        <v>3.1128764832546763</v>
      </c>
      <c r="Q664" s="70">
        <f t="shared" ca="1" si="67"/>
        <v>10</v>
      </c>
      <c r="R664" s="70">
        <f t="shared" ca="1" si="67"/>
        <v>9</v>
      </c>
      <c r="S664" s="70">
        <f t="shared" ca="1" si="67"/>
        <v>5</v>
      </c>
      <c r="T664" s="70">
        <f t="shared" ca="1" si="67"/>
        <v>8</v>
      </c>
      <c r="U664" s="70">
        <f t="shared" ca="1" si="67"/>
        <v>9</v>
      </c>
      <c r="V664" s="70"/>
      <c r="W664" s="70">
        <f t="shared" ca="1" si="70"/>
        <v>1.7204650534085253</v>
      </c>
    </row>
    <row r="665" spans="1:23" x14ac:dyDescent="0.2">
      <c r="A665">
        <v>661</v>
      </c>
      <c r="C665" s="69">
        <f t="shared" ca="1" si="69"/>
        <v>3</v>
      </c>
      <c r="D665" s="69">
        <f t="shared" ca="1" si="68"/>
        <v>7</v>
      </c>
      <c r="E665" s="69">
        <f t="shared" ca="1" si="68"/>
        <v>5</v>
      </c>
      <c r="F665" s="69">
        <f t="shared" ca="1" si="68"/>
        <v>3</v>
      </c>
      <c r="G665" s="69">
        <f t="shared" ca="1" si="68"/>
        <v>9</v>
      </c>
      <c r="H665" s="69">
        <f t="shared" ca="1" si="68"/>
        <v>5</v>
      </c>
      <c r="I665" s="69">
        <f t="shared" ca="1" si="68"/>
        <v>2</v>
      </c>
      <c r="J665" s="69">
        <f t="shared" ca="1" si="68"/>
        <v>10</v>
      </c>
      <c r="K665" s="69">
        <f t="shared" ca="1" si="68"/>
        <v>10</v>
      </c>
      <c r="L665" s="69">
        <f t="shared" ca="1" si="68"/>
        <v>3</v>
      </c>
      <c r="M665" s="69"/>
      <c r="N665" s="69">
        <f t="shared" ca="1" si="66"/>
        <v>2.9342801502242417</v>
      </c>
      <c r="Q665" s="70">
        <f t="shared" ca="1" si="67"/>
        <v>8</v>
      </c>
      <c r="R665" s="70">
        <f t="shared" ca="1" si="67"/>
        <v>7</v>
      </c>
      <c r="S665" s="70">
        <f t="shared" ca="1" si="67"/>
        <v>5</v>
      </c>
      <c r="T665" s="70">
        <f t="shared" ca="1" si="67"/>
        <v>8</v>
      </c>
      <c r="U665" s="70">
        <f t="shared" ca="1" si="67"/>
        <v>6</v>
      </c>
      <c r="V665" s="70"/>
      <c r="W665" s="70">
        <f t="shared" ca="1" si="70"/>
        <v>1.1661903789690602</v>
      </c>
    </row>
    <row r="666" spans="1:23" x14ac:dyDescent="0.2">
      <c r="A666">
        <v>662</v>
      </c>
      <c r="C666" s="69">
        <f t="shared" ca="1" si="69"/>
        <v>8</v>
      </c>
      <c r="D666" s="69">
        <f t="shared" ca="1" si="68"/>
        <v>3</v>
      </c>
      <c r="E666" s="69">
        <f t="shared" ca="1" si="68"/>
        <v>2</v>
      </c>
      <c r="F666" s="69">
        <f t="shared" ca="1" si="68"/>
        <v>5</v>
      </c>
      <c r="G666" s="69">
        <f t="shared" ca="1" si="68"/>
        <v>3</v>
      </c>
      <c r="H666" s="69">
        <f t="shared" ca="1" si="68"/>
        <v>6</v>
      </c>
      <c r="I666" s="69">
        <f t="shared" ca="1" si="68"/>
        <v>9</v>
      </c>
      <c r="J666" s="69">
        <f t="shared" ca="1" si="68"/>
        <v>6</v>
      </c>
      <c r="K666" s="69">
        <f t="shared" ca="1" si="68"/>
        <v>3</v>
      </c>
      <c r="L666" s="69">
        <f t="shared" ca="1" si="68"/>
        <v>2</v>
      </c>
      <c r="M666" s="69"/>
      <c r="N666" s="69">
        <f t="shared" ca="1" si="66"/>
        <v>2.3685438564654024</v>
      </c>
      <c r="Q666" s="70">
        <f t="shared" ca="1" si="67"/>
        <v>1</v>
      </c>
      <c r="R666" s="70">
        <f t="shared" ca="1" si="67"/>
        <v>1</v>
      </c>
      <c r="S666" s="70">
        <f t="shared" ca="1" si="67"/>
        <v>8</v>
      </c>
      <c r="T666" s="70">
        <f t="shared" ca="1" si="67"/>
        <v>4</v>
      </c>
      <c r="U666" s="70">
        <f t="shared" ca="1" si="67"/>
        <v>4</v>
      </c>
      <c r="V666" s="70"/>
      <c r="W666" s="70">
        <f t="shared" ca="1" si="70"/>
        <v>2.5768197453450252</v>
      </c>
    </row>
    <row r="667" spans="1:23" x14ac:dyDescent="0.2">
      <c r="A667">
        <v>663</v>
      </c>
      <c r="C667" s="69">
        <f t="shared" ca="1" si="69"/>
        <v>10</v>
      </c>
      <c r="D667" s="69">
        <f t="shared" ca="1" si="68"/>
        <v>6</v>
      </c>
      <c r="E667" s="69">
        <f t="shared" ca="1" si="68"/>
        <v>2</v>
      </c>
      <c r="F667" s="69">
        <f t="shared" ca="1" si="68"/>
        <v>7</v>
      </c>
      <c r="G667" s="69">
        <f t="shared" ca="1" si="68"/>
        <v>6</v>
      </c>
      <c r="H667" s="69">
        <f t="shared" ca="1" si="68"/>
        <v>2</v>
      </c>
      <c r="I667" s="69">
        <f t="shared" ca="1" si="68"/>
        <v>9</v>
      </c>
      <c r="J667" s="69">
        <f t="shared" ca="1" si="68"/>
        <v>3</v>
      </c>
      <c r="K667" s="69">
        <f t="shared" ca="1" si="68"/>
        <v>8</v>
      </c>
      <c r="L667" s="69">
        <f t="shared" ca="1" si="68"/>
        <v>6</v>
      </c>
      <c r="M667" s="69"/>
      <c r="N667" s="69">
        <f t="shared" ca="1" si="66"/>
        <v>2.6627053911388696</v>
      </c>
      <c r="Q667" s="70">
        <f t="shared" ca="1" si="67"/>
        <v>10</v>
      </c>
      <c r="R667" s="70">
        <f t="shared" ca="1" si="67"/>
        <v>4</v>
      </c>
      <c r="S667" s="70">
        <f t="shared" ca="1" si="67"/>
        <v>10</v>
      </c>
      <c r="T667" s="70">
        <f t="shared" ca="1" si="67"/>
        <v>9</v>
      </c>
      <c r="U667" s="70">
        <f t="shared" ca="1" si="67"/>
        <v>5</v>
      </c>
      <c r="V667" s="70"/>
      <c r="W667" s="70">
        <f t="shared" ca="1" si="70"/>
        <v>2.5768197453450252</v>
      </c>
    </row>
    <row r="668" spans="1:23" x14ac:dyDescent="0.2">
      <c r="A668">
        <v>664</v>
      </c>
      <c r="C668" s="69">
        <f t="shared" ca="1" si="69"/>
        <v>10</v>
      </c>
      <c r="D668" s="69">
        <f t="shared" ca="1" si="68"/>
        <v>3</v>
      </c>
      <c r="E668" s="69">
        <f t="shared" ca="1" si="68"/>
        <v>9</v>
      </c>
      <c r="F668" s="69">
        <f t="shared" ca="1" si="68"/>
        <v>4</v>
      </c>
      <c r="G668" s="69">
        <f t="shared" ca="1" si="68"/>
        <v>4</v>
      </c>
      <c r="H668" s="69">
        <f t="shared" ca="1" si="68"/>
        <v>6</v>
      </c>
      <c r="I668" s="69">
        <f t="shared" ca="1" si="68"/>
        <v>5</v>
      </c>
      <c r="J668" s="69">
        <f t="shared" ca="1" si="68"/>
        <v>8</v>
      </c>
      <c r="K668" s="69">
        <f t="shared" ca="1" si="68"/>
        <v>5</v>
      </c>
      <c r="L668" s="69">
        <f t="shared" ca="1" si="68"/>
        <v>5</v>
      </c>
      <c r="M668" s="69"/>
      <c r="N668" s="69">
        <f t="shared" ca="1" si="66"/>
        <v>2.2113344387495979</v>
      </c>
      <c r="Q668" s="70">
        <f t="shared" ca="1" si="67"/>
        <v>4</v>
      </c>
      <c r="R668" s="70">
        <f t="shared" ca="1" si="67"/>
        <v>5</v>
      </c>
      <c r="S668" s="70">
        <f t="shared" ca="1" si="67"/>
        <v>8</v>
      </c>
      <c r="T668" s="70">
        <f t="shared" ca="1" si="67"/>
        <v>2</v>
      </c>
      <c r="U668" s="70">
        <f t="shared" ca="1" si="67"/>
        <v>10</v>
      </c>
      <c r="V668" s="70"/>
      <c r="W668" s="70">
        <f t="shared" ca="1" si="70"/>
        <v>2.8565713714171399</v>
      </c>
    </row>
    <row r="669" spans="1:23" x14ac:dyDescent="0.2">
      <c r="A669">
        <v>665</v>
      </c>
      <c r="C669" s="69">
        <f t="shared" ca="1" si="69"/>
        <v>6</v>
      </c>
      <c r="D669" s="69">
        <f t="shared" ca="1" si="68"/>
        <v>4</v>
      </c>
      <c r="E669" s="69">
        <f t="shared" ca="1" si="68"/>
        <v>6</v>
      </c>
      <c r="F669" s="69">
        <f t="shared" ca="1" si="68"/>
        <v>9</v>
      </c>
      <c r="G669" s="69">
        <f t="shared" ca="1" si="68"/>
        <v>10</v>
      </c>
      <c r="H669" s="69">
        <f t="shared" ca="1" si="68"/>
        <v>7</v>
      </c>
      <c r="I669" s="69">
        <f t="shared" ca="1" si="68"/>
        <v>7</v>
      </c>
      <c r="J669" s="69">
        <f t="shared" ca="1" si="68"/>
        <v>9</v>
      </c>
      <c r="K669" s="69">
        <f t="shared" ca="1" si="68"/>
        <v>7</v>
      </c>
      <c r="L669" s="69">
        <f t="shared" ca="1" si="68"/>
        <v>6</v>
      </c>
      <c r="M669" s="69"/>
      <c r="N669" s="69">
        <f t="shared" ca="1" si="66"/>
        <v>1.7</v>
      </c>
      <c r="Q669" s="70">
        <f t="shared" ca="1" si="67"/>
        <v>5</v>
      </c>
      <c r="R669" s="70">
        <f t="shared" ca="1" si="67"/>
        <v>8</v>
      </c>
      <c r="S669" s="70">
        <f t="shared" ca="1" si="67"/>
        <v>4</v>
      </c>
      <c r="T669" s="70">
        <f t="shared" ca="1" si="67"/>
        <v>4</v>
      </c>
      <c r="U669" s="70">
        <f t="shared" ca="1" si="67"/>
        <v>8</v>
      </c>
      <c r="V669" s="70"/>
      <c r="W669" s="70">
        <f t="shared" ca="1" si="70"/>
        <v>1.833030277982336</v>
      </c>
    </row>
    <row r="670" spans="1:23" x14ac:dyDescent="0.2">
      <c r="A670">
        <v>666</v>
      </c>
      <c r="C670" s="69">
        <f t="shared" ca="1" si="69"/>
        <v>7</v>
      </c>
      <c r="D670" s="69">
        <f t="shared" ca="1" si="68"/>
        <v>3</v>
      </c>
      <c r="E670" s="69">
        <f t="shared" ca="1" si="68"/>
        <v>3</v>
      </c>
      <c r="F670" s="69">
        <f t="shared" ca="1" si="68"/>
        <v>4</v>
      </c>
      <c r="G670" s="69">
        <f t="shared" ca="1" si="68"/>
        <v>8</v>
      </c>
      <c r="H670" s="69">
        <f t="shared" ca="1" si="68"/>
        <v>8</v>
      </c>
      <c r="I670" s="69">
        <f t="shared" ca="1" si="68"/>
        <v>6</v>
      </c>
      <c r="J670" s="69">
        <f t="shared" ca="1" si="68"/>
        <v>8</v>
      </c>
      <c r="K670" s="69">
        <f t="shared" ca="1" si="68"/>
        <v>5</v>
      </c>
      <c r="L670" s="69">
        <f t="shared" ca="1" si="68"/>
        <v>9</v>
      </c>
      <c r="M670" s="69"/>
      <c r="N670" s="69">
        <f t="shared" ca="1" si="66"/>
        <v>2.118962010041709</v>
      </c>
      <c r="Q670" s="70">
        <f t="shared" ca="1" si="67"/>
        <v>9</v>
      </c>
      <c r="R670" s="70">
        <f t="shared" ca="1" si="67"/>
        <v>6</v>
      </c>
      <c r="S670" s="70">
        <f t="shared" ca="1" si="67"/>
        <v>6</v>
      </c>
      <c r="T670" s="70">
        <f t="shared" ca="1" si="67"/>
        <v>8</v>
      </c>
      <c r="U670" s="70">
        <f t="shared" ca="1" si="67"/>
        <v>9</v>
      </c>
      <c r="V670" s="70"/>
      <c r="W670" s="70">
        <f t="shared" ca="1" si="70"/>
        <v>1.3564659966250536</v>
      </c>
    </row>
    <row r="671" spans="1:23" x14ac:dyDescent="0.2">
      <c r="A671">
        <v>667</v>
      </c>
      <c r="C671" s="69">
        <f t="shared" ca="1" si="69"/>
        <v>2</v>
      </c>
      <c r="D671" s="69">
        <f t="shared" ca="1" si="68"/>
        <v>3</v>
      </c>
      <c r="E671" s="69">
        <f t="shared" ca="1" si="68"/>
        <v>3</v>
      </c>
      <c r="F671" s="69">
        <f t="shared" ca="1" si="68"/>
        <v>8</v>
      </c>
      <c r="G671" s="69">
        <f t="shared" ca="1" si="68"/>
        <v>10</v>
      </c>
      <c r="H671" s="69">
        <f t="shared" ref="D671:L699" ca="1" si="71">RANDBETWEEN(1,10)</f>
        <v>5</v>
      </c>
      <c r="I671" s="69">
        <f t="shared" ca="1" si="71"/>
        <v>2</v>
      </c>
      <c r="J671" s="69">
        <f t="shared" ca="1" si="71"/>
        <v>7</v>
      </c>
      <c r="K671" s="69">
        <f t="shared" ca="1" si="71"/>
        <v>1</v>
      </c>
      <c r="L671" s="69">
        <f t="shared" ca="1" si="71"/>
        <v>7</v>
      </c>
      <c r="M671" s="69"/>
      <c r="N671" s="69">
        <f t="shared" ca="1" si="66"/>
        <v>2.8913664589601922</v>
      </c>
      <c r="Q671" s="70">
        <f t="shared" ca="1" si="67"/>
        <v>3</v>
      </c>
      <c r="R671" s="70">
        <f t="shared" ca="1" si="67"/>
        <v>3</v>
      </c>
      <c r="S671" s="70">
        <f t="shared" ca="1" si="67"/>
        <v>10</v>
      </c>
      <c r="T671" s="70">
        <f t="shared" ca="1" si="67"/>
        <v>4</v>
      </c>
      <c r="U671" s="70">
        <f t="shared" ca="1" si="67"/>
        <v>1</v>
      </c>
      <c r="V671" s="70"/>
      <c r="W671" s="70">
        <f t="shared" ca="1" si="70"/>
        <v>3.0594117081556709</v>
      </c>
    </row>
    <row r="672" spans="1:23" x14ac:dyDescent="0.2">
      <c r="A672">
        <v>668</v>
      </c>
      <c r="C672" s="69">
        <f t="shared" ca="1" si="69"/>
        <v>3</v>
      </c>
      <c r="D672" s="69">
        <f t="shared" ca="1" si="71"/>
        <v>4</v>
      </c>
      <c r="E672" s="69">
        <f t="shared" ca="1" si="71"/>
        <v>2</v>
      </c>
      <c r="F672" s="69">
        <f t="shared" ca="1" si="71"/>
        <v>7</v>
      </c>
      <c r="G672" s="69">
        <f t="shared" ca="1" si="71"/>
        <v>9</v>
      </c>
      <c r="H672" s="69">
        <f t="shared" ca="1" si="71"/>
        <v>3</v>
      </c>
      <c r="I672" s="69">
        <f t="shared" ca="1" si="71"/>
        <v>9</v>
      </c>
      <c r="J672" s="69">
        <f t="shared" ca="1" si="71"/>
        <v>8</v>
      </c>
      <c r="K672" s="69">
        <f t="shared" ca="1" si="71"/>
        <v>6</v>
      </c>
      <c r="L672" s="69">
        <f t="shared" ca="1" si="71"/>
        <v>4</v>
      </c>
      <c r="M672" s="69"/>
      <c r="N672" s="69">
        <f t="shared" ca="1" si="66"/>
        <v>2.5</v>
      </c>
      <c r="Q672" s="70">
        <f t="shared" ca="1" si="67"/>
        <v>5</v>
      </c>
      <c r="R672" s="70">
        <f t="shared" ca="1" si="67"/>
        <v>8</v>
      </c>
      <c r="S672" s="70">
        <f t="shared" ca="1" si="67"/>
        <v>6</v>
      </c>
      <c r="T672" s="70">
        <f t="shared" ca="1" si="67"/>
        <v>6</v>
      </c>
      <c r="U672" s="70">
        <f t="shared" ca="1" si="67"/>
        <v>9</v>
      </c>
      <c r="V672" s="70"/>
      <c r="W672" s="70">
        <f t="shared" ca="1" si="70"/>
        <v>1.4696938456699069</v>
      </c>
    </row>
    <row r="673" spans="1:23" x14ac:dyDescent="0.2">
      <c r="A673">
        <v>669</v>
      </c>
      <c r="C673" s="69">
        <f t="shared" ca="1" si="69"/>
        <v>4</v>
      </c>
      <c r="D673" s="69">
        <f t="shared" ca="1" si="71"/>
        <v>8</v>
      </c>
      <c r="E673" s="69">
        <f t="shared" ca="1" si="71"/>
        <v>4</v>
      </c>
      <c r="F673" s="69">
        <f t="shared" ca="1" si="71"/>
        <v>8</v>
      </c>
      <c r="G673" s="69">
        <f t="shared" ca="1" si="71"/>
        <v>9</v>
      </c>
      <c r="H673" s="69">
        <f t="shared" ca="1" si="71"/>
        <v>7</v>
      </c>
      <c r="I673" s="69">
        <f t="shared" ca="1" si="71"/>
        <v>9</v>
      </c>
      <c r="J673" s="69">
        <f t="shared" ca="1" si="71"/>
        <v>5</v>
      </c>
      <c r="K673" s="69">
        <f t="shared" ca="1" si="71"/>
        <v>4</v>
      </c>
      <c r="L673" s="69">
        <f t="shared" ca="1" si="71"/>
        <v>5</v>
      </c>
      <c r="M673" s="69"/>
      <c r="N673" s="69">
        <f t="shared" ca="1" si="66"/>
        <v>2.0024984394500787</v>
      </c>
      <c r="Q673" s="70">
        <f t="shared" ca="1" si="67"/>
        <v>9</v>
      </c>
      <c r="R673" s="70">
        <f t="shared" ca="1" si="67"/>
        <v>7</v>
      </c>
      <c r="S673" s="70">
        <f t="shared" ca="1" si="67"/>
        <v>3</v>
      </c>
      <c r="T673" s="70">
        <f t="shared" ca="1" si="67"/>
        <v>8</v>
      </c>
      <c r="U673" s="70">
        <f t="shared" ca="1" si="67"/>
        <v>1</v>
      </c>
      <c r="V673" s="70"/>
      <c r="W673" s="70">
        <f t="shared" ca="1" si="70"/>
        <v>3.0724582991474434</v>
      </c>
    </row>
    <row r="674" spans="1:23" x14ac:dyDescent="0.2">
      <c r="A674">
        <v>670</v>
      </c>
      <c r="C674" s="69">
        <f t="shared" ca="1" si="69"/>
        <v>10</v>
      </c>
      <c r="D674" s="69">
        <f t="shared" ca="1" si="71"/>
        <v>7</v>
      </c>
      <c r="E674" s="69">
        <f t="shared" ca="1" si="71"/>
        <v>4</v>
      </c>
      <c r="F674" s="69">
        <f t="shared" ca="1" si="71"/>
        <v>7</v>
      </c>
      <c r="G674" s="69">
        <f t="shared" ca="1" si="71"/>
        <v>5</v>
      </c>
      <c r="H674" s="69">
        <f t="shared" ca="1" si="71"/>
        <v>8</v>
      </c>
      <c r="I674" s="69">
        <f t="shared" ca="1" si="71"/>
        <v>9</v>
      </c>
      <c r="J674" s="69">
        <f t="shared" ca="1" si="71"/>
        <v>9</v>
      </c>
      <c r="K674" s="69">
        <f t="shared" ca="1" si="71"/>
        <v>3</v>
      </c>
      <c r="L674" s="69">
        <f t="shared" ca="1" si="71"/>
        <v>2</v>
      </c>
      <c r="M674" s="69"/>
      <c r="N674" s="69">
        <f t="shared" ca="1" si="66"/>
        <v>2.6153393661244042</v>
      </c>
      <c r="Q674" s="70">
        <f t="shared" ca="1" si="67"/>
        <v>6</v>
      </c>
      <c r="R674" s="70">
        <f t="shared" ca="1" si="67"/>
        <v>7</v>
      </c>
      <c r="S674" s="70">
        <f t="shared" ca="1" si="67"/>
        <v>7</v>
      </c>
      <c r="T674" s="70">
        <f t="shared" ca="1" si="67"/>
        <v>7</v>
      </c>
      <c r="U674" s="70">
        <f t="shared" ca="1" si="67"/>
        <v>8</v>
      </c>
      <c r="V674" s="70"/>
      <c r="W674" s="70">
        <f t="shared" ca="1" si="70"/>
        <v>0.63245553203367588</v>
      </c>
    </row>
    <row r="675" spans="1:23" x14ac:dyDescent="0.2">
      <c r="A675">
        <v>671</v>
      </c>
      <c r="C675" s="69">
        <f t="shared" ca="1" si="69"/>
        <v>7</v>
      </c>
      <c r="D675" s="69">
        <f t="shared" ca="1" si="71"/>
        <v>5</v>
      </c>
      <c r="E675" s="69">
        <f t="shared" ca="1" si="71"/>
        <v>9</v>
      </c>
      <c r="F675" s="69">
        <f t="shared" ca="1" si="71"/>
        <v>7</v>
      </c>
      <c r="G675" s="69">
        <f t="shared" ca="1" si="71"/>
        <v>1</v>
      </c>
      <c r="H675" s="69">
        <f t="shared" ca="1" si="71"/>
        <v>7</v>
      </c>
      <c r="I675" s="69">
        <f t="shared" ca="1" si="71"/>
        <v>5</v>
      </c>
      <c r="J675" s="69">
        <f t="shared" ca="1" si="71"/>
        <v>1</v>
      </c>
      <c r="K675" s="69">
        <f t="shared" ca="1" si="71"/>
        <v>1</v>
      </c>
      <c r="L675" s="69">
        <f t="shared" ca="1" si="71"/>
        <v>2</v>
      </c>
      <c r="M675" s="69"/>
      <c r="N675" s="69">
        <f t="shared" ca="1" si="66"/>
        <v>2.8722813232690143</v>
      </c>
      <c r="Q675" s="70">
        <f t="shared" ca="1" si="67"/>
        <v>6</v>
      </c>
      <c r="R675" s="70">
        <f t="shared" ca="1" si="67"/>
        <v>4</v>
      </c>
      <c r="S675" s="70">
        <f t="shared" ca="1" si="67"/>
        <v>4</v>
      </c>
      <c r="T675" s="70">
        <f t="shared" ca="1" si="67"/>
        <v>5</v>
      </c>
      <c r="U675" s="70">
        <f t="shared" ca="1" si="67"/>
        <v>2</v>
      </c>
      <c r="V675" s="70"/>
      <c r="W675" s="70">
        <f t="shared" ca="1" si="70"/>
        <v>1.3266499161421599</v>
      </c>
    </row>
    <row r="676" spans="1:23" x14ac:dyDescent="0.2">
      <c r="A676">
        <v>672</v>
      </c>
      <c r="C676" s="69">
        <f t="shared" ca="1" si="69"/>
        <v>10</v>
      </c>
      <c r="D676" s="69">
        <f t="shared" ca="1" si="71"/>
        <v>7</v>
      </c>
      <c r="E676" s="69">
        <f t="shared" ca="1" si="71"/>
        <v>10</v>
      </c>
      <c r="F676" s="69">
        <f t="shared" ca="1" si="71"/>
        <v>9</v>
      </c>
      <c r="G676" s="69">
        <f t="shared" ca="1" si="71"/>
        <v>9</v>
      </c>
      <c r="H676" s="69">
        <f t="shared" ca="1" si="71"/>
        <v>5</v>
      </c>
      <c r="I676" s="69">
        <f t="shared" ca="1" si="71"/>
        <v>10</v>
      </c>
      <c r="J676" s="69">
        <f t="shared" ca="1" si="71"/>
        <v>10</v>
      </c>
      <c r="K676" s="69">
        <f t="shared" ca="1" si="71"/>
        <v>5</v>
      </c>
      <c r="L676" s="69">
        <f t="shared" ca="1" si="71"/>
        <v>5</v>
      </c>
      <c r="M676" s="69"/>
      <c r="N676" s="69">
        <f t="shared" ca="1" si="66"/>
        <v>2.1447610589527217</v>
      </c>
      <c r="Q676" s="70">
        <f t="shared" ca="1" si="67"/>
        <v>1</v>
      </c>
      <c r="R676" s="70">
        <f t="shared" ca="1" si="67"/>
        <v>6</v>
      </c>
      <c r="S676" s="70">
        <f t="shared" ca="1" si="67"/>
        <v>5</v>
      </c>
      <c r="T676" s="70">
        <f t="shared" ca="1" si="67"/>
        <v>2</v>
      </c>
      <c r="U676" s="70">
        <f t="shared" ca="1" si="67"/>
        <v>6</v>
      </c>
      <c r="V676" s="70"/>
      <c r="W676" s="70">
        <f t="shared" ca="1" si="70"/>
        <v>2.0976176963403033</v>
      </c>
    </row>
    <row r="677" spans="1:23" x14ac:dyDescent="0.2">
      <c r="A677">
        <v>673</v>
      </c>
      <c r="C677" s="69">
        <f t="shared" ca="1" si="69"/>
        <v>8</v>
      </c>
      <c r="D677" s="69">
        <f t="shared" ca="1" si="71"/>
        <v>9</v>
      </c>
      <c r="E677" s="69">
        <f t="shared" ca="1" si="71"/>
        <v>6</v>
      </c>
      <c r="F677" s="69">
        <f t="shared" ca="1" si="71"/>
        <v>1</v>
      </c>
      <c r="G677" s="69">
        <f t="shared" ca="1" si="71"/>
        <v>7</v>
      </c>
      <c r="H677" s="69">
        <f t="shared" ca="1" si="71"/>
        <v>8</v>
      </c>
      <c r="I677" s="69">
        <f t="shared" ca="1" si="71"/>
        <v>5</v>
      </c>
      <c r="J677" s="69">
        <f t="shared" ca="1" si="71"/>
        <v>8</v>
      </c>
      <c r="K677" s="69">
        <f t="shared" ca="1" si="71"/>
        <v>6</v>
      </c>
      <c r="L677" s="69">
        <f t="shared" ca="1" si="71"/>
        <v>10</v>
      </c>
      <c r="M677" s="69"/>
      <c r="N677" s="69">
        <f t="shared" ca="1" si="66"/>
        <v>2.4</v>
      </c>
      <c r="Q677" s="70">
        <f t="shared" ca="1" si="67"/>
        <v>8</v>
      </c>
      <c r="R677" s="70">
        <f t="shared" ca="1" si="67"/>
        <v>7</v>
      </c>
      <c r="S677" s="70">
        <f t="shared" ca="1" si="67"/>
        <v>5</v>
      </c>
      <c r="T677" s="70">
        <f t="shared" ca="1" si="67"/>
        <v>10</v>
      </c>
      <c r="U677" s="70">
        <f t="shared" ca="1" si="67"/>
        <v>10</v>
      </c>
      <c r="V677" s="70"/>
      <c r="W677" s="70">
        <f t="shared" ca="1" si="70"/>
        <v>1.8973665961010275</v>
      </c>
    </row>
    <row r="678" spans="1:23" x14ac:dyDescent="0.2">
      <c r="A678">
        <v>674</v>
      </c>
      <c r="C678" s="69">
        <f t="shared" ca="1" si="69"/>
        <v>4</v>
      </c>
      <c r="D678" s="69">
        <f t="shared" ca="1" si="71"/>
        <v>6</v>
      </c>
      <c r="E678" s="69">
        <f t="shared" ca="1" si="71"/>
        <v>2</v>
      </c>
      <c r="F678" s="69">
        <f t="shared" ca="1" si="71"/>
        <v>4</v>
      </c>
      <c r="G678" s="69">
        <f t="shared" ca="1" si="71"/>
        <v>7</v>
      </c>
      <c r="H678" s="69">
        <f t="shared" ca="1" si="71"/>
        <v>2</v>
      </c>
      <c r="I678" s="69">
        <f t="shared" ca="1" si="71"/>
        <v>7</v>
      </c>
      <c r="J678" s="69">
        <f t="shared" ca="1" si="71"/>
        <v>7</v>
      </c>
      <c r="K678" s="69">
        <f t="shared" ca="1" si="71"/>
        <v>2</v>
      </c>
      <c r="L678" s="69">
        <f t="shared" ca="1" si="71"/>
        <v>5</v>
      </c>
      <c r="M678" s="69"/>
      <c r="N678" s="69">
        <f t="shared" ca="1" si="66"/>
        <v>2.0099751242241779</v>
      </c>
      <c r="Q678" s="70">
        <f t="shared" ca="1" si="67"/>
        <v>5</v>
      </c>
      <c r="R678" s="70">
        <f t="shared" ca="1" si="67"/>
        <v>7</v>
      </c>
      <c r="S678" s="70">
        <f t="shared" ca="1" si="67"/>
        <v>7</v>
      </c>
      <c r="T678" s="70">
        <f t="shared" ca="1" si="67"/>
        <v>4</v>
      </c>
      <c r="U678" s="70">
        <f t="shared" ca="1" si="67"/>
        <v>4</v>
      </c>
      <c r="V678" s="70"/>
      <c r="W678" s="70">
        <f t="shared" ca="1" si="70"/>
        <v>1.3564659966250536</v>
      </c>
    </row>
    <row r="679" spans="1:23" x14ac:dyDescent="0.2">
      <c r="A679">
        <v>675</v>
      </c>
      <c r="C679" s="69">
        <f t="shared" ca="1" si="69"/>
        <v>2</v>
      </c>
      <c r="D679" s="69">
        <f t="shared" ca="1" si="71"/>
        <v>2</v>
      </c>
      <c r="E679" s="69">
        <f t="shared" ca="1" si="71"/>
        <v>7</v>
      </c>
      <c r="F679" s="69">
        <f t="shared" ca="1" si="71"/>
        <v>2</v>
      </c>
      <c r="G679" s="69">
        <f t="shared" ca="1" si="71"/>
        <v>7</v>
      </c>
      <c r="H679" s="69">
        <f t="shared" ca="1" si="71"/>
        <v>5</v>
      </c>
      <c r="I679" s="69">
        <f t="shared" ca="1" si="71"/>
        <v>4</v>
      </c>
      <c r="J679" s="69">
        <f t="shared" ca="1" si="71"/>
        <v>1</v>
      </c>
      <c r="K679" s="69">
        <f t="shared" ca="1" si="71"/>
        <v>4</v>
      </c>
      <c r="L679" s="69">
        <f t="shared" ca="1" si="71"/>
        <v>5</v>
      </c>
      <c r="M679" s="69"/>
      <c r="N679" s="69">
        <f t="shared" ca="1" si="66"/>
        <v>2.0223748416156684</v>
      </c>
      <c r="Q679" s="70">
        <f t="shared" ca="1" si="67"/>
        <v>4</v>
      </c>
      <c r="R679" s="70">
        <f t="shared" ca="1" si="67"/>
        <v>3</v>
      </c>
      <c r="S679" s="70">
        <f t="shared" ca="1" si="67"/>
        <v>6</v>
      </c>
      <c r="T679" s="70">
        <f t="shared" ca="1" si="67"/>
        <v>4</v>
      </c>
      <c r="U679" s="70">
        <f t="shared" ca="1" si="67"/>
        <v>1</v>
      </c>
      <c r="V679" s="70"/>
      <c r="W679" s="70">
        <f t="shared" ca="1" si="70"/>
        <v>1.6248076809271921</v>
      </c>
    </row>
    <row r="680" spans="1:23" x14ac:dyDescent="0.2">
      <c r="A680">
        <v>676</v>
      </c>
      <c r="C680" s="69">
        <f t="shared" ca="1" si="69"/>
        <v>7</v>
      </c>
      <c r="D680" s="69">
        <f t="shared" ca="1" si="71"/>
        <v>6</v>
      </c>
      <c r="E680" s="69">
        <f t="shared" ca="1" si="71"/>
        <v>6</v>
      </c>
      <c r="F680" s="69">
        <f t="shared" ca="1" si="71"/>
        <v>6</v>
      </c>
      <c r="G680" s="69">
        <f t="shared" ca="1" si="71"/>
        <v>6</v>
      </c>
      <c r="H680" s="69">
        <f t="shared" ca="1" si="71"/>
        <v>10</v>
      </c>
      <c r="I680" s="69">
        <f t="shared" ca="1" si="71"/>
        <v>8</v>
      </c>
      <c r="J680" s="69">
        <f t="shared" ca="1" si="71"/>
        <v>8</v>
      </c>
      <c r="K680" s="69">
        <f t="shared" ca="1" si="71"/>
        <v>2</v>
      </c>
      <c r="L680" s="69">
        <f t="shared" ca="1" si="71"/>
        <v>5</v>
      </c>
      <c r="M680" s="69"/>
      <c r="N680" s="69">
        <f t="shared" ca="1" si="66"/>
        <v>2.0099751242241779</v>
      </c>
      <c r="Q680" s="70">
        <f t="shared" ca="1" si="67"/>
        <v>10</v>
      </c>
      <c r="R680" s="70">
        <f t="shared" ca="1" si="67"/>
        <v>8</v>
      </c>
      <c r="S680" s="70">
        <f t="shared" ca="1" si="67"/>
        <v>8</v>
      </c>
      <c r="T680" s="70">
        <f t="shared" ca="1" si="67"/>
        <v>9</v>
      </c>
      <c r="U680" s="70">
        <f t="shared" ca="1" si="67"/>
        <v>6</v>
      </c>
      <c r="V680" s="70"/>
      <c r="W680" s="70">
        <f t="shared" ca="1" si="70"/>
        <v>1.3266499161421599</v>
      </c>
    </row>
    <row r="681" spans="1:23" x14ac:dyDescent="0.2">
      <c r="A681">
        <v>677</v>
      </c>
      <c r="C681" s="69">
        <f t="shared" ca="1" si="69"/>
        <v>9</v>
      </c>
      <c r="D681" s="69">
        <f t="shared" ca="1" si="71"/>
        <v>7</v>
      </c>
      <c r="E681" s="69">
        <f t="shared" ca="1" si="71"/>
        <v>5</v>
      </c>
      <c r="F681" s="69">
        <f t="shared" ca="1" si="71"/>
        <v>3</v>
      </c>
      <c r="G681" s="69">
        <f t="shared" ca="1" si="71"/>
        <v>4</v>
      </c>
      <c r="H681" s="69">
        <f t="shared" ca="1" si="71"/>
        <v>6</v>
      </c>
      <c r="I681" s="69">
        <f t="shared" ca="1" si="71"/>
        <v>5</v>
      </c>
      <c r="J681" s="69">
        <f t="shared" ca="1" si="71"/>
        <v>10</v>
      </c>
      <c r="K681" s="69">
        <f t="shared" ca="1" si="71"/>
        <v>7</v>
      </c>
      <c r="L681" s="69">
        <f t="shared" ca="1" si="71"/>
        <v>4</v>
      </c>
      <c r="M681" s="69"/>
      <c r="N681" s="69">
        <f t="shared" ref="N681:N744" ca="1" si="72">_xlfn.STDEV.P(C681:L681)</f>
        <v>2.1447610589527217</v>
      </c>
      <c r="Q681" s="70">
        <f t="shared" ref="Q681:U731" ca="1" si="73">RANDBETWEEN(1,10)</f>
        <v>9</v>
      </c>
      <c r="R681" s="70">
        <f t="shared" ca="1" si="73"/>
        <v>10</v>
      </c>
      <c r="S681" s="70">
        <f t="shared" ca="1" si="73"/>
        <v>8</v>
      </c>
      <c r="T681" s="70">
        <f t="shared" ca="1" si="73"/>
        <v>2</v>
      </c>
      <c r="U681" s="70">
        <f t="shared" ca="1" si="73"/>
        <v>6</v>
      </c>
      <c r="V681" s="70"/>
      <c r="W681" s="70">
        <f t="shared" ca="1" si="70"/>
        <v>2.8284271247461903</v>
      </c>
    </row>
    <row r="682" spans="1:23" x14ac:dyDescent="0.2">
      <c r="A682">
        <v>678</v>
      </c>
      <c r="C682" s="69">
        <f t="shared" ca="1" si="69"/>
        <v>4</v>
      </c>
      <c r="D682" s="69">
        <f t="shared" ca="1" si="71"/>
        <v>8</v>
      </c>
      <c r="E682" s="69">
        <f t="shared" ca="1" si="71"/>
        <v>7</v>
      </c>
      <c r="F682" s="69">
        <f t="shared" ca="1" si="71"/>
        <v>3</v>
      </c>
      <c r="G682" s="69">
        <f t="shared" ca="1" si="71"/>
        <v>6</v>
      </c>
      <c r="H682" s="69">
        <f t="shared" ca="1" si="71"/>
        <v>2</v>
      </c>
      <c r="I682" s="69">
        <f t="shared" ca="1" si="71"/>
        <v>5</v>
      </c>
      <c r="J682" s="69">
        <f t="shared" ca="1" si="71"/>
        <v>3</v>
      </c>
      <c r="K682" s="69">
        <f t="shared" ca="1" si="71"/>
        <v>10</v>
      </c>
      <c r="L682" s="69">
        <f t="shared" ca="1" si="71"/>
        <v>2</v>
      </c>
      <c r="M682" s="69"/>
      <c r="N682" s="69">
        <f t="shared" ca="1" si="72"/>
        <v>2.5690465157330258</v>
      </c>
      <c r="Q682" s="70">
        <f t="shared" ca="1" si="73"/>
        <v>1</v>
      </c>
      <c r="R682" s="70">
        <f t="shared" ca="1" si="73"/>
        <v>7</v>
      </c>
      <c r="S682" s="70">
        <f t="shared" ca="1" si="73"/>
        <v>9</v>
      </c>
      <c r="T682" s="70">
        <f t="shared" ca="1" si="73"/>
        <v>8</v>
      </c>
      <c r="U682" s="70">
        <f t="shared" ca="1" si="73"/>
        <v>9</v>
      </c>
      <c r="V682" s="70"/>
      <c r="W682" s="70">
        <f t="shared" ca="1" si="70"/>
        <v>2.9933259094191533</v>
      </c>
    </row>
    <row r="683" spans="1:23" x14ac:dyDescent="0.2">
      <c r="A683">
        <v>679</v>
      </c>
      <c r="C683" s="69">
        <f t="shared" ca="1" si="69"/>
        <v>2</v>
      </c>
      <c r="D683" s="69">
        <f t="shared" ca="1" si="71"/>
        <v>10</v>
      </c>
      <c r="E683" s="69">
        <f t="shared" ca="1" si="71"/>
        <v>7</v>
      </c>
      <c r="F683" s="69">
        <f t="shared" ca="1" si="71"/>
        <v>8</v>
      </c>
      <c r="G683" s="69">
        <f t="shared" ca="1" si="71"/>
        <v>3</v>
      </c>
      <c r="H683" s="69">
        <f t="shared" ca="1" si="71"/>
        <v>5</v>
      </c>
      <c r="I683" s="69">
        <f t="shared" ca="1" si="71"/>
        <v>4</v>
      </c>
      <c r="J683" s="69">
        <f t="shared" ca="1" si="71"/>
        <v>8</v>
      </c>
      <c r="K683" s="69">
        <f t="shared" ca="1" si="71"/>
        <v>5</v>
      </c>
      <c r="L683" s="69">
        <f t="shared" ca="1" si="71"/>
        <v>3</v>
      </c>
      <c r="M683" s="69"/>
      <c r="N683" s="69">
        <f t="shared" ca="1" si="72"/>
        <v>2.5</v>
      </c>
      <c r="Q683" s="70">
        <f t="shared" ca="1" si="73"/>
        <v>2</v>
      </c>
      <c r="R683" s="70">
        <f t="shared" ca="1" si="73"/>
        <v>6</v>
      </c>
      <c r="S683" s="70">
        <f t="shared" ca="1" si="73"/>
        <v>5</v>
      </c>
      <c r="T683" s="70">
        <f t="shared" ca="1" si="73"/>
        <v>10</v>
      </c>
      <c r="U683" s="70">
        <f t="shared" ca="1" si="73"/>
        <v>7</v>
      </c>
      <c r="V683" s="70"/>
      <c r="W683" s="70">
        <f t="shared" ca="1" si="70"/>
        <v>2.6076809620810595</v>
      </c>
    </row>
    <row r="684" spans="1:23" x14ac:dyDescent="0.2">
      <c r="A684">
        <v>680</v>
      </c>
      <c r="C684" s="69">
        <f t="shared" ca="1" si="69"/>
        <v>8</v>
      </c>
      <c r="D684" s="69">
        <f t="shared" ca="1" si="71"/>
        <v>7</v>
      </c>
      <c r="E684" s="69">
        <f t="shared" ca="1" si="71"/>
        <v>7</v>
      </c>
      <c r="F684" s="69">
        <f t="shared" ca="1" si="71"/>
        <v>1</v>
      </c>
      <c r="G684" s="69">
        <f t="shared" ca="1" si="71"/>
        <v>5</v>
      </c>
      <c r="H684" s="69">
        <f t="shared" ca="1" si="71"/>
        <v>2</v>
      </c>
      <c r="I684" s="69">
        <f t="shared" ca="1" si="71"/>
        <v>1</v>
      </c>
      <c r="J684" s="69">
        <f t="shared" ca="1" si="71"/>
        <v>2</v>
      </c>
      <c r="K684" s="69">
        <f t="shared" ca="1" si="71"/>
        <v>9</v>
      </c>
      <c r="L684" s="69">
        <f t="shared" ca="1" si="71"/>
        <v>10</v>
      </c>
      <c r="M684" s="69"/>
      <c r="N684" s="69">
        <f t="shared" ca="1" si="72"/>
        <v>3.2802438933713449</v>
      </c>
      <c r="Q684" s="70">
        <f t="shared" ca="1" si="73"/>
        <v>7</v>
      </c>
      <c r="R684" s="70">
        <f t="shared" ca="1" si="73"/>
        <v>10</v>
      </c>
      <c r="S684" s="70">
        <f t="shared" ca="1" si="73"/>
        <v>9</v>
      </c>
      <c r="T684" s="70">
        <f t="shared" ca="1" si="73"/>
        <v>9</v>
      </c>
      <c r="U684" s="70">
        <f t="shared" ca="1" si="73"/>
        <v>9</v>
      </c>
      <c r="V684" s="70"/>
      <c r="W684" s="70">
        <f t="shared" ca="1" si="70"/>
        <v>0.9797958971132712</v>
      </c>
    </row>
    <row r="685" spans="1:23" x14ac:dyDescent="0.2">
      <c r="A685">
        <v>681</v>
      </c>
      <c r="C685" s="69">
        <f t="shared" ca="1" si="69"/>
        <v>10</v>
      </c>
      <c r="D685" s="69">
        <f t="shared" ca="1" si="71"/>
        <v>8</v>
      </c>
      <c r="E685" s="69">
        <f t="shared" ca="1" si="71"/>
        <v>3</v>
      </c>
      <c r="F685" s="69">
        <f t="shared" ca="1" si="71"/>
        <v>1</v>
      </c>
      <c r="G685" s="69">
        <f t="shared" ca="1" si="71"/>
        <v>1</v>
      </c>
      <c r="H685" s="69">
        <f t="shared" ca="1" si="71"/>
        <v>8</v>
      </c>
      <c r="I685" s="69">
        <f t="shared" ca="1" si="71"/>
        <v>10</v>
      </c>
      <c r="J685" s="69">
        <f t="shared" ca="1" si="71"/>
        <v>2</v>
      </c>
      <c r="K685" s="69">
        <f t="shared" ca="1" si="71"/>
        <v>6</v>
      </c>
      <c r="L685" s="69">
        <f t="shared" ca="1" si="71"/>
        <v>1</v>
      </c>
      <c r="M685" s="69"/>
      <c r="N685" s="69">
        <f t="shared" ca="1" si="72"/>
        <v>3.6055512754639891</v>
      </c>
      <c r="Q685" s="70">
        <f t="shared" ca="1" si="73"/>
        <v>3</v>
      </c>
      <c r="R685" s="70">
        <f t="shared" ca="1" si="73"/>
        <v>9</v>
      </c>
      <c r="S685" s="70">
        <f t="shared" ca="1" si="73"/>
        <v>7</v>
      </c>
      <c r="T685" s="70">
        <f t="shared" ca="1" si="73"/>
        <v>10</v>
      </c>
      <c r="U685" s="70">
        <f t="shared" ca="1" si="73"/>
        <v>4</v>
      </c>
      <c r="V685" s="70"/>
      <c r="W685" s="70">
        <f t="shared" ca="1" si="70"/>
        <v>2.7276363393971712</v>
      </c>
    </row>
    <row r="686" spans="1:23" x14ac:dyDescent="0.2">
      <c r="A686">
        <v>682</v>
      </c>
      <c r="C686" s="69">
        <f t="shared" ca="1" si="69"/>
        <v>9</v>
      </c>
      <c r="D686" s="69">
        <f t="shared" ca="1" si="71"/>
        <v>1</v>
      </c>
      <c r="E686" s="69">
        <f t="shared" ca="1" si="71"/>
        <v>3</v>
      </c>
      <c r="F686" s="69">
        <f t="shared" ca="1" si="71"/>
        <v>2</v>
      </c>
      <c r="G686" s="69">
        <f t="shared" ca="1" si="71"/>
        <v>10</v>
      </c>
      <c r="H686" s="69">
        <f t="shared" ca="1" si="71"/>
        <v>1</v>
      </c>
      <c r="I686" s="69">
        <f t="shared" ca="1" si="71"/>
        <v>9</v>
      </c>
      <c r="J686" s="69">
        <f t="shared" ca="1" si="71"/>
        <v>9</v>
      </c>
      <c r="K686" s="69">
        <f t="shared" ca="1" si="71"/>
        <v>2</v>
      </c>
      <c r="L686" s="69">
        <f t="shared" ca="1" si="71"/>
        <v>1</v>
      </c>
      <c r="M686" s="69"/>
      <c r="N686" s="69">
        <f t="shared" ca="1" si="72"/>
        <v>3.7696153649941531</v>
      </c>
      <c r="Q686" s="70">
        <f t="shared" ca="1" si="73"/>
        <v>8</v>
      </c>
      <c r="R686" s="70">
        <f t="shared" ca="1" si="73"/>
        <v>8</v>
      </c>
      <c r="S686" s="70">
        <f t="shared" ca="1" si="73"/>
        <v>7</v>
      </c>
      <c r="T686" s="70">
        <f t="shared" ca="1" si="73"/>
        <v>10</v>
      </c>
      <c r="U686" s="70">
        <f t="shared" ca="1" si="73"/>
        <v>4</v>
      </c>
      <c r="V686" s="70"/>
      <c r="W686" s="70">
        <f t="shared" ca="1" si="70"/>
        <v>1.9595917942265424</v>
      </c>
    </row>
    <row r="687" spans="1:23" x14ac:dyDescent="0.2">
      <c r="A687">
        <v>683</v>
      </c>
      <c r="C687" s="69">
        <f t="shared" ca="1" si="69"/>
        <v>9</v>
      </c>
      <c r="D687" s="69">
        <f t="shared" ca="1" si="71"/>
        <v>10</v>
      </c>
      <c r="E687" s="69">
        <f t="shared" ca="1" si="71"/>
        <v>5</v>
      </c>
      <c r="F687" s="69">
        <f t="shared" ca="1" si="71"/>
        <v>1</v>
      </c>
      <c r="G687" s="69">
        <f t="shared" ca="1" si="71"/>
        <v>4</v>
      </c>
      <c r="H687" s="69">
        <f t="shared" ca="1" si="71"/>
        <v>7</v>
      </c>
      <c r="I687" s="69">
        <f t="shared" ca="1" si="71"/>
        <v>7</v>
      </c>
      <c r="J687" s="69">
        <f t="shared" ca="1" si="71"/>
        <v>6</v>
      </c>
      <c r="K687" s="69">
        <f t="shared" ca="1" si="71"/>
        <v>9</v>
      </c>
      <c r="L687" s="69">
        <f t="shared" ca="1" si="71"/>
        <v>6</v>
      </c>
      <c r="M687" s="69"/>
      <c r="N687" s="69">
        <f t="shared" ca="1" si="72"/>
        <v>2.5377155080899043</v>
      </c>
      <c r="Q687" s="70">
        <f t="shared" ca="1" si="73"/>
        <v>4</v>
      </c>
      <c r="R687" s="70">
        <f t="shared" ca="1" si="73"/>
        <v>10</v>
      </c>
      <c r="S687" s="70">
        <f t="shared" ca="1" si="73"/>
        <v>1</v>
      </c>
      <c r="T687" s="70">
        <f t="shared" ca="1" si="73"/>
        <v>8</v>
      </c>
      <c r="U687" s="70">
        <f t="shared" ca="1" si="73"/>
        <v>9</v>
      </c>
      <c r="V687" s="70"/>
      <c r="W687" s="70">
        <f t="shared" ca="1" si="70"/>
        <v>3.3823069050575527</v>
      </c>
    </row>
    <row r="688" spans="1:23" x14ac:dyDescent="0.2">
      <c r="A688">
        <v>684</v>
      </c>
      <c r="C688" s="69">
        <f t="shared" ca="1" si="69"/>
        <v>4</v>
      </c>
      <c r="D688" s="69">
        <f t="shared" ca="1" si="71"/>
        <v>10</v>
      </c>
      <c r="E688" s="69">
        <f t="shared" ca="1" si="71"/>
        <v>10</v>
      </c>
      <c r="F688" s="69">
        <f t="shared" ca="1" si="71"/>
        <v>6</v>
      </c>
      <c r="G688" s="69">
        <f t="shared" ca="1" si="71"/>
        <v>9</v>
      </c>
      <c r="H688" s="69">
        <f t="shared" ca="1" si="71"/>
        <v>8</v>
      </c>
      <c r="I688" s="69">
        <f t="shared" ca="1" si="71"/>
        <v>2</v>
      </c>
      <c r="J688" s="69">
        <f t="shared" ca="1" si="71"/>
        <v>3</v>
      </c>
      <c r="K688" s="69">
        <f t="shared" ca="1" si="71"/>
        <v>2</v>
      </c>
      <c r="L688" s="69">
        <f t="shared" ca="1" si="71"/>
        <v>2</v>
      </c>
      <c r="M688" s="69"/>
      <c r="N688" s="69">
        <f t="shared" ca="1" si="72"/>
        <v>3.2310988842807022</v>
      </c>
      <c r="Q688" s="70">
        <f t="shared" ca="1" si="73"/>
        <v>2</v>
      </c>
      <c r="R688" s="70">
        <f t="shared" ca="1" si="73"/>
        <v>3</v>
      </c>
      <c r="S688" s="70">
        <f t="shared" ca="1" si="73"/>
        <v>7</v>
      </c>
      <c r="T688" s="70">
        <f t="shared" ca="1" si="73"/>
        <v>6</v>
      </c>
      <c r="U688" s="70">
        <f t="shared" ca="1" si="73"/>
        <v>5</v>
      </c>
      <c r="V688" s="70"/>
      <c r="W688" s="70">
        <f t="shared" ca="1" si="70"/>
        <v>1.8547236990991407</v>
      </c>
    </row>
    <row r="689" spans="1:23" x14ac:dyDescent="0.2">
      <c r="A689">
        <v>685</v>
      </c>
      <c r="C689" s="69">
        <f t="shared" ca="1" si="69"/>
        <v>4</v>
      </c>
      <c r="D689" s="69">
        <f t="shared" ca="1" si="71"/>
        <v>2</v>
      </c>
      <c r="E689" s="69">
        <f t="shared" ca="1" si="71"/>
        <v>1</v>
      </c>
      <c r="F689" s="69">
        <f t="shared" ca="1" si="71"/>
        <v>3</v>
      </c>
      <c r="G689" s="69">
        <f t="shared" ca="1" si="71"/>
        <v>7</v>
      </c>
      <c r="H689" s="69">
        <f t="shared" ca="1" si="71"/>
        <v>10</v>
      </c>
      <c r="I689" s="69">
        <f t="shared" ca="1" si="71"/>
        <v>10</v>
      </c>
      <c r="J689" s="69">
        <f t="shared" ca="1" si="71"/>
        <v>4</v>
      </c>
      <c r="K689" s="69">
        <f t="shared" ca="1" si="71"/>
        <v>4</v>
      </c>
      <c r="L689" s="69">
        <f t="shared" ca="1" si="71"/>
        <v>5</v>
      </c>
      <c r="M689" s="69"/>
      <c r="N689" s="69">
        <f t="shared" ca="1" si="72"/>
        <v>2.9325756597230361</v>
      </c>
      <c r="Q689" s="70">
        <f t="shared" ca="1" si="73"/>
        <v>7</v>
      </c>
      <c r="R689" s="70">
        <f t="shared" ca="1" si="73"/>
        <v>6</v>
      </c>
      <c r="S689" s="70">
        <f t="shared" ca="1" si="73"/>
        <v>2</v>
      </c>
      <c r="T689" s="70">
        <f t="shared" ca="1" si="73"/>
        <v>5</v>
      </c>
      <c r="U689" s="70">
        <f t="shared" ca="1" si="73"/>
        <v>9</v>
      </c>
      <c r="V689" s="70"/>
      <c r="W689" s="70">
        <f t="shared" ca="1" si="70"/>
        <v>2.3151673805580453</v>
      </c>
    </row>
    <row r="690" spans="1:23" x14ac:dyDescent="0.2">
      <c r="A690">
        <v>686</v>
      </c>
      <c r="C690" s="69">
        <f t="shared" ca="1" si="69"/>
        <v>7</v>
      </c>
      <c r="D690" s="69">
        <f t="shared" ca="1" si="71"/>
        <v>1</v>
      </c>
      <c r="E690" s="69">
        <f t="shared" ca="1" si="71"/>
        <v>10</v>
      </c>
      <c r="F690" s="69">
        <f t="shared" ca="1" si="71"/>
        <v>3</v>
      </c>
      <c r="G690" s="69">
        <f t="shared" ca="1" si="71"/>
        <v>10</v>
      </c>
      <c r="H690" s="69">
        <f t="shared" ca="1" si="71"/>
        <v>3</v>
      </c>
      <c r="I690" s="69">
        <f t="shared" ca="1" si="71"/>
        <v>3</v>
      </c>
      <c r="J690" s="69">
        <f t="shared" ca="1" si="71"/>
        <v>9</v>
      </c>
      <c r="K690" s="69">
        <f t="shared" ca="1" si="71"/>
        <v>9</v>
      </c>
      <c r="L690" s="69">
        <f t="shared" ca="1" si="71"/>
        <v>4</v>
      </c>
      <c r="M690" s="69"/>
      <c r="N690" s="69">
        <f t="shared" ca="1" si="72"/>
        <v>3.2695565448543631</v>
      </c>
      <c r="Q690" s="70">
        <f t="shared" ca="1" si="73"/>
        <v>1</v>
      </c>
      <c r="R690" s="70">
        <f t="shared" ca="1" si="73"/>
        <v>8</v>
      </c>
      <c r="S690" s="70">
        <f t="shared" ca="1" si="73"/>
        <v>5</v>
      </c>
      <c r="T690" s="70">
        <f t="shared" ca="1" si="73"/>
        <v>8</v>
      </c>
      <c r="U690" s="70">
        <f t="shared" ca="1" si="73"/>
        <v>3</v>
      </c>
      <c r="V690" s="70"/>
      <c r="W690" s="70">
        <f t="shared" ca="1" si="70"/>
        <v>2.7568097504180442</v>
      </c>
    </row>
    <row r="691" spans="1:23" x14ac:dyDescent="0.2">
      <c r="A691">
        <v>687</v>
      </c>
      <c r="C691" s="69">
        <f t="shared" ca="1" si="69"/>
        <v>7</v>
      </c>
      <c r="D691" s="69">
        <f t="shared" ca="1" si="71"/>
        <v>1</v>
      </c>
      <c r="E691" s="69">
        <f t="shared" ca="1" si="71"/>
        <v>4</v>
      </c>
      <c r="F691" s="69">
        <f t="shared" ca="1" si="71"/>
        <v>10</v>
      </c>
      <c r="G691" s="69">
        <f t="shared" ca="1" si="71"/>
        <v>5</v>
      </c>
      <c r="H691" s="69">
        <f t="shared" ca="1" si="71"/>
        <v>7</v>
      </c>
      <c r="I691" s="69">
        <f t="shared" ca="1" si="71"/>
        <v>6</v>
      </c>
      <c r="J691" s="69">
        <f t="shared" ca="1" si="71"/>
        <v>3</v>
      </c>
      <c r="K691" s="69">
        <f t="shared" ca="1" si="71"/>
        <v>5</v>
      </c>
      <c r="L691" s="69">
        <f t="shared" ca="1" si="71"/>
        <v>8</v>
      </c>
      <c r="M691" s="69"/>
      <c r="N691" s="69">
        <f t="shared" ca="1" si="72"/>
        <v>2.4576411454889016</v>
      </c>
      <c r="Q691" s="70">
        <f t="shared" ca="1" si="73"/>
        <v>6</v>
      </c>
      <c r="R691" s="70">
        <f t="shared" ca="1" si="73"/>
        <v>7</v>
      </c>
      <c r="S691" s="70">
        <f t="shared" ca="1" si="73"/>
        <v>3</v>
      </c>
      <c r="T691" s="70">
        <f t="shared" ca="1" si="73"/>
        <v>3</v>
      </c>
      <c r="U691" s="70">
        <f t="shared" ca="1" si="73"/>
        <v>9</v>
      </c>
      <c r="V691" s="70"/>
      <c r="W691" s="70">
        <f t="shared" ca="1" si="70"/>
        <v>2.3323807579381204</v>
      </c>
    </row>
    <row r="692" spans="1:23" x14ac:dyDescent="0.2">
      <c r="A692">
        <v>688</v>
      </c>
      <c r="C692" s="69">
        <f t="shared" ca="1" si="69"/>
        <v>1</v>
      </c>
      <c r="D692" s="69">
        <f t="shared" ca="1" si="71"/>
        <v>5</v>
      </c>
      <c r="E692" s="69">
        <f t="shared" ca="1" si="71"/>
        <v>7</v>
      </c>
      <c r="F692" s="69">
        <f t="shared" ca="1" si="71"/>
        <v>4</v>
      </c>
      <c r="G692" s="69">
        <f t="shared" ca="1" si="71"/>
        <v>8</v>
      </c>
      <c r="H692" s="69">
        <f t="shared" ca="1" si="71"/>
        <v>1</v>
      </c>
      <c r="I692" s="69">
        <f t="shared" ca="1" si="71"/>
        <v>4</v>
      </c>
      <c r="J692" s="69">
        <f t="shared" ca="1" si="71"/>
        <v>2</v>
      </c>
      <c r="K692" s="69">
        <f t="shared" ca="1" si="71"/>
        <v>9</v>
      </c>
      <c r="L692" s="69">
        <f t="shared" ca="1" si="71"/>
        <v>4</v>
      </c>
      <c r="M692" s="69"/>
      <c r="N692" s="69">
        <f t="shared" ca="1" si="72"/>
        <v>2.6551836094703507</v>
      </c>
      <c r="Q692" s="70">
        <f t="shared" ca="1" si="73"/>
        <v>8</v>
      </c>
      <c r="R692" s="70">
        <f t="shared" ca="1" si="73"/>
        <v>5</v>
      </c>
      <c r="S692" s="70">
        <f t="shared" ca="1" si="73"/>
        <v>7</v>
      </c>
      <c r="T692" s="70">
        <f t="shared" ca="1" si="73"/>
        <v>7</v>
      </c>
      <c r="U692" s="70">
        <f t="shared" ca="1" si="73"/>
        <v>4</v>
      </c>
      <c r="V692" s="70"/>
      <c r="W692" s="70">
        <f t="shared" ca="1" si="70"/>
        <v>1.4696938456699069</v>
      </c>
    </row>
    <row r="693" spans="1:23" x14ac:dyDescent="0.2">
      <c r="A693">
        <v>689</v>
      </c>
      <c r="C693" s="69">
        <f t="shared" ca="1" si="69"/>
        <v>2</v>
      </c>
      <c r="D693" s="69">
        <f t="shared" ca="1" si="71"/>
        <v>4</v>
      </c>
      <c r="E693" s="69">
        <f t="shared" ca="1" si="71"/>
        <v>10</v>
      </c>
      <c r="F693" s="69">
        <f t="shared" ca="1" si="71"/>
        <v>4</v>
      </c>
      <c r="G693" s="69">
        <f t="shared" ca="1" si="71"/>
        <v>10</v>
      </c>
      <c r="H693" s="69">
        <f t="shared" ca="1" si="71"/>
        <v>6</v>
      </c>
      <c r="I693" s="69">
        <f t="shared" ca="1" si="71"/>
        <v>8</v>
      </c>
      <c r="J693" s="69">
        <f t="shared" ca="1" si="71"/>
        <v>7</v>
      </c>
      <c r="K693" s="69">
        <f t="shared" ca="1" si="71"/>
        <v>4</v>
      </c>
      <c r="L693" s="69">
        <f t="shared" ca="1" si="71"/>
        <v>5</v>
      </c>
      <c r="M693" s="69"/>
      <c r="N693" s="69">
        <f t="shared" ca="1" si="72"/>
        <v>2.5690465157330258</v>
      </c>
      <c r="Q693" s="70">
        <f t="shared" ca="1" si="73"/>
        <v>10</v>
      </c>
      <c r="R693" s="70">
        <f t="shared" ca="1" si="73"/>
        <v>8</v>
      </c>
      <c r="S693" s="70">
        <f t="shared" ca="1" si="73"/>
        <v>7</v>
      </c>
      <c r="T693" s="70">
        <f t="shared" ca="1" si="73"/>
        <v>1</v>
      </c>
      <c r="U693" s="70">
        <f t="shared" ca="1" si="73"/>
        <v>6</v>
      </c>
      <c r="V693" s="70"/>
      <c r="W693" s="70">
        <f t="shared" ca="1" si="70"/>
        <v>3.0066592756745814</v>
      </c>
    </row>
    <row r="694" spans="1:23" x14ac:dyDescent="0.2">
      <c r="A694">
        <v>690</v>
      </c>
      <c r="C694" s="69">
        <f t="shared" ca="1" si="69"/>
        <v>6</v>
      </c>
      <c r="D694" s="69">
        <f t="shared" ca="1" si="71"/>
        <v>5</v>
      </c>
      <c r="E694" s="69">
        <f t="shared" ca="1" si="71"/>
        <v>5</v>
      </c>
      <c r="F694" s="69">
        <f t="shared" ca="1" si="71"/>
        <v>1</v>
      </c>
      <c r="G694" s="69">
        <f t="shared" ca="1" si="71"/>
        <v>4</v>
      </c>
      <c r="H694" s="69">
        <f t="shared" ca="1" si="71"/>
        <v>6</v>
      </c>
      <c r="I694" s="69">
        <f t="shared" ca="1" si="71"/>
        <v>4</v>
      </c>
      <c r="J694" s="69">
        <f t="shared" ca="1" si="71"/>
        <v>3</v>
      </c>
      <c r="K694" s="69">
        <f t="shared" ca="1" si="71"/>
        <v>3</v>
      </c>
      <c r="L694" s="69">
        <f t="shared" ca="1" si="71"/>
        <v>10</v>
      </c>
      <c r="M694" s="69"/>
      <c r="N694" s="69">
        <f t="shared" ca="1" si="72"/>
        <v>2.2825424421026654</v>
      </c>
      <c r="Q694" s="70">
        <f t="shared" ca="1" si="73"/>
        <v>3</v>
      </c>
      <c r="R694" s="70">
        <f t="shared" ca="1" si="73"/>
        <v>9</v>
      </c>
      <c r="S694" s="70">
        <f t="shared" ca="1" si="73"/>
        <v>10</v>
      </c>
      <c r="T694" s="70">
        <f t="shared" ca="1" si="73"/>
        <v>8</v>
      </c>
      <c r="U694" s="70">
        <f t="shared" ca="1" si="73"/>
        <v>1</v>
      </c>
      <c r="V694" s="70"/>
      <c r="W694" s="70">
        <f t="shared" ca="1" si="70"/>
        <v>3.54400902933387</v>
      </c>
    </row>
    <row r="695" spans="1:23" x14ac:dyDescent="0.2">
      <c r="A695">
        <v>691</v>
      </c>
      <c r="C695" s="69">
        <f t="shared" ca="1" si="69"/>
        <v>9</v>
      </c>
      <c r="D695" s="69">
        <f t="shared" ca="1" si="71"/>
        <v>10</v>
      </c>
      <c r="E695" s="69">
        <f t="shared" ca="1" si="71"/>
        <v>8</v>
      </c>
      <c r="F695" s="69">
        <f t="shared" ca="1" si="71"/>
        <v>8</v>
      </c>
      <c r="G695" s="69">
        <f t="shared" ca="1" si="71"/>
        <v>5</v>
      </c>
      <c r="H695" s="69">
        <f t="shared" ca="1" si="71"/>
        <v>4</v>
      </c>
      <c r="I695" s="69">
        <f t="shared" ca="1" si="71"/>
        <v>10</v>
      </c>
      <c r="J695" s="69">
        <f t="shared" ca="1" si="71"/>
        <v>4</v>
      </c>
      <c r="K695" s="69">
        <f t="shared" ca="1" si="71"/>
        <v>7</v>
      </c>
      <c r="L695" s="69">
        <f t="shared" ca="1" si="71"/>
        <v>1</v>
      </c>
      <c r="M695" s="69"/>
      <c r="N695" s="69">
        <f t="shared" ca="1" si="72"/>
        <v>2.8354893757515649</v>
      </c>
      <c r="Q695" s="70">
        <f t="shared" ca="1" si="73"/>
        <v>1</v>
      </c>
      <c r="R695" s="70">
        <f t="shared" ca="1" si="73"/>
        <v>4</v>
      </c>
      <c r="S695" s="70">
        <f t="shared" ca="1" si="73"/>
        <v>2</v>
      </c>
      <c r="T695" s="70">
        <f t="shared" ca="1" si="73"/>
        <v>7</v>
      </c>
      <c r="U695" s="70">
        <f t="shared" ca="1" si="73"/>
        <v>7</v>
      </c>
      <c r="V695" s="70"/>
      <c r="W695" s="70">
        <f t="shared" ca="1" si="70"/>
        <v>2.4819347291981715</v>
      </c>
    </row>
    <row r="696" spans="1:23" x14ac:dyDescent="0.2">
      <c r="A696">
        <v>692</v>
      </c>
      <c r="C696" s="69">
        <f t="shared" ca="1" si="69"/>
        <v>1</v>
      </c>
      <c r="D696" s="69">
        <f t="shared" ca="1" si="71"/>
        <v>6</v>
      </c>
      <c r="E696" s="69">
        <f t="shared" ca="1" si="71"/>
        <v>7</v>
      </c>
      <c r="F696" s="69">
        <f t="shared" ca="1" si="71"/>
        <v>5</v>
      </c>
      <c r="G696" s="69">
        <f t="shared" ca="1" si="71"/>
        <v>9</v>
      </c>
      <c r="H696" s="69">
        <f t="shared" ca="1" si="71"/>
        <v>7</v>
      </c>
      <c r="I696" s="69">
        <f t="shared" ca="1" si="71"/>
        <v>3</v>
      </c>
      <c r="J696" s="69">
        <f t="shared" ca="1" si="71"/>
        <v>4</v>
      </c>
      <c r="K696" s="69">
        <f t="shared" ca="1" si="71"/>
        <v>3</v>
      </c>
      <c r="L696" s="69">
        <f t="shared" ca="1" si="71"/>
        <v>5</v>
      </c>
      <c r="M696" s="69"/>
      <c r="N696" s="69">
        <f t="shared" ca="1" si="72"/>
        <v>2.2360679774997898</v>
      </c>
      <c r="Q696" s="70">
        <f t="shared" ca="1" si="73"/>
        <v>4</v>
      </c>
      <c r="R696" s="70">
        <f t="shared" ca="1" si="73"/>
        <v>6</v>
      </c>
      <c r="S696" s="70">
        <f t="shared" ca="1" si="73"/>
        <v>9</v>
      </c>
      <c r="T696" s="70">
        <f t="shared" ca="1" si="73"/>
        <v>8</v>
      </c>
      <c r="U696" s="70">
        <f t="shared" ca="1" si="73"/>
        <v>8</v>
      </c>
      <c r="V696" s="70"/>
      <c r="W696" s="70">
        <f t="shared" ca="1" si="70"/>
        <v>1.7888543819998317</v>
      </c>
    </row>
    <row r="697" spans="1:23" x14ac:dyDescent="0.2">
      <c r="A697">
        <v>693</v>
      </c>
      <c r="C697" s="69">
        <f t="shared" ca="1" si="69"/>
        <v>2</v>
      </c>
      <c r="D697" s="69">
        <f t="shared" ca="1" si="71"/>
        <v>5</v>
      </c>
      <c r="E697" s="69">
        <f t="shared" ca="1" si="71"/>
        <v>10</v>
      </c>
      <c r="F697" s="69">
        <f t="shared" ca="1" si="71"/>
        <v>8</v>
      </c>
      <c r="G697" s="69">
        <f t="shared" ca="1" si="71"/>
        <v>8</v>
      </c>
      <c r="H697" s="69">
        <f t="shared" ca="1" si="71"/>
        <v>7</v>
      </c>
      <c r="I697" s="69">
        <f t="shared" ca="1" si="71"/>
        <v>3</v>
      </c>
      <c r="J697" s="69">
        <f t="shared" ca="1" si="71"/>
        <v>3</v>
      </c>
      <c r="K697" s="69">
        <f t="shared" ca="1" si="71"/>
        <v>7</v>
      </c>
      <c r="L697" s="69">
        <f t="shared" ca="1" si="71"/>
        <v>6</v>
      </c>
      <c r="M697" s="69"/>
      <c r="N697" s="69">
        <f t="shared" ca="1" si="72"/>
        <v>2.467792535850613</v>
      </c>
      <c r="Q697" s="70">
        <f t="shared" ca="1" si="73"/>
        <v>10</v>
      </c>
      <c r="R697" s="70">
        <f t="shared" ca="1" si="73"/>
        <v>3</v>
      </c>
      <c r="S697" s="70">
        <f t="shared" ca="1" si="73"/>
        <v>5</v>
      </c>
      <c r="T697" s="70">
        <f t="shared" ca="1" si="73"/>
        <v>6</v>
      </c>
      <c r="U697" s="70">
        <f t="shared" ca="1" si="73"/>
        <v>2</v>
      </c>
      <c r="V697" s="70"/>
      <c r="W697" s="70">
        <f t="shared" ca="1" si="70"/>
        <v>2.7856776554368237</v>
      </c>
    </row>
    <row r="698" spans="1:23" x14ac:dyDescent="0.2">
      <c r="A698">
        <v>694</v>
      </c>
      <c r="C698" s="69">
        <f t="shared" ca="1" si="69"/>
        <v>5</v>
      </c>
      <c r="D698" s="69">
        <f t="shared" ca="1" si="71"/>
        <v>2</v>
      </c>
      <c r="E698" s="69">
        <f t="shared" ca="1" si="71"/>
        <v>2</v>
      </c>
      <c r="F698" s="69">
        <f t="shared" ca="1" si="71"/>
        <v>3</v>
      </c>
      <c r="G698" s="69">
        <f t="shared" ca="1" si="71"/>
        <v>3</v>
      </c>
      <c r="H698" s="69">
        <f t="shared" ca="1" si="71"/>
        <v>5</v>
      </c>
      <c r="I698" s="69">
        <f t="shared" ca="1" si="71"/>
        <v>10</v>
      </c>
      <c r="J698" s="69">
        <f t="shared" ca="1" si="71"/>
        <v>8</v>
      </c>
      <c r="K698" s="69">
        <f t="shared" ca="1" si="71"/>
        <v>6</v>
      </c>
      <c r="L698" s="69">
        <f t="shared" ca="1" si="71"/>
        <v>7</v>
      </c>
      <c r="M698" s="69"/>
      <c r="N698" s="69">
        <f t="shared" ca="1" si="72"/>
        <v>2.5475478405713994</v>
      </c>
      <c r="Q698" s="70">
        <f t="shared" ca="1" si="73"/>
        <v>8</v>
      </c>
      <c r="R698" s="70">
        <f t="shared" ca="1" si="73"/>
        <v>10</v>
      </c>
      <c r="S698" s="70">
        <f t="shared" ca="1" si="73"/>
        <v>9</v>
      </c>
      <c r="T698" s="70">
        <f t="shared" ca="1" si="73"/>
        <v>6</v>
      </c>
      <c r="U698" s="70">
        <f t="shared" ca="1" si="73"/>
        <v>3</v>
      </c>
      <c r="V698" s="70"/>
      <c r="W698" s="70">
        <f t="shared" ca="1" si="70"/>
        <v>2.4819347291981715</v>
      </c>
    </row>
    <row r="699" spans="1:23" x14ac:dyDescent="0.2">
      <c r="A699">
        <v>695</v>
      </c>
      <c r="C699" s="69">
        <f t="shared" ca="1" si="69"/>
        <v>7</v>
      </c>
      <c r="D699" s="69">
        <f t="shared" ca="1" si="71"/>
        <v>5</v>
      </c>
      <c r="E699" s="69">
        <f t="shared" ca="1" si="71"/>
        <v>8</v>
      </c>
      <c r="F699" s="69">
        <f t="shared" ca="1" si="71"/>
        <v>7</v>
      </c>
      <c r="G699" s="69">
        <f t="shared" ca="1" si="71"/>
        <v>2</v>
      </c>
      <c r="H699" s="69">
        <f t="shared" ca="1" si="71"/>
        <v>5</v>
      </c>
      <c r="I699" s="69">
        <f t="shared" ca="1" si="71"/>
        <v>4</v>
      </c>
      <c r="J699" s="69">
        <f t="shared" ca="1" si="71"/>
        <v>2</v>
      </c>
      <c r="K699" s="69">
        <f t="shared" ref="D699:L728" ca="1" si="74">RANDBETWEEN(1,10)</f>
        <v>9</v>
      </c>
      <c r="L699" s="69">
        <f t="shared" ca="1" si="74"/>
        <v>1</v>
      </c>
      <c r="M699" s="69"/>
      <c r="N699" s="69">
        <f t="shared" ca="1" si="72"/>
        <v>2.6076809620810595</v>
      </c>
      <c r="Q699" s="70">
        <f t="shared" ca="1" si="73"/>
        <v>1</v>
      </c>
      <c r="R699" s="70">
        <f t="shared" ca="1" si="73"/>
        <v>7</v>
      </c>
      <c r="S699" s="70">
        <f t="shared" ca="1" si="73"/>
        <v>2</v>
      </c>
      <c r="T699" s="70">
        <f t="shared" ca="1" si="73"/>
        <v>5</v>
      </c>
      <c r="U699" s="70">
        <f t="shared" ca="1" si="73"/>
        <v>2</v>
      </c>
      <c r="V699" s="70"/>
      <c r="W699" s="70">
        <f t="shared" ca="1" si="70"/>
        <v>2.2449944320643649</v>
      </c>
    </row>
    <row r="700" spans="1:23" x14ac:dyDescent="0.2">
      <c r="A700">
        <v>696</v>
      </c>
      <c r="C700" s="69">
        <f t="shared" ca="1" si="69"/>
        <v>9</v>
      </c>
      <c r="D700" s="69">
        <f t="shared" ca="1" si="74"/>
        <v>8</v>
      </c>
      <c r="E700" s="69">
        <f t="shared" ca="1" si="74"/>
        <v>6</v>
      </c>
      <c r="F700" s="69">
        <f t="shared" ca="1" si="74"/>
        <v>9</v>
      </c>
      <c r="G700" s="69">
        <f t="shared" ca="1" si="74"/>
        <v>10</v>
      </c>
      <c r="H700" s="69">
        <f t="shared" ca="1" si="74"/>
        <v>7</v>
      </c>
      <c r="I700" s="69">
        <f t="shared" ca="1" si="74"/>
        <v>4</v>
      </c>
      <c r="J700" s="69">
        <f t="shared" ca="1" si="74"/>
        <v>7</v>
      </c>
      <c r="K700" s="69">
        <f t="shared" ca="1" si="74"/>
        <v>7</v>
      </c>
      <c r="L700" s="69">
        <f t="shared" ca="1" si="74"/>
        <v>10</v>
      </c>
      <c r="M700" s="69"/>
      <c r="N700" s="69">
        <f t="shared" ca="1" si="72"/>
        <v>1.7916472867168918</v>
      </c>
      <c r="Q700" s="70">
        <f t="shared" ca="1" si="73"/>
        <v>9</v>
      </c>
      <c r="R700" s="70">
        <f t="shared" ca="1" si="73"/>
        <v>5</v>
      </c>
      <c r="S700" s="70">
        <f t="shared" ca="1" si="73"/>
        <v>6</v>
      </c>
      <c r="T700" s="70">
        <f t="shared" ca="1" si="73"/>
        <v>3</v>
      </c>
      <c r="U700" s="70">
        <f t="shared" ca="1" si="73"/>
        <v>10</v>
      </c>
      <c r="V700" s="70"/>
      <c r="W700" s="70">
        <f t="shared" ca="1" si="70"/>
        <v>2.5768197453450252</v>
      </c>
    </row>
    <row r="701" spans="1:23" x14ac:dyDescent="0.2">
      <c r="A701">
        <v>697</v>
      </c>
      <c r="C701" s="69">
        <f t="shared" ca="1" si="69"/>
        <v>7</v>
      </c>
      <c r="D701" s="69">
        <f t="shared" ca="1" si="74"/>
        <v>5</v>
      </c>
      <c r="E701" s="69">
        <f t="shared" ca="1" si="74"/>
        <v>2</v>
      </c>
      <c r="F701" s="69">
        <f t="shared" ca="1" si="74"/>
        <v>2</v>
      </c>
      <c r="G701" s="69">
        <f t="shared" ca="1" si="74"/>
        <v>1</v>
      </c>
      <c r="H701" s="69">
        <f t="shared" ca="1" si="74"/>
        <v>3</v>
      </c>
      <c r="I701" s="69">
        <f t="shared" ca="1" si="74"/>
        <v>1</v>
      </c>
      <c r="J701" s="69">
        <f t="shared" ca="1" si="74"/>
        <v>2</v>
      </c>
      <c r="K701" s="69">
        <f t="shared" ca="1" si="74"/>
        <v>7</v>
      </c>
      <c r="L701" s="69">
        <f t="shared" ca="1" si="74"/>
        <v>2</v>
      </c>
      <c r="M701" s="69"/>
      <c r="N701" s="69">
        <f t="shared" ca="1" si="72"/>
        <v>2.1817424229271429</v>
      </c>
      <c r="Q701" s="70">
        <f t="shared" ca="1" si="73"/>
        <v>7</v>
      </c>
      <c r="R701" s="70">
        <f t="shared" ca="1" si="73"/>
        <v>6</v>
      </c>
      <c r="S701" s="70">
        <f t="shared" ca="1" si="73"/>
        <v>6</v>
      </c>
      <c r="T701" s="70">
        <f t="shared" ca="1" si="73"/>
        <v>4</v>
      </c>
      <c r="U701" s="70">
        <f t="shared" ca="1" si="73"/>
        <v>9</v>
      </c>
      <c r="V701" s="70"/>
      <c r="W701" s="70">
        <f t="shared" ca="1" si="70"/>
        <v>1.6248076809271921</v>
      </c>
    </row>
    <row r="702" spans="1:23" x14ac:dyDescent="0.2">
      <c r="A702">
        <v>698</v>
      </c>
      <c r="C702" s="69">
        <f t="shared" ca="1" si="69"/>
        <v>10</v>
      </c>
      <c r="D702" s="69">
        <f t="shared" ca="1" si="74"/>
        <v>8</v>
      </c>
      <c r="E702" s="69">
        <f t="shared" ca="1" si="74"/>
        <v>10</v>
      </c>
      <c r="F702" s="69">
        <f t="shared" ca="1" si="74"/>
        <v>8</v>
      </c>
      <c r="G702" s="69">
        <f t="shared" ca="1" si="74"/>
        <v>8</v>
      </c>
      <c r="H702" s="69">
        <f t="shared" ca="1" si="74"/>
        <v>3</v>
      </c>
      <c r="I702" s="69">
        <f t="shared" ca="1" si="74"/>
        <v>10</v>
      </c>
      <c r="J702" s="69">
        <f t="shared" ca="1" si="74"/>
        <v>8</v>
      </c>
      <c r="K702" s="69">
        <f t="shared" ca="1" si="74"/>
        <v>4</v>
      </c>
      <c r="L702" s="69">
        <f t="shared" ca="1" si="74"/>
        <v>5</v>
      </c>
      <c r="M702" s="69"/>
      <c r="N702" s="69">
        <f t="shared" ca="1" si="72"/>
        <v>2.4166091947189146</v>
      </c>
      <c r="Q702" s="70">
        <f t="shared" ca="1" si="73"/>
        <v>7</v>
      </c>
      <c r="R702" s="70">
        <f t="shared" ca="1" si="73"/>
        <v>5</v>
      </c>
      <c r="S702" s="70">
        <f t="shared" ca="1" si="73"/>
        <v>8</v>
      </c>
      <c r="T702" s="70">
        <f t="shared" ca="1" si="73"/>
        <v>1</v>
      </c>
      <c r="U702" s="70">
        <f t="shared" ca="1" si="73"/>
        <v>10</v>
      </c>
      <c r="V702" s="70"/>
      <c r="W702" s="70">
        <f t="shared" ca="1" si="70"/>
        <v>3.0594117081556709</v>
      </c>
    </row>
    <row r="703" spans="1:23" x14ac:dyDescent="0.2">
      <c r="A703">
        <v>699</v>
      </c>
      <c r="C703" s="69">
        <f t="shared" ca="1" si="69"/>
        <v>4</v>
      </c>
      <c r="D703" s="69">
        <f t="shared" ca="1" si="74"/>
        <v>9</v>
      </c>
      <c r="E703" s="69">
        <f t="shared" ca="1" si="74"/>
        <v>3</v>
      </c>
      <c r="F703" s="69">
        <f t="shared" ca="1" si="74"/>
        <v>1</v>
      </c>
      <c r="G703" s="69">
        <f t="shared" ca="1" si="74"/>
        <v>2</v>
      </c>
      <c r="H703" s="69">
        <f t="shared" ca="1" si="74"/>
        <v>1</v>
      </c>
      <c r="I703" s="69">
        <f t="shared" ca="1" si="74"/>
        <v>5</v>
      </c>
      <c r="J703" s="69">
        <f t="shared" ca="1" si="74"/>
        <v>1</v>
      </c>
      <c r="K703" s="69">
        <f t="shared" ca="1" si="74"/>
        <v>8</v>
      </c>
      <c r="L703" s="69">
        <f t="shared" ca="1" si="74"/>
        <v>9</v>
      </c>
      <c r="M703" s="69"/>
      <c r="N703" s="69">
        <f t="shared" ca="1" si="72"/>
        <v>3.1320919526731652</v>
      </c>
      <c r="Q703" s="70">
        <f t="shared" ca="1" si="73"/>
        <v>3</v>
      </c>
      <c r="R703" s="70">
        <f t="shared" ca="1" si="73"/>
        <v>7</v>
      </c>
      <c r="S703" s="70">
        <f t="shared" ca="1" si="73"/>
        <v>8</v>
      </c>
      <c r="T703" s="70">
        <f t="shared" ca="1" si="73"/>
        <v>9</v>
      </c>
      <c r="U703" s="70">
        <f t="shared" ca="1" si="73"/>
        <v>10</v>
      </c>
      <c r="V703" s="70"/>
      <c r="W703" s="70">
        <f t="shared" ca="1" si="70"/>
        <v>2.4166091947189146</v>
      </c>
    </row>
    <row r="704" spans="1:23" x14ac:dyDescent="0.2">
      <c r="A704">
        <v>700</v>
      </c>
      <c r="C704" s="69">
        <f t="shared" ca="1" si="69"/>
        <v>6</v>
      </c>
      <c r="D704" s="69">
        <f t="shared" ca="1" si="74"/>
        <v>6</v>
      </c>
      <c r="E704" s="69">
        <f t="shared" ca="1" si="74"/>
        <v>10</v>
      </c>
      <c r="F704" s="69">
        <f t="shared" ca="1" si="74"/>
        <v>9</v>
      </c>
      <c r="G704" s="69">
        <f t="shared" ca="1" si="74"/>
        <v>3</v>
      </c>
      <c r="H704" s="69">
        <f t="shared" ca="1" si="74"/>
        <v>7</v>
      </c>
      <c r="I704" s="69">
        <f t="shared" ca="1" si="74"/>
        <v>1</v>
      </c>
      <c r="J704" s="69">
        <f t="shared" ca="1" si="74"/>
        <v>5</v>
      </c>
      <c r="K704" s="69">
        <f t="shared" ca="1" si="74"/>
        <v>9</v>
      </c>
      <c r="L704" s="69">
        <f t="shared" ca="1" si="74"/>
        <v>5</v>
      </c>
      <c r="M704" s="69"/>
      <c r="N704" s="69">
        <f t="shared" ca="1" si="72"/>
        <v>2.6627053911388696</v>
      </c>
      <c r="Q704" s="70">
        <f t="shared" ca="1" si="73"/>
        <v>10</v>
      </c>
      <c r="R704" s="70">
        <f t="shared" ca="1" si="73"/>
        <v>3</v>
      </c>
      <c r="S704" s="70">
        <f t="shared" ca="1" si="73"/>
        <v>7</v>
      </c>
      <c r="T704" s="70">
        <f t="shared" ca="1" si="73"/>
        <v>4</v>
      </c>
      <c r="U704" s="70">
        <f t="shared" ca="1" si="73"/>
        <v>3</v>
      </c>
      <c r="V704" s="70"/>
      <c r="W704" s="70">
        <f t="shared" ca="1" si="70"/>
        <v>2.7276363393971712</v>
      </c>
    </row>
    <row r="705" spans="1:23" x14ac:dyDescent="0.2">
      <c r="A705">
        <v>701</v>
      </c>
      <c r="C705" s="69">
        <f t="shared" ca="1" si="69"/>
        <v>2</v>
      </c>
      <c r="D705" s="69">
        <f t="shared" ca="1" si="74"/>
        <v>3</v>
      </c>
      <c r="E705" s="69">
        <f t="shared" ca="1" si="74"/>
        <v>2</v>
      </c>
      <c r="F705" s="69">
        <f t="shared" ca="1" si="74"/>
        <v>1</v>
      </c>
      <c r="G705" s="69">
        <f t="shared" ca="1" si="74"/>
        <v>6</v>
      </c>
      <c r="H705" s="69">
        <f t="shared" ca="1" si="74"/>
        <v>4</v>
      </c>
      <c r="I705" s="69">
        <f t="shared" ca="1" si="74"/>
        <v>2</v>
      </c>
      <c r="J705" s="69">
        <f t="shared" ca="1" si="74"/>
        <v>5</v>
      </c>
      <c r="K705" s="69">
        <f t="shared" ca="1" si="74"/>
        <v>6</v>
      </c>
      <c r="L705" s="69">
        <f t="shared" ca="1" si="74"/>
        <v>1</v>
      </c>
      <c r="M705" s="69"/>
      <c r="N705" s="69">
        <f t="shared" ca="1" si="72"/>
        <v>1.833030277982336</v>
      </c>
      <c r="Q705" s="70">
        <f t="shared" ca="1" si="73"/>
        <v>5</v>
      </c>
      <c r="R705" s="70">
        <f t="shared" ca="1" si="73"/>
        <v>5</v>
      </c>
      <c r="S705" s="70">
        <f t="shared" ca="1" si="73"/>
        <v>6</v>
      </c>
      <c r="T705" s="70">
        <f t="shared" ca="1" si="73"/>
        <v>2</v>
      </c>
      <c r="U705" s="70">
        <f t="shared" ca="1" si="73"/>
        <v>7</v>
      </c>
      <c r="V705" s="70"/>
      <c r="W705" s="70">
        <f t="shared" ca="1" si="70"/>
        <v>1.6733200530681511</v>
      </c>
    </row>
    <row r="706" spans="1:23" x14ac:dyDescent="0.2">
      <c r="A706">
        <v>702</v>
      </c>
      <c r="C706" s="69">
        <f t="shared" ca="1" si="69"/>
        <v>2</v>
      </c>
      <c r="D706" s="69">
        <f t="shared" ca="1" si="74"/>
        <v>8</v>
      </c>
      <c r="E706" s="69">
        <f t="shared" ca="1" si="74"/>
        <v>4</v>
      </c>
      <c r="F706" s="69">
        <f t="shared" ca="1" si="74"/>
        <v>1</v>
      </c>
      <c r="G706" s="69">
        <f t="shared" ca="1" si="74"/>
        <v>8</v>
      </c>
      <c r="H706" s="69">
        <f t="shared" ca="1" si="74"/>
        <v>10</v>
      </c>
      <c r="I706" s="69">
        <f t="shared" ca="1" si="74"/>
        <v>9</v>
      </c>
      <c r="J706" s="69">
        <f t="shared" ca="1" si="74"/>
        <v>4</v>
      </c>
      <c r="K706" s="69">
        <f t="shared" ca="1" si="74"/>
        <v>5</v>
      </c>
      <c r="L706" s="69">
        <f t="shared" ca="1" si="74"/>
        <v>6</v>
      </c>
      <c r="M706" s="69"/>
      <c r="N706" s="69">
        <f t="shared" ca="1" si="72"/>
        <v>2.8653097563788807</v>
      </c>
      <c r="Q706" s="70">
        <f t="shared" ca="1" si="73"/>
        <v>5</v>
      </c>
      <c r="R706" s="70">
        <f t="shared" ca="1" si="73"/>
        <v>10</v>
      </c>
      <c r="S706" s="70">
        <f t="shared" ca="1" si="73"/>
        <v>6</v>
      </c>
      <c r="T706" s="70">
        <f t="shared" ca="1" si="73"/>
        <v>4</v>
      </c>
      <c r="U706" s="70">
        <f t="shared" ca="1" si="73"/>
        <v>5</v>
      </c>
      <c r="V706" s="70"/>
      <c r="W706" s="70">
        <f t="shared" ca="1" si="70"/>
        <v>2.0976176963403033</v>
      </c>
    </row>
    <row r="707" spans="1:23" x14ac:dyDescent="0.2">
      <c r="A707">
        <v>703</v>
      </c>
      <c r="C707" s="69">
        <f t="shared" ca="1" si="69"/>
        <v>6</v>
      </c>
      <c r="D707" s="69">
        <f t="shared" ca="1" si="74"/>
        <v>10</v>
      </c>
      <c r="E707" s="69">
        <f t="shared" ca="1" si="74"/>
        <v>6</v>
      </c>
      <c r="F707" s="69">
        <f t="shared" ca="1" si="74"/>
        <v>7</v>
      </c>
      <c r="G707" s="69">
        <f t="shared" ca="1" si="74"/>
        <v>4</v>
      </c>
      <c r="H707" s="69">
        <f t="shared" ca="1" si="74"/>
        <v>6</v>
      </c>
      <c r="I707" s="69">
        <f t="shared" ca="1" si="74"/>
        <v>3</v>
      </c>
      <c r="J707" s="69">
        <f t="shared" ca="1" si="74"/>
        <v>4</v>
      </c>
      <c r="K707" s="69">
        <f t="shared" ca="1" si="74"/>
        <v>10</v>
      </c>
      <c r="L707" s="69">
        <f t="shared" ca="1" si="74"/>
        <v>9</v>
      </c>
      <c r="M707" s="69"/>
      <c r="N707" s="69">
        <f t="shared" ca="1" si="72"/>
        <v>2.3769728648009427</v>
      </c>
      <c r="Q707" s="70">
        <f t="shared" ca="1" si="73"/>
        <v>10</v>
      </c>
      <c r="R707" s="70">
        <f t="shared" ca="1" si="73"/>
        <v>8</v>
      </c>
      <c r="S707" s="70">
        <f t="shared" ca="1" si="73"/>
        <v>10</v>
      </c>
      <c r="T707" s="70">
        <f t="shared" ca="1" si="73"/>
        <v>10</v>
      </c>
      <c r="U707" s="70">
        <f t="shared" ca="1" si="73"/>
        <v>7</v>
      </c>
      <c r="V707" s="70"/>
      <c r="W707" s="70">
        <f t="shared" ca="1" si="70"/>
        <v>1.2649110640673518</v>
      </c>
    </row>
    <row r="708" spans="1:23" x14ac:dyDescent="0.2">
      <c r="A708">
        <v>704</v>
      </c>
      <c r="C708" s="69">
        <f t="shared" ca="1" si="69"/>
        <v>3</v>
      </c>
      <c r="D708" s="69">
        <f t="shared" ca="1" si="74"/>
        <v>7</v>
      </c>
      <c r="E708" s="69">
        <f t="shared" ca="1" si="74"/>
        <v>2</v>
      </c>
      <c r="F708" s="69">
        <f t="shared" ca="1" si="74"/>
        <v>2</v>
      </c>
      <c r="G708" s="69">
        <f t="shared" ca="1" si="74"/>
        <v>1</v>
      </c>
      <c r="H708" s="69">
        <f t="shared" ca="1" si="74"/>
        <v>10</v>
      </c>
      <c r="I708" s="69">
        <f t="shared" ca="1" si="74"/>
        <v>6</v>
      </c>
      <c r="J708" s="69">
        <f t="shared" ca="1" si="74"/>
        <v>6</v>
      </c>
      <c r="K708" s="69">
        <f t="shared" ca="1" si="74"/>
        <v>10</v>
      </c>
      <c r="L708" s="69">
        <f t="shared" ca="1" si="74"/>
        <v>5</v>
      </c>
      <c r="M708" s="69"/>
      <c r="N708" s="69">
        <f t="shared" ca="1" si="72"/>
        <v>3.0594117081556709</v>
      </c>
      <c r="Q708" s="70">
        <f t="shared" ca="1" si="73"/>
        <v>2</v>
      </c>
      <c r="R708" s="70">
        <f t="shared" ca="1" si="73"/>
        <v>3</v>
      </c>
      <c r="S708" s="70">
        <f t="shared" ca="1" si="73"/>
        <v>10</v>
      </c>
      <c r="T708" s="70">
        <f t="shared" ca="1" si="73"/>
        <v>10</v>
      </c>
      <c r="U708" s="70">
        <f t="shared" ca="1" si="73"/>
        <v>5</v>
      </c>
      <c r="V708" s="70"/>
      <c r="W708" s="70">
        <f t="shared" ca="1" si="70"/>
        <v>3.40587727318528</v>
      </c>
    </row>
    <row r="709" spans="1:23" x14ac:dyDescent="0.2">
      <c r="A709">
        <v>705</v>
      </c>
      <c r="C709" s="69">
        <f t="shared" ca="1" si="69"/>
        <v>8</v>
      </c>
      <c r="D709" s="69">
        <f t="shared" ca="1" si="74"/>
        <v>1</v>
      </c>
      <c r="E709" s="69">
        <f t="shared" ca="1" si="74"/>
        <v>10</v>
      </c>
      <c r="F709" s="69">
        <f t="shared" ca="1" si="74"/>
        <v>4</v>
      </c>
      <c r="G709" s="69">
        <f t="shared" ca="1" si="74"/>
        <v>3</v>
      </c>
      <c r="H709" s="69">
        <f t="shared" ca="1" si="74"/>
        <v>8</v>
      </c>
      <c r="I709" s="69">
        <f t="shared" ca="1" si="74"/>
        <v>2</v>
      </c>
      <c r="J709" s="69">
        <f t="shared" ca="1" si="74"/>
        <v>2</v>
      </c>
      <c r="K709" s="69">
        <f t="shared" ca="1" si="74"/>
        <v>2</v>
      </c>
      <c r="L709" s="69">
        <f t="shared" ca="1" si="74"/>
        <v>10</v>
      </c>
      <c r="M709" s="69"/>
      <c r="N709" s="69">
        <f t="shared" ca="1" si="72"/>
        <v>3.40587727318528</v>
      </c>
      <c r="Q709" s="70">
        <f t="shared" ca="1" si="73"/>
        <v>9</v>
      </c>
      <c r="R709" s="70">
        <f t="shared" ca="1" si="73"/>
        <v>10</v>
      </c>
      <c r="S709" s="70">
        <f t="shared" ca="1" si="73"/>
        <v>2</v>
      </c>
      <c r="T709" s="70">
        <f t="shared" ca="1" si="73"/>
        <v>7</v>
      </c>
      <c r="U709" s="70">
        <f t="shared" ca="1" si="73"/>
        <v>6</v>
      </c>
      <c r="V709" s="70"/>
      <c r="W709" s="70">
        <f t="shared" ca="1" si="70"/>
        <v>2.7856776554368237</v>
      </c>
    </row>
    <row r="710" spans="1:23" x14ac:dyDescent="0.2">
      <c r="A710">
        <v>706</v>
      </c>
      <c r="C710" s="69">
        <f t="shared" ref="C710:C773" ca="1" si="75">RANDBETWEEN(1,10)</f>
        <v>7</v>
      </c>
      <c r="D710" s="69">
        <f t="shared" ca="1" si="74"/>
        <v>2</v>
      </c>
      <c r="E710" s="69">
        <f t="shared" ca="1" si="74"/>
        <v>10</v>
      </c>
      <c r="F710" s="69">
        <f t="shared" ca="1" si="74"/>
        <v>1</v>
      </c>
      <c r="G710" s="69">
        <f t="shared" ca="1" si="74"/>
        <v>9</v>
      </c>
      <c r="H710" s="69">
        <f t="shared" ca="1" si="74"/>
        <v>5</v>
      </c>
      <c r="I710" s="69">
        <f t="shared" ca="1" si="74"/>
        <v>6</v>
      </c>
      <c r="J710" s="69">
        <f t="shared" ca="1" si="74"/>
        <v>5</v>
      </c>
      <c r="K710" s="69">
        <f t="shared" ca="1" si="74"/>
        <v>7</v>
      </c>
      <c r="L710" s="69">
        <f t="shared" ca="1" si="74"/>
        <v>6</v>
      </c>
      <c r="M710" s="69"/>
      <c r="N710" s="69">
        <f t="shared" ca="1" si="72"/>
        <v>2.6381811916545836</v>
      </c>
      <c r="Q710" s="70">
        <f t="shared" ca="1" si="73"/>
        <v>2</v>
      </c>
      <c r="R710" s="70">
        <f t="shared" ca="1" si="73"/>
        <v>7</v>
      </c>
      <c r="S710" s="70">
        <f t="shared" ca="1" si="73"/>
        <v>2</v>
      </c>
      <c r="T710" s="70">
        <f t="shared" ca="1" si="73"/>
        <v>10</v>
      </c>
      <c r="U710" s="70">
        <f t="shared" ca="1" si="73"/>
        <v>7</v>
      </c>
      <c r="V710" s="70"/>
      <c r="W710" s="70">
        <f t="shared" ref="W710:W773" ca="1" si="76">_xlfn.STDEV.P(Q710:U710)</f>
        <v>3.1368774282716245</v>
      </c>
    </row>
    <row r="711" spans="1:23" x14ac:dyDescent="0.2">
      <c r="A711">
        <v>707</v>
      </c>
      <c r="C711" s="69">
        <f t="shared" ca="1" si="75"/>
        <v>2</v>
      </c>
      <c r="D711" s="69">
        <f t="shared" ca="1" si="74"/>
        <v>2</v>
      </c>
      <c r="E711" s="69">
        <f t="shared" ca="1" si="74"/>
        <v>2</v>
      </c>
      <c r="F711" s="69">
        <f t="shared" ca="1" si="74"/>
        <v>8</v>
      </c>
      <c r="G711" s="69">
        <f t="shared" ca="1" si="74"/>
        <v>6</v>
      </c>
      <c r="H711" s="69">
        <f t="shared" ca="1" si="74"/>
        <v>5</v>
      </c>
      <c r="I711" s="69">
        <f t="shared" ca="1" si="74"/>
        <v>5</v>
      </c>
      <c r="J711" s="69">
        <f t="shared" ca="1" si="74"/>
        <v>3</v>
      </c>
      <c r="K711" s="69">
        <f t="shared" ca="1" si="74"/>
        <v>7</v>
      </c>
      <c r="L711" s="69">
        <f t="shared" ca="1" si="74"/>
        <v>5</v>
      </c>
      <c r="M711" s="69"/>
      <c r="N711" s="69">
        <f t="shared" ca="1" si="72"/>
        <v>2.0615528128088303</v>
      </c>
      <c r="Q711" s="70">
        <f t="shared" ca="1" si="73"/>
        <v>3</v>
      </c>
      <c r="R711" s="70">
        <f t="shared" ca="1" si="73"/>
        <v>6</v>
      </c>
      <c r="S711" s="70">
        <f t="shared" ca="1" si="73"/>
        <v>6</v>
      </c>
      <c r="T711" s="70">
        <f t="shared" ca="1" si="73"/>
        <v>10</v>
      </c>
      <c r="U711" s="70">
        <f t="shared" ca="1" si="73"/>
        <v>6</v>
      </c>
      <c r="V711" s="70"/>
      <c r="W711" s="70">
        <f t="shared" ca="1" si="76"/>
        <v>2.2271057451320089</v>
      </c>
    </row>
    <row r="712" spans="1:23" x14ac:dyDescent="0.2">
      <c r="A712">
        <v>708</v>
      </c>
      <c r="C712" s="69">
        <f t="shared" ca="1" si="75"/>
        <v>5</v>
      </c>
      <c r="D712" s="69">
        <f t="shared" ca="1" si="74"/>
        <v>5</v>
      </c>
      <c r="E712" s="69">
        <f t="shared" ca="1" si="74"/>
        <v>6</v>
      </c>
      <c r="F712" s="69">
        <f t="shared" ca="1" si="74"/>
        <v>3</v>
      </c>
      <c r="G712" s="69">
        <f t="shared" ca="1" si="74"/>
        <v>6</v>
      </c>
      <c r="H712" s="69">
        <f t="shared" ca="1" si="74"/>
        <v>9</v>
      </c>
      <c r="I712" s="69">
        <f t="shared" ca="1" si="74"/>
        <v>1</v>
      </c>
      <c r="J712" s="69">
        <f t="shared" ca="1" si="74"/>
        <v>7</v>
      </c>
      <c r="K712" s="69">
        <f t="shared" ca="1" si="74"/>
        <v>4</v>
      </c>
      <c r="L712" s="69">
        <f t="shared" ca="1" si="74"/>
        <v>6</v>
      </c>
      <c r="M712" s="69"/>
      <c r="N712" s="69">
        <f t="shared" ca="1" si="72"/>
        <v>2.0880613017821101</v>
      </c>
      <c r="Q712" s="70">
        <f t="shared" ca="1" si="73"/>
        <v>9</v>
      </c>
      <c r="R712" s="70">
        <f t="shared" ca="1" si="73"/>
        <v>3</v>
      </c>
      <c r="S712" s="70">
        <f t="shared" ca="1" si="73"/>
        <v>7</v>
      </c>
      <c r="T712" s="70">
        <f t="shared" ca="1" si="73"/>
        <v>6</v>
      </c>
      <c r="U712" s="70">
        <f t="shared" ca="1" si="73"/>
        <v>5</v>
      </c>
      <c r="V712" s="70"/>
      <c r="W712" s="70">
        <f t="shared" ca="1" si="76"/>
        <v>2</v>
      </c>
    </row>
    <row r="713" spans="1:23" x14ac:dyDescent="0.2">
      <c r="A713">
        <v>709</v>
      </c>
      <c r="C713" s="69">
        <f t="shared" ca="1" si="75"/>
        <v>10</v>
      </c>
      <c r="D713" s="69">
        <f t="shared" ca="1" si="74"/>
        <v>4</v>
      </c>
      <c r="E713" s="69">
        <f t="shared" ca="1" si="74"/>
        <v>5</v>
      </c>
      <c r="F713" s="69">
        <f t="shared" ca="1" si="74"/>
        <v>9</v>
      </c>
      <c r="G713" s="69">
        <f t="shared" ca="1" si="74"/>
        <v>8</v>
      </c>
      <c r="H713" s="69">
        <f t="shared" ca="1" si="74"/>
        <v>2</v>
      </c>
      <c r="I713" s="69">
        <f t="shared" ca="1" si="74"/>
        <v>1</v>
      </c>
      <c r="J713" s="69">
        <f t="shared" ca="1" si="74"/>
        <v>4</v>
      </c>
      <c r="K713" s="69">
        <f t="shared" ca="1" si="74"/>
        <v>7</v>
      </c>
      <c r="L713" s="69">
        <f t="shared" ca="1" si="74"/>
        <v>6</v>
      </c>
      <c r="M713" s="69"/>
      <c r="N713" s="69">
        <f t="shared" ca="1" si="72"/>
        <v>2.8</v>
      </c>
      <c r="Q713" s="70">
        <f t="shared" ca="1" si="73"/>
        <v>5</v>
      </c>
      <c r="R713" s="70">
        <f t="shared" ca="1" si="73"/>
        <v>4</v>
      </c>
      <c r="S713" s="70">
        <f t="shared" ca="1" si="73"/>
        <v>7</v>
      </c>
      <c r="T713" s="70">
        <f t="shared" ca="1" si="73"/>
        <v>4</v>
      </c>
      <c r="U713" s="70">
        <f t="shared" ca="1" si="73"/>
        <v>6</v>
      </c>
      <c r="V713" s="70"/>
      <c r="W713" s="70">
        <f t="shared" ca="1" si="76"/>
        <v>1.1661903789690602</v>
      </c>
    </row>
    <row r="714" spans="1:23" x14ac:dyDescent="0.2">
      <c r="A714">
        <v>710</v>
      </c>
      <c r="C714" s="69">
        <f t="shared" ca="1" si="75"/>
        <v>8</v>
      </c>
      <c r="D714" s="69">
        <f t="shared" ca="1" si="74"/>
        <v>1</v>
      </c>
      <c r="E714" s="69">
        <f t="shared" ca="1" si="74"/>
        <v>10</v>
      </c>
      <c r="F714" s="69">
        <f t="shared" ca="1" si="74"/>
        <v>5</v>
      </c>
      <c r="G714" s="69">
        <f t="shared" ca="1" si="74"/>
        <v>7</v>
      </c>
      <c r="H714" s="69">
        <f t="shared" ca="1" si="74"/>
        <v>9</v>
      </c>
      <c r="I714" s="69">
        <f t="shared" ca="1" si="74"/>
        <v>3</v>
      </c>
      <c r="J714" s="69">
        <f t="shared" ca="1" si="74"/>
        <v>10</v>
      </c>
      <c r="K714" s="69">
        <f t="shared" ca="1" si="74"/>
        <v>2</v>
      </c>
      <c r="L714" s="69">
        <f t="shared" ca="1" si="74"/>
        <v>7</v>
      </c>
      <c r="M714" s="69"/>
      <c r="N714" s="69">
        <f t="shared" ca="1" si="72"/>
        <v>3.1240998703626617</v>
      </c>
      <c r="Q714" s="70">
        <f t="shared" ca="1" si="73"/>
        <v>5</v>
      </c>
      <c r="R714" s="70">
        <f t="shared" ca="1" si="73"/>
        <v>1</v>
      </c>
      <c r="S714" s="70">
        <f t="shared" ca="1" si="73"/>
        <v>8</v>
      </c>
      <c r="T714" s="70">
        <f t="shared" ca="1" si="73"/>
        <v>7</v>
      </c>
      <c r="U714" s="70">
        <f t="shared" ca="1" si="73"/>
        <v>9</v>
      </c>
      <c r="V714" s="70"/>
      <c r="W714" s="70">
        <f t="shared" ca="1" si="76"/>
        <v>2.8284271247461903</v>
      </c>
    </row>
    <row r="715" spans="1:23" x14ac:dyDescent="0.2">
      <c r="A715">
        <v>711</v>
      </c>
      <c r="C715" s="69">
        <f t="shared" ca="1" si="75"/>
        <v>2</v>
      </c>
      <c r="D715" s="69">
        <f t="shared" ca="1" si="74"/>
        <v>10</v>
      </c>
      <c r="E715" s="69">
        <f t="shared" ca="1" si="74"/>
        <v>8</v>
      </c>
      <c r="F715" s="69">
        <f t="shared" ca="1" si="74"/>
        <v>1</v>
      </c>
      <c r="G715" s="69">
        <f t="shared" ca="1" si="74"/>
        <v>7</v>
      </c>
      <c r="H715" s="69">
        <f t="shared" ca="1" si="74"/>
        <v>7</v>
      </c>
      <c r="I715" s="69">
        <f t="shared" ca="1" si="74"/>
        <v>9</v>
      </c>
      <c r="J715" s="69">
        <f t="shared" ca="1" si="74"/>
        <v>6</v>
      </c>
      <c r="K715" s="69">
        <f t="shared" ca="1" si="74"/>
        <v>1</v>
      </c>
      <c r="L715" s="69">
        <f t="shared" ca="1" si="74"/>
        <v>3</v>
      </c>
      <c r="M715" s="69"/>
      <c r="N715" s="69">
        <f t="shared" ca="1" si="72"/>
        <v>3.2</v>
      </c>
      <c r="Q715" s="70">
        <f t="shared" ca="1" si="73"/>
        <v>8</v>
      </c>
      <c r="R715" s="70">
        <f t="shared" ca="1" si="73"/>
        <v>7</v>
      </c>
      <c r="S715" s="70">
        <f t="shared" ca="1" si="73"/>
        <v>9</v>
      </c>
      <c r="T715" s="70">
        <f t="shared" ca="1" si="73"/>
        <v>2</v>
      </c>
      <c r="U715" s="70">
        <f t="shared" ca="1" si="73"/>
        <v>10</v>
      </c>
      <c r="V715" s="70"/>
      <c r="W715" s="70">
        <f t="shared" ca="1" si="76"/>
        <v>2.7856776554368237</v>
      </c>
    </row>
    <row r="716" spans="1:23" x14ac:dyDescent="0.2">
      <c r="A716">
        <v>712</v>
      </c>
      <c r="C716" s="69">
        <f t="shared" ca="1" si="75"/>
        <v>3</v>
      </c>
      <c r="D716" s="69">
        <f t="shared" ca="1" si="74"/>
        <v>2</v>
      </c>
      <c r="E716" s="69">
        <f t="shared" ca="1" si="74"/>
        <v>3</v>
      </c>
      <c r="F716" s="69">
        <f t="shared" ca="1" si="74"/>
        <v>3</v>
      </c>
      <c r="G716" s="69">
        <f t="shared" ca="1" si="74"/>
        <v>6</v>
      </c>
      <c r="H716" s="69">
        <f t="shared" ca="1" si="74"/>
        <v>2</v>
      </c>
      <c r="I716" s="69">
        <f t="shared" ca="1" si="74"/>
        <v>3</v>
      </c>
      <c r="J716" s="69">
        <f t="shared" ca="1" si="74"/>
        <v>6</v>
      </c>
      <c r="K716" s="69">
        <f t="shared" ca="1" si="74"/>
        <v>7</v>
      </c>
      <c r="L716" s="69">
        <f t="shared" ca="1" si="74"/>
        <v>6</v>
      </c>
      <c r="M716" s="69"/>
      <c r="N716" s="69">
        <f t="shared" ca="1" si="72"/>
        <v>1.8138357147217055</v>
      </c>
      <c r="Q716" s="70">
        <f t="shared" ca="1" si="73"/>
        <v>10</v>
      </c>
      <c r="R716" s="70">
        <f t="shared" ca="1" si="73"/>
        <v>2</v>
      </c>
      <c r="S716" s="70">
        <f t="shared" ca="1" si="73"/>
        <v>6</v>
      </c>
      <c r="T716" s="70">
        <f t="shared" ca="1" si="73"/>
        <v>9</v>
      </c>
      <c r="U716" s="70">
        <f t="shared" ca="1" si="73"/>
        <v>2</v>
      </c>
      <c r="V716" s="70"/>
      <c r="W716" s="70">
        <f t="shared" ca="1" si="76"/>
        <v>3.3704599092705432</v>
      </c>
    </row>
    <row r="717" spans="1:23" x14ac:dyDescent="0.2">
      <c r="A717">
        <v>713</v>
      </c>
      <c r="C717" s="69">
        <f t="shared" ca="1" si="75"/>
        <v>7</v>
      </c>
      <c r="D717" s="69">
        <f t="shared" ca="1" si="74"/>
        <v>6</v>
      </c>
      <c r="E717" s="69">
        <f t="shared" ca="1" si="74"/>
        <v>5</v>
      </c>
      <c r="F717" s="69">
        <f t="shared" ca="1" si="74"/>
        <v>2</v>
      </c>
      <c r="G717" s="69">
        <f t="shared" ca="1" si="74"/>
        <v>9</v>
      </c>
      <c r="H717" s="69">
        <f t="shared" ca="1" si="74"/>
        <v>7</v>
      </c>
      <c r="I717" s="69">
        <f t="shared" ca="1" si="74"/>
        <v>2</v>
      </c>
      <c r="J717" s="69">
        <f t="shared" ca="1" si="74"/>
        <v>9</v>
      </c>
      <c r="K717" s="69">
        <f t="shared" ca="1" si="74"/>
        <v>5</v>
      </c>
      <c r="L717" s="69">
        <f t="shared" ca="1" si="74"/>
        <v>3</v>
      </c>
      <c r="M717" s="69"/>
      <c r="N717" s="69">
        <f t="shared" ca="1" si="72"/>
        <v>2.4596747752497685</v>
      </c>
      <c r="Q717" s="70">
        <f t="shared" ca="1" si="73"/>
        <v>6</v>
      </c>
      <c r="R717" s="70">
        <f t="shared" ca="1" si="73"/>
        <v>4</v>
      </c>
      <c r="S717" s="70">
        <f t="shared" ca="1" si="73"/>
        <v>7</v>
      </c>
      <c r="T717" s="70">
        <f t="shared" ca="1" si="73"/>
        <v>10</v>
      </c>
      <c r="U717" s="70">
        <f t="shared" ca="1" si="73"/>
        <v>5</v>
      </c>
      <c r="V717" s="70"/>
      <c r="W717" s="70">
        <f t="shared" ca="1" si="76"/>
        <v>2.0591260281974</v>
      </c>
    </row>
    <row r="718" spans="1:23" x14ac:dyDescent="0.2">
      <c r="A718">
        <v>714</v>
      </c>
      <c r="C718" s="69">
        <f t="shared" ca="1" si="75"/>
        <v>4</v>
      </c>
      <c r="D718" s="69">
        <f t="shared" ca="1" si="74"/>
        <v>1</v>
      </c>
      <c r="E718" s="69">
        <f t="shared" ca="1" si="74"/>
        <v>7</v>
      </c>
      <c r="F718" s="69">
        <f t="shared" ca="1" si="74"/>
        <v>3</v>
      </c>
      <c r="G718" s="69">
        <f t="shared" ca="1" si="74"/>
        <v>5</v>
      </c>
      <c r="H718" s="69">
        <f t="shared" ca="1" si="74"/>
        <v>3</v>
      </c>
      <c r="I718" s="69">
        <f t="shared" ca="1" si="74"/>
        <v>3</v>
      </c>
      <c r="J718" s="69">
        <f t="shared" ca="1" si="74"/>
        <v>2</v>
      </c>
      <c r="K718" s="69">
        <f t="shared" ca="1" si="74"/>
        <v>2</v>
      </c>
      <c r="L718" s="69">
        <f t="shared" ca="1" si="74"/>
        <v>3</v>
      </c>
      <c r="M718" s="69"/>
      <c r="N718" s="69">
        <f t="shared" ca="1" si="72"/>
        <v>1.6155494421403511</v>
      </c>
      <c r="Q718" s="70">
        <f t="shared" ca="1" si="73"/>
        <v>10</v>
      </c>
      <c r="R718" s="70">
        <f t="shared" ca="1" si="73"/>
        <v>1</v>
      </c>
      <c r="S718" s="70">
        <f t="shared" ca="1" si="73"/>
        <v>1</v>
      </c>
      <c r="T718" s="70">
        <f t="shared" ca="1" si="73"/>
        <v>9</v>
      </c>
      <c r="U718" s="70">
        <f t="shared" ca="1" si="73"/>
        <v>5</v>
      </c>
      <c r="V718" s="70"/>
      <c r="W718" s="70">
        <f t="shared" ca="1" si="76"/>
        <v>3.8157568056677826</v>
      </c>
    </row>
    <row r="719" spans="1:23" x14ac:dyDescent="0.2">
      <c r="A719">
        <v>715</v>
      </c>
      <c r="C719" s="69">
        <f t="shared" ca="1" si="75"/>
        <v>3</v>
      </c>
      <c r="D719" s="69">
        <f t="shared" ca="1" si="74"/>
        <v>7</v>
      </c>
      <c r="E719" s="69">
        <f t="shared" ca="1" si="74"/>
        <v>1</v>
      </c>
      <c r="F719" s="69">
        <f t="shared" ca="1" si="74"/>
        <v>2</v>
      </c>
      <c r="G719" s="69">
        <f t="shared" ca="1" si="74"/>
        <v>5</v>
      </c>
      <c r="H719" s="69">
        <f t="shared" ca="1" si="74"/>
        <v>5</v>
      </c>
      <c r="I719" s="69">
        <f t="shared" ca="1" si="74"/>
        <v>9</v>
      </c>
      <c r="J719" s="69">
        <f t="shared" ca="1" si="74"/>
        <v>4</v>
      </c>
      <c r="K719" s="69">
        <f t="shared" ca="1" si="74"/>
        <v>6</v>
      </c>
      <c r="L719" s="69">
        <f t="shared" ca="1" si="74"/>
        <v>6</v>
      </c>
      <c r="M719" s="69"/>
      <c r="N719" s="69">
        <f t="shared" ca="1" si="72"/>
        <v>2.2715633383201093</v>
      </c>
      <c r="Q719" s="70">
        <f t="shared" ca="1" si="73"/>
        <v>9</v>
      </c>
      <c r="R719" s="70">
        <f t="shared" ca="1" si="73"/>
        <v>5</v>
      </c>
      <c r="S719" s="70">
        <f t="shared" ca="1" si="73"/>
        <v>8</v>
      </c>
      <c r="T719" s="70">
        <f t="shared" ca="1" si="73"/>
        <v>3</v>
      </c>
      <c r="U719" s="70">
        <f t="shared" ca="1" si="73"/>
        <v>3</v>
      </c>
      <c r="V719" s="70"/>
      <c r="W719" s="70">
        <f t="shared" ca="1" si="76"/>
        <v>2.4979991993593593</v>
      </c>
    </row>
    <row r="720" spans="1:23" x14ac:dyDescent="0.2">
      <c r="A720">
        <v>716</v>
      </c>
      <c r="C720" s="69">
        <f t="shared" ca="1" si="75"/>
        <v>4</v>
      </c>
      <c r="D720" s="69">
        <f t="shared" ca="1" si="74"/>
        <v>3</v>
      </c>
      <c r="E720" s="69">
        <f t="shared" ca="1" si="74"/>
        <v>5</v>
      </c>
      <c r="F720" s="69">
        <f t="shared" ca="1" si="74"/>
        <v>1</v>
      </c>
      <c r="G720" s="69">
        <f t="shared" ca="1" si="74"/>
        <v>10</v>
      </c>
      <c r="H720" s="69">
        <f t="shared" ca="1" si="74"/>
        <v>5</v>
      </c>
      <c r="I720" s="69">
        <f t="shared" ca="1" si="74"/>
        <v>2</v>
      </c>
      <c r="J720" s="69">
        <f t="shared" ca="1" si="74"/>
        <v>3</v>
      </c>
      <c r="K720" s="69">
        <f t="shared" ca="1" si="74"/>
        <v>4</v>
      </c>
      <c r="L720" s="69">
        <f t="shared" ca="1" si="74"/>
        <v>3</v>
      </c>
      <c r="M720" s="69"/>
      <c r="N720" s="69">
        <f t="shared" ca="1" si="72"/>
        <v>2.3237900077244502</v>
      </c>
      <c r="Q720" s="70">
        <f t="shared" ca="1" si="73"/>
        <v>7</v>
      </c>
      <c r="R720" s="70">
        <f t="shared" ca="1" si="73"/>
        <v>1</v>
      </c>
      <c r="S720" s="70">
        <f t="shared" ca="1" si="73"/>
        <v>1</v>
      </c>
      <c r="T720" s="70">
        <f t="shared" ca="1" si="73"/>
        <v>1</v>
      </c>
      <c r="U720" s="70">
        <f t="shared" ca="1" si="73"/>
        <v>4</v>
      </c>
      <c r="V720" s="70"/>
      <c r="W720" s="70">
        <f t="shared" ca="1" si="76"/>
        <v>2.4</v>
      </c>
    </row>
    <row r="721" spans="1:23" x14ac:dyDescent="0.2">
      <c r="A721">
        <v>717</v>
      </c>
      <c r="C721" s="69">
        <f t="shared" ca="1" si="75"/>
        <v>2</v>
      </c>
      <c r="D721" s="69">
        <f t="shared" ca="1" si="74"/>
        <v>1</v>
      </c>
      <c r="E721" s="69">
        <f t="shared" ca="1" si="74"/>
        <v>1</v>
      </c>
      <c r="F721" s="69">
        <f t="shared" ca="1" si="74"/>
        <v>5</v>
      </c>
      <c r="G721" s="69">
        <f t="shared" ca="1" si="74"/>
        <v>7</v>
      </c>
      <c r="H721" s="69">
        <f t="shared" ca="1" si="74"/>
        <v>3</v>
      </c>
      <c r="I721" s="69">
        <f t="shared" ca="1" si="74"/>
        <v>3</v>
      </c>
      <c r="J721" s="69">
        <f t="shared" ca="1" si="74"/>
        <v>6</v>
      </c>
      <c r="K721" s="69">
        <f t="shared" ca="1" si="74"/>
        <v>3</v>
      </c>
      <c r="L721" s="69">
        <f t="shared" ca="1" si="74"/>
        <v>6</v>
      </c>
      <c r="M721" s="69"/>
      <c r="N721" s="69">
        <f t="shared" ca="1" si="72"/>
        <v>2.0518284528683193</v>
      </c>
      <c r="Q721" s="70">
        <f t="shared" ca="1" si="73"/>
        <v>6</v>
      </c>
      <c r="R721" s="70">
        <f t="shared" ca="1" si="73"/>
        <v>5</v>
      </c>
      <c r="S721" s="70">
        <f t="shared" ca="1" si="73"/>
        <v>3</v>
      </c>
      <c r="T721" s="70">
        <f t="shared" ca="1" si="73"/>
        <v>9</v>
      </c>
      <c r="U721" s="70">
        <f t="shared" ca="1" si="73"/>
        <v>3</v>
      </c>
      <c r="V721" s="70"/>
      <c r="W721" s="70">
        <f t="shared" ca="1" si="76"/>
        <v>2.2271057451320089</v>
      </c>
    </row>
    <row r="722" spans="1:23" x14ac:dyDescent="0.2">
      <c r="A722">
        <v>718</v>
      </c>
      <c r="C722" s="69">
        <f t="shared" ca="1" si="75"/>
        <v>8</v>
      </c>
      <c r="D722" s="69">
        <f t="shared" ca="1" si="74"/>
        <v>4</v>
      </c>
      <c r="E722" s="69">
        <f t="shared" ca="1" si="74"/>
        <v>4</v>
      </c>
      <c r="F722" s="69">
        <f t="shared" ca="1" si="74"/>
        <v>6</v>
      </c>
      <c r="G722" s="69">
        <f t="shared" ca="1" si="74"/>
        <v>6</v>
      </c>
      <c r="H722" s="69">
        <f t="shared" ca="1" si="74"/>
        <v>8</v>
      </c>
      <c r="I722" s="69">
        <f t="shared" ca="1" si="74"/>
        <v>7</v>
      </c>
      <c r="J722" s="69">
        <f t="shared" ca="1" si="74"/>
        <v>9</v>
      </c>
      <c r="K722" s="69">
        <f t="shared" ca="1" si="74"/>
        <v>6</v>
      </c>
      <c r="L722" s="69">
        <f t="shared" ca="1" si="74"/>
        <v>6</v>
      </c>
      <c r="M722" s="69"/>
      <c r="N722" s="69">
        <f t="shared" ca="1" si="72"/>
        <v>1.5620499351813308</v>
      </c>
      <c r="Q722" s="70">
        <f t="shared" ca="1" si="73"/>
        <v>9</v>
      </c>
      <c r="R722" s="70">
        <f t="shared" ca="1" si="73"/>
        <v>2</v>
      </c>
      <c r="S722" s="70">
        <f t="shared" ca="1" si="73"/>
        <v>7</v>
      </c>
      <c r="T722" s="70">
        <f t="shared" ca="1" si="73"/>
        <v>8</v>
      </c>
      <c r="U722" s="70">
        <f t="shared" ca="1" si="73"/>
        <v>6</v>
      </c>
      <c r="V722" s="70"/>
      <c r="W722" s="70">
        <f t="shared" ca="1" si="76"/>
        <v>2.4166091947189146</v>
      </c>
    </row>
    <row r="723" spans="1:23" x14ac:dyDescent="0.2">
      <c r="A723">
        <v>719</v>
      </c>
      <c r="C723" s="69">
        <f t="shared" ca="1" si="75"/>
        <v>4</v>
      </c>
      <c r="D723" s="69">
        <f t="shared" ca="1" si="74"/>
        <v>6</v>
      </c>
      <c r="E723" s="69">
        <f t="shared" ca="1" si="74"/>
        <v>7</v>
      </c>
      <c r="F723" s="69">
        <f t="shared" ca="1" si="74"/>
        <v>6</v>
      </c>
      <c r="G723" s="69">
        <f t="shared" ca="1" si="74"/>
        <v>9</v>
      </c>
      <c r="H723" s="69">
        <f t="shared" ca="1" si="74"/>
        <v>2</v>
      </c>
      <c r="I723" s="69">
        <f t="shared" ca="1" si="74"/>
        <v>10</v>
      </c>
      <c r="J723" s="69">
        <f t="shared" ca="1" si="74"/>
        <v>3</v>
      </c>
      <c r="K723" s="69">
        <f t="shared" ca="1" si="74"/>
        <v>5</v>
      </c>
      <c r="L723" s="69">
        <f t="shared" ca="1" si="74"/>
        <v>8</v>
      </c>
      <c r="M723" s="69"/>
      <c r="N723" s="69">
        <f t="shared" ca="1" si="72"/>
        <v>2.4494897427831779</v>
      </c>
      <c r="Q723" s="70">
        <f t="shared" ca="1" si="73"/>
        <v>10</v>
      </c>
      <c r="R723" s="70">
        <f t="shared" ca="1" si="73"/>
        <v>1</v>
      </c>
      <c r="S723" s="70">
        <f t="shared" ca="1" si="73"/>
        <v>2</v>
      </c>
      <c r="T723" s="70">
        <f t="shared" ca="1" si="73"/>
        <v>10</v>
      </c>
      <c r="U723" s="70">
        <f t="shared" ca="1" si="73"/>
        <v>6</v>
      </c>
      <c r="V723" s="70"/>
      <c r="W723" s="70">
        <f t="shared" ca="1" si="76"/>
        <v>3.8157568056677826</v>
      </c>
    </row>
    <row r="724" spans="1:23" x14ac:dyDescent="0.2">
      <c r="A724">
        <v>720</v>
      </c>
      <c r="C724" s="69">
        <f t="shared" ca="1" si="75"/>
        <v>8</v>
      </c>
      <c r="D724" s="69">
        <f t="shared" ca="1" si="74"/>
        <v>2</v>
      </c>
      <c r="E724" s="69">
        <f t="shared" ca="1" si="74"/>
        <v>1</v>
      </c>
      <c r="F724" s="69">
        <f t="shared" ca="1" si="74"/>
        <v>7</v>
      </c>
      <c r="G724" s="69">
        <f t="shared" ca="1" si="74"/>
        <v>8</v>
      </c>
      <c r="H724" s="69">
        <f t="shared" ca="1" si="74"/>
        <v>6</v>
      </c>
      <c r="I724" s="69">
        <f t="shared" ca="1" si="74"/>
        <v>7</v>
      </c>
      <c r="J724" s="69">
        <f t="shared" ca="1" si="74"/>
        <v>10</v>
      </c>
      <c r="K724" s="69">
        <f t="shared" ca="1" si="74"/>
        <v>8</v>
      </c>
      <c r="L724" s="69">
        <f t="shared" ca="1" si="74"/>
        <v>3</v>
      </c>
      <c r="M724" s="69"/>
      <c r="N724" s="69">
        <f t="shared" ca="1" si="72"/>
        <v>2.8284271247461903</v>
      </c>
      <c r="Q724" s="70">
        <f t="shared" ca="1" si="73"/>
        <v>1</v>
      </c>
      <c r="R724" s="70">
        <f t="shared" ca="1" si="73"/>
        <v>4</v>
      </c>
      <c r="S724" s="70">
        <f t="shared" ca="1" si="73"/>
        <v>2</v>
      </c>
      <c r="T724" s="70">
        <f t="shared" ca="1" si="73"/>
        <v>10</v>
      </c>
      <c r="U724" s="70">
        <f t="shared" ca="1" si="73"/>
        <v>5</v>
      </c>
      <c r="V724" s="70"/>
      <c r="W724" s="70">
        <f t="shared" ca="1" si="76"/>
        <v>3.1368774282716245</v>
      </c>
    </row>
    <row r="725" spans="1:23" x14ac:dyDescent="0.2">
      <c r="A725">
        <v>721</v>
      </c>
      <c r="C725" s="69">
        <f t="shared" ca="1" si="75"/>
        <v>7</v>
      </c>
      <c r="D725" s="69">
        <f t="shared" ca="1" si="74"/>
        <v>8</v>
      </c>
      <c r="E725" s="69">
        <f t="shared" ca="1" si="74"/>
        <v>2</v>
      </c>
      <c r="F725" s="69">
        <f t="shared" ca="1" si="74"/>
        <v>2</v>
      </c>
      <c r="G725" s="69">
        <f t="shared" ca="1" si="74"/>
        <v>2</v>
      </c>
      <c r="H725" s="69">
        <f t="shared" ca="1" si="74"/>
        <v>1</v>
      </c>
      <c r="I725" s="69">
        <f t="shared" ca="1" si="74"/>
        <v>8</v>
      </c>
      <c r="J725" s="69">
        <f t="shared" ca="1" si="74"/>
        <v>4</v>
      </c>
      <c r="K725" s="69">
        <f t="shared" ca="1" si="74"/>
        <v>1</v>
      </c>
      <c r="L725" s="69">
        <f t="shared" ca="1" si="74"/>
        <v>3</v>
      </c>
      <c r="M725" s="69"/>
      <c r="N725" s="69">
        <f t="shared" ca="1" si="72"/>
        <v>2.6758176320519302</v>
      </c>
      <c r="Q725" s="70">
        <f t="shared" ca="1" si="73"/>
        <v>8</v>
      </c>
      <c r="R725" s="70">
        <f t="shared" ca="1" si="73"/>
        <v>6</v>
      </c>
      <c r="S725" s="70">
        <f t="shared" ca="1" si="73"/>
        <v>7</v>
      </c>
      <c r="T725" s="70">
        <f t="shared" ca="1" si="73"/>
        <v>9</v>
      </c>
      <c r="U725" s="70">
        <f t="shared" ca="1" si="73"/>
        <v>7</v>
      </c>
      <c r="V725" s="70"/>
      <c r="W725" s="70">
        <f t="shared" ca="1" si="76"/>
        <v>1.019803902718557</v>
      </c>
    </row>
    <row r="726" spans="1:23" x14ac:dyDescent="0.2">
      <c r="A726">
        <v>722</v>
      </c>
      <c r="C726" s="69">
        <f t="shared" ca="1" si="75"/>
        <v>5</v>
      </c>
      <c r="D726" s="69">
        <f t="shared" ca="1" si="74"/>
        <v>2</v>
      </c>
      <c r="E726" s="69">
        <f t="shared" ca="1" si="74"/>
        <v>2</v>
      </c>
      <c r="F726" s="69">
        <f t="shared" ca="1" si="74"/>
        <v>1</v>
      </c>
      <c r="G726" s="69">
        <f t="shared" ca="1" si="74"/>
        <v>6</v>
      </c>
      <c r="H726" s="69">
        <f t="shared" ca="1" si="74"/>
        <v>4</v>
      </c>
      <c r="I726" s="69">
        <f t="shared" ca="1" si="74"/>
        <v>5</v>
      </c>
      <c r="J726" s="69">
        <f t="shared" ca="1" si="74"/>
        <v>10</v>
      </c>
      <c r="K726" s="69">
        <f t="shared" ca="1" si="74"/>
        <v>7</v>
      </c>
      <c r="L726" s="69">
        <f t="shared" ca="1" si="74"/>
        <v>6</v>
      </c>
      <c r="M726" s="69"/>
      <c r="N726" s="69">
        <f t="shared" ca="1" si="72"/>
        <v>2.5612496949731396</v>
      </c>
      <c r="Q726" s="70">
        <f t="shared" ca="1" si="73"/>
        <v>10</v>
      </c>
      <c r="R726" s="70">
        <f t="shared" ca="1" si="73"/>
        <v>4</v>
      </c>
      <c r="S726" s="70">
        <f t="shared" ca="1" si="73"/>
        <v>5</v>
      </c>
      <c r="T726" s="70">
        <f t="shared" ca="1" si="73"/>
        <v>1</v>
      </c>
      <c r="U726" s="70">
        <f t="shared" ca="1" si="73"/>
        <v>10</v>
      </c>
      <c r="V726" s="70"/>
      <c r="W726" s="70">
        <f t="shared" ca="1" si="76"/>
        <v>3.5213633723318019</v>
      </c>
    </row>
    <row r="727" spans="1:23" x14ac:dyDescent="0.2">
      <c r="A727">
        <v>723</v>
      </c>
      <c r="C727" s="69">
        <f t="shared" ca="1" si="75"/>
        <v>8</v>
      </c>
      <c r="D727" s="69">
        <f t="shared" ca="1" si="74"/>
        <v>6</v>
      </c>
      <c r="E727" s="69">
        <f t="shared" ca="1" si="74"/>
        <v>7</v>
      </c>
      <c r="F727" s="69">
        <f t="shared" ca="1" si="74"/>
        <v>8</v>
      </c>
      <c r="G727" s="69">
        <f t="shared" ca="1" si="74"/>
        <v>5</v>
      </c>
      <c r="H727" s="69">
        <f t="shared" ca="1" si="74"/>
        <v>9</v>
      </c>
      <c r="I727" s="69">
        <f t="shared" ca="1" si="74"/>
        <v>9</v>
      </c>
      <c r="J727" s="69">
        <f t="shared" ca="1" si="74"/>
        <v>6</v>
      </c>
      <c r="K727" s="69">
        <f t="shared" ca="1" si="74"/>
        <v>3</v>
      </c>
      <c r="L727" s="69">
        <f t="shared" ca="1" si="74"/>
        <v>4</v>
      </c>
      <c r="M727" s="69"/>
      <c r="N727" s="69">
        <f t="shared" ca="1" si="72"/>
        <v>1.9621416870348585</v>
      </c>
      <c r="Q727" s="70">
        <f t="shared" ca="1" si="73"/>
        <v>3</v>
      </c>
      <c r="R727" s="70">
        <f t="shared" ca="1" si="73"/>
        <v>9</v>
      </c>
      <c r="S727" s="70">
        <f t="shared" ca="1" si="73"/>
        <v>1</v>
      </c>
      <c r="T727" s="70">
        <f t="shared" ca="1" si="73"/>
        <v>8</v>
      </c>
      <c r="U727" s="70">
        <f t="shared" ca="1" si="73"/>
        <v>4</v>
      </c>
      <c r="V727" s="70"/>
      <c r="W727" s="70">
        <f t="shared" ca="1" si="76"/>
        <v>3.03315017762062</v>
      </c>
    </row>
    <row r="728" spans="1:23" x14ac:dyDescent="0.2">
      <c r="A728">
        <v>724</v>
      </c>
      <c r="C728" s="69">
        <f t="shared" ca="1" si="75"/>
        <v>2</v>
      </c>
      <c r="D728" s="69">
        <f t="shared" ca="1" si="74"/>
        <v>1</v>
      </c>
      <c r="E728" s="69">
        <f t="shared" ref="D728:L756" ca="1" si="77">RANDBETWEEN(1,10)</f>
        <v>4</v>
      </c>
      <c r="F728" s="69">
        <f t="shared" ca="1" si="77"/>
        <v>2</v>
      </c>
      <c r="G728" s="69">
        <f t="shared" ca="1" si="77"/>
        <v>8</v>
      </c>
      <c r="H728" s="69">
        <f t="shared" ca="1" si="77"/>
        <v>5</v>
      </c>
      <c r="I728" s="69">
        <f t="shared" ca="1" si="77"/>
        <v>7</v>
      </c>
      <c r="J728" s="69">
        <f t="shared" ca="1" si="77"/>
        <v>2</v>
      </c>
      <c r="K728" s="69">
        <f t="shared" ca="1" si="77"/>
        <v>8</v>
      </c>
      <c r="L728" s="69">
        <f t="shared" ca="1" si="77"/>
        <v>3</v>
      </c>
      <c r="M728" s="69"/>
      <c r="N728" s="69">
        <f t="shared" ca="1" si="72"/>
        <v>2.5219040425836985</v>
      </c>
      <c r="Q728" s="70">
        <f t="shared" ca="1" si="73"/>
        <v>10</v>
      </c>
      <c r="R728" s="70">
        <f t="shared" ca="1" si="73"/>
        <v>2</v>
      </c>
      <c r="S728" s="70">
        <f t="shared" ca="1" si="73"/>
        <v>8</v>
      </c>
      <c r="T728" s="70">
        <f t="shared" ca="1" si="73"/>
        <v>5</v>
      </c>
      <c r="U728" s="70">
        <f t="shared" ca="1" si="73"/>
        <v>3</v>
      </c>
      <c r="V728" s="70"/>
      <c r="W728" s="70">
        <f t="shared" ca="1" si="76"/>
        <v>3.0066592756745814</v>
      </c>
    </row>
    <row r="729" spans="1:23" x14ac:dyDescent="0.2">
      <c r="A729">
        <v>725</v>
      </c>
      <c r="C729" s="69">
        <f t="shared" ca="1" si="75"/>
        <v>3</v>
      </c>
      <c r="D729" s="69">
        <f t="shared" ca="1" si="77"/>
        <v>6</v>
      </c>
      <c r="E729" s="69">
        <f t="shared" ca="1" si="77"/>
        <v>6</v>
      </c>
      <c r="F729" s="69">
        <f t="shared" ca="1" si="77"/>
        <v>3</v>
      </c>
      <c r="G729" s="69">
        <f t="shared" ca="1" si="77"/>
        <v>10</v>
      </c>
      <c r="H729" s="69">
        <f t="shared" ca="1" si="77"/>
        <v>9</v>
      </c>
      <c r="I729" s="69">
        <f t="shared" ca="1" si="77"/>
        <v>6</v>
      </c>
      <c r="J729" s="69">
        <f t="shared" ca="1" si="77"/>
        <v>6</v>
      </c>
      <c r="K729" s="69">
        <f t="shared" ca="1" si="77"/>
        <v>6</v>
      </c>
      <c r="L729" s="69">
        <f t="shared" ca="1" si="77"/>
        <v>9</v>
      </c>
      <c r="M729" s="69"/>
      <c r="N729" s="69">
        <f t="shared" ca="1" si="72"/>
        <v>2.2449944320643649</v>
      </c>
      <c r="Q729" s="70">
        <f t="shared" ca="1" si="73"/>
        <v>10</v>
      </c>
      <c r="R729" s="70">
        <f t="shared" ca="1" si="73"/>
        <v>9</v>
      </c>
      <c r="S729" s="70">
        <f t="shared" ca="1" si="73"/>
        <v>5</v>
      </c>
      <c r="T729" s="70">
        <f t="shared" ca="1" si="73"/>
        <v>2</v>
      </c>
      <c r="U729" s="70">
        <f t="shared" ca="1" si="73"/>
        <v>9</v>
      </c>
      <c r="V729" s="70"/>
      <c r="W729" s="70">
        <f t="shared" ca="1" si="76"/>
        <v>3.03315017762062</v>
      </c>
    </row>
    <row r="730" spans="1:23" x14ac:dyDescent="0.2">
      <c r="A730">
        <v>726</v>
      </c>
      <c r="C730" s="69">
        <f t="shared" ca="1" si="75"/>
        <v>6</v>
      </c>
      <c r="D730" s="69">
        <f t="shared" ca="1" si="77"/>
        <v>8</v>
      </c>
      <c r="E730" s="69">
        <f t="shared" ca="1" si="77"/>
        <v>6</v>
      </c>
      <c r="F730" s="69">
        <f t="shared" ca="1" si="77"/>
        <v>8</v>
      </c>
      <c r="G730" s="69">
        <f t="shared" ca="1" si="77"/>
        <v>4</v>
      </c>
      <c r="H730" s="69">
        <f t="shared" ca="1" si="77"/>
        <v>6</v>
      </c>
      <c r="I730" s="69">
        <f t="shared" ca="1" si="77"/>
        <v>2</v>
      </c>
      <c r="J730" s="69">
        <f t="shared" ca="1" si="77"/>
        <v>1</v>
      </c>
      <c r="K730" s="69">
        <f t="shared" ca="1" si="77"/>
        <v>7</v>
      </c>
      <c r="L730" s="69">
        <f t="shared" ca="1" si="77"/>
        <v>4</v>
      </c>
      <c r="M730" s="69"/>
      <c r="N730" s="69">
        <f t="shared" ca="1" si="72"/>
        <v>2.2715633383201093</v>
      </c>
      <c r="Q730" s="70">
        <f t="shared" ca="1" si="73"/>
        <v>8</v>
      </c>
      <c r="R730" s="70">
        <f t="shared" ca="1" si="73"/>
        <v>3</v>
      </c>
      <c r="S730" s="70">
        <f t="shared" ca="1" si="73"/>
        <v>3</v>
      </c>
      <c r="T730" s="70">
        <f t="shared" ca="1" si="73"/>
        <v>4</v>
      </c>
      <c r="U730" s="70">
        <f t="shared" ca="1" si="73"/>
        <v>6</v>
      </c>
      <c r="V730" s="70"/>
      <c r="W730" s="70">
        <f t="shared" ca="1" si="76"/>
        <v>1.9390719429665315</v>
      </c>
    </row>
    <row r="731" spans="1:23" x14ac:dyDescent="0.2">
      <c r="A731">
        <v>727</v>
      </c>
      <c r="C731" s="69">
        <f t="shared" ca="1" si="75"/>
        <v>8</v>
      </c>
      <c r="D731" s="69">
        <f t="shared" ca="1" si="77"/>
        <v>9</v>
      </c>
      <c r="E731" s="69">
        <f t="shared" ca="1" si="77"/>
        <v>3</v>
      </c>
      <c r="F731" s="69">
        <f t="shared" ca="1" si="77"/>
        <v>6</v>
      </c>
      <c r="G731" s="69">
        <f t="shared" ca="1" si="77"/>
        <v>1</v>
      </c>
      <c r="H731" s="69">
        <f t="shared" ca="1" si="77"/>
        <v>7</v>
      </c>
      <c r="I731" s="69">
        <f t="shared" ca="1" si="77"/>
        <v>4</v>
      </c>
      <c r="J731" s="69">
        <f t="shared" ca="1" si="77"/>
        <v>2</v>
      </c>
      <c r="K731" s="69">
        <f t="shared" ca="1" si="77"/>
        <v>2</v>
      </c>
      <c r="L731" s="69">
        <f t="shared" ca="1" si="77"/>
        <v>5</v>
      </c>
      <c r="M731" s="69"/>
      <c r="N731" s="69">
        <f t="shared" ca="1" si="72"/>
        <v>2.6095976701399777</v>
      </c>
      <c r="Q731" s="70">
        <f t="shared" ca="1" si="73"/>
        <v>2</v>
      </c>
      <c r="R731" s="70">
        <f t="shared" ca="1" si="73"/>
        <v>2</v>
      </c>
      <c r="S731" s="70">
        <f t="shared" ca="1" si="73"/>
        <v>6</v>
      </c>
      <c r="T731" s="70">
        <f t="shared" ca="1" si="73"/>
        <v>3</v>
      </c>
      <c r="U731" s="70">
        <f t="shared" ca="1" si="73"/>
        <v>9</v>
      </c>
      <c r="V731" s="70"/>
      <c r="W731" s="70">
        <f t="shared" ca="1" si="76"/>
        <v>2.7276363393971712</v>
      </c>
    </row>
    <row r="732" spans="1:23" x14ac:dyDescent="0.2">
      <c r="A732">
        <v>728</v>
      </c>
      <c r="C732" s="69">
        <f t="shared" ca="1" si="75"/>
        <v>3</v>
      </c>
      <c r="D732" s="69">
        <f t="shared" ca="1" si="77"/>
        <v>7</v>
      </c>
      <c r="E732" s="69">
        <f t="shared" ca="1" si="77"/>
        <v>3</v>
      </c>
      <c r="F732" s="69">
        <f t="shared" ca="1" si="77"/>
        <v>7</v>
      </c>
      <c r="G732" s="69">
        <f t="shared" ca="1" si="77"/>
        <v>9</v>
      </c>
      <c r="H732" s="69">
        <f t="shared" ca="1" si="77"/>
        <v>1</v>
      </c>
      <c r="I732" s="69">
        <f t="shared" ca="1" si="77"/>
        <v>6</v>
      </c>
      <c r="J732" s="69">
        <f t="shared" ca="1" si="77"/>
        <v>5</v>
      </c>
      <c r="K732" s="69">
        <f t="shared" ca="1" si="77"/>
        <v>6</v>
      </c>
      <c r="L732" s="69">
        <f t="shared" ca="1" si="77"/>
        <v>8</v>
      </c>
      <c r="M732" s="69"/>
      <c r="N732" s="69">
        <f t="shared" ca="1" si="72"/>
        <v>2.3769728648009427</v>
      </c>
      <c r="Q732" s="70">
        <f t="shared" ref="Q732:U782" ca="1" si="78">RANDBETWEEN(1,10)</f>
        <v>10</v>
      </c>
      <c r="R732" s="70">
        <f t="shared" ca="1" si="78"/>
        <v>9</v>
      </c>
      <c r="S732" s="70">
        <f t="shared" ca="1" si="78"/>
        <v>2</v>
      </c>
      <c r="T732" s="70">
        <f t="shared" ca="1" si="78"/>
        <v>2</v>
      </c>
      <c r="U732" s="70">
        <f t="shared" ca="1" si="78"/>
        <v>10</v>
      </c>
      <c r="V732" s="70"/>
      <c r="W732" s="70">
        <f t="shared" ca="1" si="76"/>
        <v>3.7735924528226414</v>
      </c>
    </row>
    <row r="733" spans="1:23" x14ac:dyDescent="0.2">
      <c r="A733">
        <v>729</v>
      </c>
      <c r="C733" s="69">
        <f t="shared" ca="1" si="75"/>
        <v>10</v>
      </c>
      <c r="D733" s="69">
        <f t="shared" ca="1" si="77"/>
        <v>6</v>
      </c>
      <c r="E733" s="69">
        <f t="shared" ca="1" si="77"/>
        <v>1</v>
      </c>
      <c r="F733" s="69">
        <f t="shared" ca="1" si="77"/>
        <v>4</v>
      </c>
      <c r="G733" s="69">
        <f t="shared" ca="1" si="77"/>
        <v>10</v>
      </c>
      <c r="H733" s="69">
        <f t="shared" ca="1" si="77"/>
        <v>3</v>
      </c>
      <c r="I733" s="69">
        <f t="shared" ca="1" si="77"/>
        <v>10</v>
      </c>
      <c r="J733" s="69">
        <f t="shared" ca="1" si="77"/>
        <v>9</v>
      </c>
      <c r="K733" s="69">
        <f t="shared" ca="1" si="77"/>
        <v>4</v>
      </c>
      <c r="L733" s="69">
        <f t="shared" ca="1" si="77"/>
        <v>4</v>
      </c>
      <c r="M733" s="69"/>
      <c r="N733" s="69">
        <f t="shared" ca="1" si="72"/>
        <v>3.2078029864690878</v>
      </c>
      <c r="Q733" s="70">
        <f t="shared" ca="1" si="78"/>
        <v>9</v>
      </c>
      <c r="R733" s="70">
        <f t="shared" ca="1" si="78"/>
        <v>10</v>
      </c>
      <c r="S733" s="70">
        <f t="shared" ca="1" si="78"/>
        <v>4</v>
      </c>
      <c r="T733" s="70">
        <f t="shared" ca="1" si="78"/>
        <v>2</v>
      </c>
      <c r="U733" s="70">
        <f t="shared" ca="1" si="78"/>
        <v>8</v>
      </c>
      <c r="V733" s="70"/>
      <c r="W733" s="70">
        <f t="shared" ca="1" si="76"/>
        <v>3.0724582991474434</v>
      </c>
    </row>
    <row r="734" spans="1:23" x14ac:dyDescent="0.2">
      <c r="A734">
        <v>730</v>
      </c>
      <c r="C734" s="69">
        <f t="shared" ca="1" si="75"/>
        <v>1</v>
      </c>
      <c r="D734" s="69">
        <f t="shared" ca="1" si="77"/>
        <v>6</v>
      </c>
      <c r="E734" s="69">
        <f t="shared" ca="1" si="77"/>
        <v>10</v>
      </c>
      <c r="F734" s="69">
        <f t="shared" ca="1" si="77"/>
        <v>2</v>
      </c>
      <c r="G734" s="69">
        <f t="shared" ca="1" si="77"/>
        <v>1</v>
      </c>
      <c r="H734" s="69">
        <f t="shared" ca="1" si="77"/>
        <v>2</v>
      </c>
      <c r="I734" s="69">
        <f t="shared" ca="1" si="77"/>
        <v>9</v>
      </c>
      <c r="J734" s="69">
        <f t="shared" ca="1" si="77"/>
        <v>6</v>
      </c>
      <c r="K734" s="69">
        <f t="shared" ca="1" si="77"/>
        <v>10</v>
      </c>
      <c r="L734" s="69">
        <f t="shared" ca="1" si="77"/>
        <v>1</v>
      </c>
      <c r="M734" s="69"/>
      <c r="N734" s="69">
        <f t="shared" ca="1" si="72"/>
        <v>3.6551333764994132</v>
      </c>
      <c r="Q734" s="70">
        <f t="shared" ca="1" si="78"/>
        <v>1</v>
      </c>
      <c r="R734" s="70">
        <f t="shared" ca="1" si="78"/>
        <v>10</v>
      </c>
      <c r="S734" s="70">
        <f t="shared" ca="1" si="78"/>
        <v>2</v>
      </c>
      <c r="T734" s="70">
        <f t="shared" ca="1" si="78"/>
        <v>7</v>
      </c>
      <c r="U734" s="70">
        <f t="shared" ca="1" si="78"/>
        <v>4</v>
      </c>
      <c r="V734" s="70"/>
      <c r="W734" s="70">
        <f t="shared" ca="1" si="76"/>
        <v>3.3105890714493698</v>
      </c>
    </row>
    <row r="735" spans="1:23" x14ac:dyDescent="0.2">
      <c r="A735">
        <v>731</v>
      </c>
      <c r="C735" s="69">
        <f t="shared" ca="1" si="75"/>
        <v>2</v>
      </c>
      <c r="D735" s="69">
        <f t="shared" ca="1" si="77"/>
        <v>7</v>
      </c>
      <c r="E735" s="69">
        <f t="shared" ca="1" si="77"/>
        <v>10</v>
      </c>
      <c r="F735" s="69">
        <f t="shared" ca="1" si="77"/>
        <v>5</v>
      </c>
      <c r="G735" s="69">
        <f t="shared" ca="1" si="77"/>
        <v>1</v>
      </c>
      <c r="H735" s="69">
        <f t="shared" ca="1" si="77"/>
        <v>9</v>
      </c>
      <c r="I735" s="69">
        <f t="shared" ca="1" si="77"/>
        <v>1</v>
      </c>
      <c r="J735" s="69">
        <f t="shared" ca="1" si="77"/>
        <v>2</v>
      </c>
      <c r="K735" s="69">
        <f t="shared" ca="1" si="77"/>
        <v>10</v>
      </c>
      <c r="L735" s="69">
        <f t="shared" ca="1" si="77"/>
        <v>10</v>
      </c>
      <c r="M735" s="69"/>
      <c r="N735" s="69">
        <f t="shared" ca="1" si="72"/>
        <v>3.7429934544425802</v>
      </c>
      <c r="Q735" s="70">
        <f t="shared" ca="1" si="78"/>
        <v>9</v>
      </c>
      <c r="R735" s="70">
        <f t="shared" ca="1" si="78"/>
        <v>6</v>
      </c>
      <c r="S735" s="70">
        <f t="shared" ca="1" si="78"/>
        <v>6</v>
      </c>
      <c r="T735" s="70">
        <f t="shared" ca="1" si="78"/>
        <v>8</v>
      </c>
      <c r="U735" s="70">
        <f t="shared" ca="1" si="78"/>
        <v>10</v>
      </c>
      <c r="V735" s="70"/>
      <c r="W735" s="70">
        <f t="shared" ca="1" si="76"/>
        <v>1.6</v>
      </c>
    </row>
    <row r="736" spans="1:23" x14ac:dyDescent="0.2">
      <c r="A736">
        <v>732</v>
      </c>
      <c r="C736" s="69">
        <f t="shared" ca="1" si="75"/>
        <v>4</v>
      </c>
      <c r="D736" s="69">
        <f t="shared" ca="1" si="77"/>
        <v>1</v>
      </c>
      <c r="E736" s="69">
        <f t="shared" ca="1" si="77"/>
        <v>5</v>
      </c>
      <c r="F736" s="69">
        <f t="shared" ca="1" si="77"/>
        <v>9</v>
      </c>
      <c r="G736" s="69">
        <f t="shared" ca="1" si="77"/>
        <v>7</v>
      </c>
      <c r="H736" s="69">
        <f t="shared" ca="1" si="77"/>
        <v>6</v>
      </c>
      <c r="I736" s="69">
        <f t="shared" ca="1" si="77"/>
        <v>9</v>
      </c>
      <c r="J736" s="69">
        <f t="shared" ca="1" si="77"/>
        <v>4</v>
      </c>
      <c r="K736" s="69">
        <f t="shared" ca="1" si="77"/>
        <v>9</v>
      </c>
      <c r="L736" s="69">
        <f t="shared" ca="1" si="77"/>
        <v>5</v>
      </c>
      <c r="M736" s="69"/>
      <c r="N736" s="69">
        <f t="shared" ca="1" si="72"/>
        <v>2.5079872407968904</v>
      </c>
      <c r="Q736" s="70">
        <f t="shared" ca="1" si="78"/>
        <v>1</v>
      </c>
      <c r="R736" s="70">
        <f t="shared" ca="1" si="78"/>
        <v>5</v>
      </c>
      <c r="S736" s="70">
        <f t="shared" ca="1" si="78"/>
        <v>4</v>
      </c>
      <c r="T736" s="70">
        <f t="shared" ca="1" si="78"/>
        <v>8</v>
      </c>
      <c r="U736" s="70">
        <f t="shared" ca="1" si="78"/>
        <v>3</v>
      </c>
      <c r="V736" s="70"/>
      <c r="W736" s="70">
        <f t="shared" ca="1" si="76"/>
        <v>2.3151673805580453</v>
      </c>
    </row>
    <row r="737" spans="1:23" x14ac:dyDescent="0.2">
      <c r="A737">
        <v>733</v>
      </c>
      <c r="C737" s="69">
        <f t="shared" ca="1" si="75"/>
        <v>10</v>
      </c>
      <c r="D737" s="69">
        <f t="shared" ca="1" si="77"/>
        <v>6</v>
      </c>
      <c r="E737" s="69">
        <f t="shared" ca="1" si="77"/>
        <v>9</v>
      </c>
      <c r="F737" s="69">
        <f t="shared" ca="1" si="77"/>
        <v>8</v>
      </c>
      <c r="G737" s="69">
        <f t="shared" ca="1" si="77"/>
        <v>8</v>
      </c>
      <c r="H737" s="69">
        <f t="shared" ca="1" si="77"/>
        <v>6</v>
      </c>
      <c r="I737" s="69">
        <f t="shared" ca="1" si="77"/>
        <v>9</v>
      </c>
      <c r="J737" s="69">
        <f t="shared" ca="1" si="77"/>
        <v>7</v>
      </c>
      <c r="K737" s="69">
        <f t="shared" ca="1" si="77"/>
        <v>7</v>
      </c>
      <c r="L737" s="69">
        <f t="shared" ca="1" si="77"/>
        <v>8</v>
      </c>
      <c r="M737" s="69"/>
      <c r="N737" s="69">
        <f t="shared" ca="1" si="72"/>
        <v>1.2489995996796797</v>
      </c>
      <c r="Q737" s="70">
        <f t="shared" ca="1" si="78"/>
        <v>9</v>
      </c>
      <c r="R737" s="70">
        <f t="shared" ca="1" si="78"/>
        <v>5</v>
      </c>
      <c r="S737" s="70">
        <f t="shared" ca="1" si="78"/>
        <v>7</v>
      </c>
      <c r="T737" s="70">
        <f t="shared" ca="1" si="78"/>
        <v>5</v>
      </c>
      <c r="U737" s="70">
        <f t="shared" ca="1" si="78"/>
        <v>2</v>
      </c>
      <c r="V737" s="70"/>
      <c r="W737" s="70">
        <f t="shared" ca="1" si="76"/>
        <v>2.3323807579381204</v>
      </c>
    </row>
    <row r="738" spans="1:23" x14ac:dyDescent="0.2">
      <c r="A738">
        <v>734</v>
      </c>
      <c r="C738" s="69">
        <f t="shared" ca="1" si="75"/>
        <v>3</v>
      </c>
      <c r="D738" s="69">
        <f t="shared" ca="1" si="77"/>
        <v>3</v>
      </c>
      <c r="E738" s="69">
        <f t="shared" ca="1" si="77"/>
        <v>5</v>
      </c>
      <c r="F738" s="69">
        <f t="shared" ca="1" si="77"/>
        <v>3</v>
      </c>
      <c r="G738" s="69">
        <f t="shared" ca="1" si="77"/>
        <v>7</v>
      </c>
      <c r="H738" s="69">
        <f t="shared" ca="1" si="77"/>
        <v>9</v>
      </c>
      <c r="I738" s="69">
        <f t="shared" ca="1" si="77"/>
        <v>8</v>
      </c>
      <c r="J738" s="69">
        <f t="shared" ca="1" si="77"/>
        <v>10</v>
      </c>
      <c r="K738" s="69">
        <f t="shared" ca="1" si="77"/>
        <v>4</v>
      </c>
      <c r="L738" s="69">
        <f t="shared" ca="1" si="77"/>
        <v>9</v>
      </c>
      <c r="M738" s="69"/>
      <c r="N738" s="69">
        <f t="shared" ca="1" si="72"/>
        <v>2.6627053911388696</v>
      </c>
      <c r="Q738" s="70">
        <f t="shared" ca="1" si="78"/>
        <v>1</v>
      </c>
      <c r="R738" s="70">
        <f t="shared" ca="1" si="78"/>
        <v>2</v>
      </c>
      <c r="S738" s="70">
        <f t="shared" ca="1" si="78"/>
        <v>8</v>
      </c>
      <c r="T738" s="70">
        <f t="shared" ca="1" si="78"/>
        <v>7</v>
      </c>
      <c r="U738" s="70">
        <f t="shared" ca="1" si="78"/>
        <v>9</v>
      </c>
      <c r="V738" s="70"/>
      <c r="W738" s="70">
        <f t="shared" ca="1" si="76"/>
        <v>3.2619012860600183</v>
      </c>
    </row>
    <row r="739" spans="1:23" x14ac:dyDescent="0.2">
      <c r="A739">
        <v>735</v>
      </c>
      <c r="C739" s="69">
        <f t="shared" ca="1" si="75"/>
        <v>10</v>
      </c>
      <c r="D739" s="69">
        <f t="shared" ca="1" si="77"/>
        <v>10</v>
      </c>
      <c r="E739" s="69">
        <f t="shared" ca="1" si="77"/>
        <v>9</v>
      </c>
      <c r="F739" s="69">
        <f t="shared" ca="1" si="77"/>
        <v>9</v>
      </c>
      <c r="G739" s="69">
        <f t="shared" ca="1" si="77"/>
        <v>3</v>
      </c>
      <c r="H739" s="69">
        <f t="shared" ca="1" si="77"/>
        <v>8</v>
      </c>
      <c r="I739" s="69">
        <f t="shared" ca="1" si="77"/>
        <v>2</v>
      </c>
      <c r="J739" s="69">
        <f t="shared" ca="1" si="77"/>
        <v>7</v>
      </c>
      <c r="K739" s="69">
        <f t="shared" ca="1" si="77"/>
        <v>6</v>
      </c>
      <c r="L739" s="69">
        <f t="shared" ca="1" si="77"/>
        <v>10</v>
      </c>
      <c r="M739" s="69"/>
      <c r="N739" s="69">
        <f t="shared" ca="1" si="72"/>
        <v>2.7640549922170505</v>
      </c>
      <c r="Q739" s="70">
        <f t="shared" ca="1" si="78"/>
        <v>4</v>
      </c>
      <c r="R739" s="70">
        <f t="shared" ca="1" si="78"/>
        <v>6</v>
      </c>
      <c r="S739" s="70">
        <f t="shared" ca="1" si="78"/>
        <v>7</v>
      </c>
      <c r="T739" s="70">
        <f t="shared" ca="1" si="78"/>
        <v>9</v>
      </c>
      <c r="U739" s="70">
        <f t="shared" ca="1" si="78"/>
        <v>2</v>
      </c>
      <c r="V739" s="70"/>
      <c r="W739" s="70">
        <f t="shared" ca="1" si="76"/>
        <v>2.4166091947189146</v>
      </c>
    </row>
    <row r="740" spans="1:23" x14ac:dyDescent="0.2">
      <c r="A740">
        <v>736</v>
      </c>
      <c r="C740" s="69">
        <f t="shared" ca="1" si="75"/>
        <v>6</v>
      </c>
      <c r="D740" s="69">
        <f t="shared" ca="1" si="77"/>
        <v>2</v>
      </c>
      <c r="E740" s="69">
        <f t="shared" ca="1" si="77"/>
        <v>5</v>
      </c>
      <c r="F740" s="69">
        <f t="shared" ca="1" si="77"/>
        <v>4</v>
      </c>
      <c r="G740" s="69">
        <f t="shared" ca="1" si="77"/>
        <v>9</v>
      </c>
      <c r="H740" s="69">
        <f t="shared" ca="1" si="77"/>
        <v>9</v>
      </c>
      <c r="I740" s="69">
        <f t="shared" ca="1" si="77"/>
        <v>2</v>
      </c>
      <c r="J740" s="69">
        <f t="shared" ca="1" si="77"/>
        <v>2</v>
      </c>
      <c r="K740" s="69">
        <f t="shared" ca="1" si="77"/>
        <v>10</v>
      </c>
      <c r="L740" s="69">
        <f t="shared" ca="1" si="77"/>
        <v>10</v>
      </c>
      <c r="M740" s="69"/>
      <c r="N740" s="69">
        <f t="shared" ca="1" si="72"/>
        <v>3.2078029864690878</v>
      </c>
      <c r="Q740" s="70">
        <f t="shared" ca="1" si="78"/>
        <v>9</v>
      </c>
      <c r="R740" s="70">
        <f t="shared" ca="1" si="78"/>
        <v>2</v>
      </c>
      <c r="S740" s="70">
        <f t="shared" ca="1" si="78"/>
        <v>9</v>
      </c>
      <c r="T740" s="70">
        <f t="shared" ca="1" si="78"/>
        <v>1</v>
      </c>
      <c r="U740" s="70">
        <f t="shared" ca="1" si="78"/>
        <v>3</v>
      </c>
      <c r="V740" s="70"/>
      <c r="W740" s="70">
        <f t="shared" ca="1" si="76"/>
        <v>3.4871191548325386</v>
      </c>
    </row>
    <row r="741" spans="1:23" x14ac:dyDescent="0.2">
      <c r="A741">
        <v>737</v>
      </c>
      <c r="C741" s="69">
        <f t="shared" ca="1" si="75"/>
        <v>5</v>
      </c>
      <c r="D741" s="69">
        <f t="shared" ca="1" si="77"/>
        <v>7</v>
      </c>
      <c r="E741" s="69">
        <f t="shared" ca="1" si="77"/>
        <v>10</v>
      </c>
      <c r="F741" s="69">
        <f t="shared" ca="1" si="77"/>
        <v>1</v>
      </c>
      <c r="G741" s="69">
        <f t="shared" ca="1" si="77"/>
        <v>10</v>
      </c>
      <c r="H741" s="69">
        <f t="shared" ca="1" si="77"/>
        <v>9</v>
      </c>
      <c r="I741" s="69">
        <f t="shared" ca="1" si="77"/>
        <v>1</v>
      </c>
      <c r="J741" s="69">
        <f t="shared" ca="1" si="77"/>
        <v>10</v>
      </c>
      <c r="K741" s="69">
        <f t="shared" ca="1" si="77"/>
        <v>7</v>
      </c>
      <c r="L741" s="69">
        <f t="shared" ca="1" si="77"/>
        <v>2</v>
      </c>
      <c r="M741" s="69"/>
      <c r="N741" s="69">
        <f t="shared" ca="1" si="72"/>
        <v>3.54400902933387</v>
      </c>
      <c r="Q741" s="70">
        <f t="shared" ca="1" si="78"/>
        <v>6</v>
      </c>
      <c r="R741" s="70">
        <f t="shared" ca="1" si="78"/>
        <v>4</v>
      </c>
      <c r="S741" s="70">
        <f t="shared" ca="1" si="78"/>
        <v>2</v>
      </c>
      <c r="T741" s="70">
        <f t="shared" ca="1" si="78"/>
        <v>4</v>
      </c>
      <c r="U741" s="70">
        <f t="shared" ca="1" si="78"/>
        <v>1</v>
      </c>
      <c r="V741" s="70"/>
      <c r="W741" s="70">
        <f t="shared" ca="1" si="76"/>
        <v>1.7435595774162693</v>
      </c>
    </row>
    <row r="742" spans="1:23" x14ac:dyDescent="0.2">
      <c r="A742">
        <v>738</v>
      </c>
      <c r="C742" s="69">
        <f t="shared" ca="1" si="75"/>
        <v>1</v>
      </c>
      <c r="D742" s="69">
        <f t="shared" ca="1" si="77"/>
        <v>7</v>
      </c>
      <c r="E742" s="69">
        <f t="shared" ca="1" si="77"/>
        <v>10</v>
      </c>
      <c r="F742" s="69">
        <f t="shared" ca="1" si="77"/>
        <v>9</v>
      </c>
      <c r="G742" s="69">
        <f t="shared" ca="1" si="77"/>
        <v>8</v>
      </c>
      <c r="H742" s="69">
        <f t="shared" ca="1" si="77"/>
        <v>4</v>
      </c>
      <c r="I742" s="69">
        <f t="shared" ca="1" si="77"/>
        <v>7</v>
      </c>
      <c r="J742" s="69">
        <f t="shared" ca="1" si="77"/>
        <v>5</v>
      </c>
      <c r="K742" s="69">
        <f t="shared" ca="1" si="77"/>
        <v>8</v>
      </c>
      <c r="L742" s="69">
        <f t="shared" ca="1" si="77"/>
        <v>10</v>
      </c>
      <c r="M742" s="69"/>
      <c r="N742" s="69">
        <f t="shared" ca="1" si="72"/>
        <v>2.7</v>
      </c>
      <c r="Q742" s="70">
        <f t="shared" ca="1" si="78"/>
        <v>4</v>
      </c>
      <c r="R742" s="70">
        <f t="shared" ca="1" si="78"/>
        <v>5</v>
      </c>
      <c r="S742" s="70">
        <f t="shared" ca="1" si="78"/>
        <v>2</v>
      </c>
      <c r="T742" s="70">
        <f t="shared" ca="1" si="78"/>
        <v>7</v>
      </c>
      <c r="U742" s="70">
        <f t="shared" ca="1" si="78"/>
        <v>5</v>
      </c>
      <c r="V742" s="70"/>
      <c r="W742" s="70">
        <f t="shared" ca="1" si="76"/>
        <v>1.6248076809271921</v>
      </c>
    </row>
    <row r="743" spans="1:23" x14ac:dyDescent="0.2">
      <c r="A743">
        <v>739</v>
      </c>
      <c r="C743" s="69">
        <f t="shared" ca="1" si="75"/>
        <v>9</v>
      </c>
      <c r="D743" s="69">
        <f t="shared" ca="1" si="77"/>
        <v>10</v>
      </c>
      <c r="E743" s="69">
        <f t="shared" ca="1" si="77"/>
        <v>1</v>
      </c>
      <c r="F743" s="69">
        <f t="shared" ca="1" si="77"/>
        <v>5</v>
      </c>
      <c r="G743" s="69">
        <f t="shared" ca="1" si="77"/>
        <v>8</v>
      </c>
      <c r="H743" s="69">
        <f t="shared" ca="1" si="77"/>
        <v>2</v>
      </c>
      <c r="I743" s="69">
        <f t="shared" ca="1" si="77"/>
        <v>7</v>
      </c>
      <c r="J743" s="69">
        <f t="shared" ca="1" si="77"/>
        <v>9</v>
      </c>
      <c r="K743" s="69">
        <f t="shared" ca="1" si="77"/>
        <v>2</v>
      </c>
      <c r="L743" s="69">
        <f t="shared" ca="1" si="77"/>
        <v>8</v>
      </c>
      <c r="M743" s="69"/>
      <c r="N743" s="69">
        <f t="shared" ca="1" si="72"/>
        <v>3.1764760348537182</v>
      </c>
      <c r="Q743" s="70">
        <f t="shared" ca="1" si="78"/>
        <v>9</v>
      </c>
      <c r="R743" s="70">
        <f t="shared" ca="1" si="78"/>
        <v>1</v>
      </c>
      <c r="S743" s="70">
        <f t="shared" ca="1" si="78"/>
        <v>8</v>
      </c>
      <c r="T743" s="70">
        <f t="shared" ca="1" si="78"/>
        <v>9</v>
      </c>
      <c r="U743" s="70">
        <f t="shared" ca="1" si="78"/>
        <v>3</v>
      </c>
      <c r="V743" s="70"/>
      <c r="W743" s="70">
        <f t="shared" ca="1" si="76"/>
        <v>3.3466401061363023</v>
      </c>
    </row>
    <row r="744" spans="1:23" x14ac:dyDescent="0.2">
      <c r="A744">
        <v>740</v>
      </c>
      <c r="C744" s="69">
        <f t="shared" ca="1" si="75"/>
        <v>1</v>
      </c>
      <c r="D744" s="69">
        <f t="shared" ca="1" si="77"/>
        <v>3</v>
      </c>
      <c r="E744" s="69">
        <f t="shared" ca="1" si="77"/>
        <v>6</v>
      </c>
      <c r="F744" s="69">
        <f t="shared" ca="1" si="77"/>
        <v>7</v>
      </c>
      <c r="G744" s="69">
        <f t="shared" ca="1" si="77"/>
        <v>10</v>
      </c>
      <c r="H744" s="69">
        <f t="shared" ca="1" si="77"/>
        <v>2</v>
      </c>
      <c r="I744" s="69">
        <f t="shared" ca="1" si="77"/>
        <v>9</v>
      </c>
      <c r="J744" s="69">
        <f t="shared" ca="1" si="77"/>
        <v>3</v>
      </c>
      <c r="K744" s="69">
        <f t="shared" ca="1" si="77"/>
        <v>8</v>
      </c>
      <c r="L744" s="69">
        <f t="shared" ca="1" si="77"/>
        <v>10</v>
      </c>
      <c r="M744" s="69"/>
      <c r="N744" s="69">
        <f t="shared" ca="1" si="72"/>
        <v>3.2388269481403293</v>
      </c>
      <c r="Q744" s="70">
        <f t="shared" ca="1" si="78"/>
        <v>1</v>
      </c>
      <c r="R744" s="70">
        <f t="shared" ca="1" si="78"/>
        <v>7</v>
      </c>
      <c r="S744" s="70">
        <f t="shared" ca="1" si="78"/>
        <v>9</v>
      </c>
      <c r="T744" s="70">
        <f t="shared" ca="1" si="78"/>
        <v>4</v>
      </c>
      <c r="U744" s="70">
        <f t="shared" ca="1" si="78"/>
        <v>2</v>
      </c>
      <c r="V744" s="70"/>
      <c r="W744" s="70">
        <f t="shared" ca="1" si="76"/>
        <v>3.0066592756745814</v>
      </c>
    </row>
    <row r="745" spans="1:23" x14ac:dyDescent="0.2">
      <c r="A745">
        <v>741</v>
      </c>
      <c r="C745" s="69">
        <f t="shared" ca="1" si="75"/>
        <v>2</v>
      </c>
      <c r="D745" s="69">
        <f t="shared" ca="1" si="77"/>
        <v>5</v>
      </c>
      <c r="E745" s="69">
        <f t="shared" ca="1" si="77"/>
        <v>3</v>
      </c>
      <c r="F745" s="69">
        <f t="shared" ca="1" si="77"/>
        <v>3</v>
      </c>
      <c r="G745" s="69">
        <f t="shared" ca="1" si="77"/>
        <v>2</v>
      </c>
      <c r="H745" s="69">
        <f t="shared" ca="1" si="77"/>
        <v>1</v>
      </c>
      <c r="I745" s="69">
        <f t="shared" ca="1" si="77"/>
        <v>5</v>
      </c>
      <c r="J745" s="69">
        <f t="shared" ca="1" si="77"/>
        <v>4</v>
      </c>
      <c r="K745" s="69">
        <f t="shared" ca="1" si="77"/>
        <v>6</v>
      </c>
      <c r="L745" s="69">
        <f t="shared" ca="1" si="77"/>
        <v>4</v>
      </c>
      <c r="M745" s="69"/>
      <c r="N745" s="69">
        <f t="shared" ref="N745:N808" ca="1" si="79">_xlfn.STDEV.P(C745:L745)</f>
        <v>1.5</v>
      </c>
      <c r="Q745" s="70">
        <f t="shared" ca="1" si="78"/>
        <v>8</v>
      </c>
      <c r="R745" s="70">
        <f t="shared" ca="1" si="78"/>
        <v>7</v>
      </c>
      <c r="S745" s="70">
        <f t="shared" ca="1" si="78"/>
        <v>1</v>
      </c>
      <c r="T745" s="70">
        <f t="shared" ca="1" si="78"/>
        <v>9</v>
      </c>
      <c r="U745" s="70">
        <f t="shared" ca="1" si="78"/>
        <v>5</v>
      </c>
      <c r="V745" s="70"/>
      <c r="W745" s="70">
        <f t="shared" ca="1" si="76"/>
        <v>2.8284271247461903</v>
      </c>
    </row>
    <row r="746" spans="1:23" x14ac:dyDescent="0.2">
      <c r="A746">
        <v>742</v>
      </c>
      <c r="C746" s="69">
        <f t="shared" ca="1" si="75"/>
        <v>8</v>
      </c>
      <c r="D746" s="69">
        <f t="shared" ca="1" si="77"/>
        <v>5</v>
      </c>
      <c r="E746" s="69">
        <f t="shared" ca="1" si="77"/>
        <v>9</v>
      </c>
      <c r="F746" s="69">
        <f t="shared" ca="1" si="77"/>
        <v>8</v>
      </c>
      <c r="G746" s="69">
        <f t="shared" ca="1" si="77"/>
        <v>8</v>
      </c>
      <c r="H746" s="69">
        <f t="shared" ca="1" si="77"/>
        <v>6</v>
      </c>
      <c r="I746" s="69">
        <f t="shared" ca="1" si="77"/>
        <v>5</v>
      </c>
      <c r="J746" s="69">
        <f t="shared" ca="1" si="77"/>
        <v>5</v>
      </c>
      <c r="K746" s="69">
        <f t="shared" ca="1" si="77"/>
        <v>3</v>
      </c>
      <c r="L746" s="69">
        <f t="shared" ca="1" si="77"/>
        <v>7</v>
      </c>
      <c r="M746" s="69"/>
      <c r="N746" s="69">
        <f t="shared" ca="1" si="79"/>
        <v>1.8</v>
      </c>
      <c r="Q746" s="70">
        <f t="shared" ca="1" si="78"/>
        <v>9</v>
      </c>
      <c r="R746" s="70">
        <f t="shared" ca="1" si="78"/>
        <v>10</v>
      </c>
      <c r="S746" s="70">
        <f t="shared" ca="1" si="78"/>
        <v>6</v>
      </c>
      <c r="T746" s="70">
        <f t="shared" ca="1" si="78"/>
        <v>9</v>
      </c>
      <c r="U746" s="70">
        <f t="shared" ca="1" si="78"/>
        <v>10</v>
      </c>
      <c r="V746" s="70"/>
      <c r="W746" s="70">
        <f t="shared" ca="1" si="76"/>
        <v>1.4696938456699069</v>
      </c>
    </row>
    <row r="747" spans="1:23" x14ac:dyDescent="0.2">
      <c r="A747">
        <v>743</v>
      </c>
      <c r="C747" s="69">
        <f t="shared" ca="1" si="75"/>
        <v>4</v>
      </c>
      <c r="D747" s="69">
        <f t="shared" ca="1" si="77"/>
        <v>9</v>
      </c>
      <c r="E747" s="69">
        <f t="shared" ca="1" si="77"/>
        <v>3</v>
      </c>
      <c r="F747" s="69">
        <f t="shared" ca="1" si="77"/>
        <v>2</v>
      </c>
      <c r="G747" s="69">
        <f t="shared" ca="1" si="77"/>
        <v>8</v>
      </c>
      <c r="H747" s="69">
        <f t="shared" ca="1" si="77"/>
        <v>10</v>
      </c>
      <c r="I747" s="69">
        <f t="shared" ca="1" si="77"/>
        <v>8</v>
      </c>
      <c r="J747" s="69">
        <f t="shared" ca="1" si="77"/>
        <v>4</v>
      </c>
      <c r="K747" s="69">
        <f t="shared" ca="1" si="77"/>
        <v>7</v>
      </c>
      <c r="L747" s="69">
        <f t="shared" ca="1" si="77"/>
        <v>10</v>
      </c>
      <c r="M747" s="69"/>
      <c r="N747" s="69">
        <f t="shared" ca="1" si="79"/>
        <v>2.8372521918222215</v>
      </c>
      <c r="Q747" s="70">
        <f t="shared" ca="1" si="78"/>
        <v>5</v>
      </c>
      <c r="R747" s="70">
        <f t="shared" ca="1" si="78"/>
        <v>8</v>
      </c>
      <c r="S747" s="70">
        <f t="shared" ca="1" si="78"/>
        <v>9</v>
      </c>
      <c r="T747" s="70">
        <f t="shared" ca="1" si="78"/>
        <v>7</v>
      </c>
      <c r="U747" s="70">
        <f t="shared" ca="1" si="78"/>
        <v>3</v>
      </c>
      <c r="V747" s="70"/>
      <c r="W747" s="70">
        <f t="shared" ca="1" si="76"/>
        <v>2.1540659228538015</v>
      </c>
    </row>
    <row r="748" spans="1:23" x14ac:dyDescent="0.2">
      <c r="A748">
        <v>744</v>
      </c>
      <c r="C748" s="69">
        <f t="shared" ca="1" si="75"/>
        <v>9</v>
      </c>
      <c r="D748" s="69">
        <f t="shared" ca="1" si="77"/>
        <v>6</v>
      </c>
      <c r="E748" s="69">
        <f t="shared" ca="1" si="77"/>
        <v>10</v>
      </c>
      <c r="F748" s="69">
        <f t="shared" ca="1" si="77"/>
        <v>9</v>
      </c>
      <c r="G748" s="69">
        <f t="shared" ca="1" si="77"/>
        <v>7</v>
      </c>
      <c r="H748" s="69">
        <f t="shared" ca="1" si="77"/>
        <v>7</v>
      </c>
      <c r="I748" s="69">
        <f t="shared" ca="1" si="77"/>
        <v>7</v>
      </c>
      <c r="J748" s="69">
        <f t="shared" ca="1" si="77"/>
        <v>6</v>
      </c>
      <c r="K748" s="69">
        <f t="shared" ca="1" si="77"/>
        <v>8</v>
      </c>
      <c r="L748" s="69">
        <f t="shared" ca="1" si="77"/>
        <v>6</v>
      </c>
      <c r="M748" s="69"/>
      <c r="N748" s="69">
        <f t="shared" ca="1" si="79"/>
        <v>1.3601470508735443</v>
      </c>
      <c r="Q748" s="70">
        <f t="shared" ca="1" si="78"/>
        <v>5</v>
      </c>
      <c r="R748" s="70">
        <f t="shared" ca="1" si="78"/>
        <v>2</v>
      </c>
      <c r="S748" s="70">
        <f t="shared" ca="1" si="78"/>
        <v>7</v>
      </c>
      <c r="T748" s="70">
        <f t="shared" ca="1" si="78"/>
        <v>9</v>
      </c>
      <c r="U748" s="70">
        <f t="shared" ca="1" si="78"/>
        <v>4</v>
      </c>
      <c r="V748" s="70"/>
      <c r="W748" s="70">
        <f t="shared" ca="1" si="76"/>
        <v>2.4166091947189146</v>
      </c>
    </row>
    <row r="749" spans="1:23" x14ac:dyDescent="0.2">
      <c r="A749">
        <v>745</v>
      </c>
      <c r="C749" s="69">
        <f t="shared" ca="1" si="75"/>
        <v>3</v>
      </c>
      <c r="D749" s="69">
        <f t="shared" ca="1" si="77"/>
        <v>5</v>
      </c>
      <c r="E749" s="69">
        <f t="shared" ca="1" si="77"/>
        <v>5</v>
      </c>
      <c r="F749" s="69">
        <f t="shared" ca="1" si="77"/>
        <v>10</v>
      </c>
      <c r="G749" s="69">
        <f t="shared" ca="1" si="77"/>
        <v>5</v>
      </c>
      <c r="H749" s="69">
        <f t="shared" ca="1" si="77"/>
        <v>1</v>
      </c>
      <c r="I749" s="69">
        <f t="shared" ca="1" si="77"/>
        <v>2</v>
      </c>
      <c r="J749" s="69">
        <f t="shared" ca="1" si="77"/>
        <v>9</v>
      </c>
      <c r="K749" s="69">
        <f t="shared" ca="1" si="77"/>
        <v>8</v>
      </c>
      <c r="L749" s="69">
        <f t="shared" ca="1" si="77"/>
        <v>4</v>
      </c>
      <c r="M749" s="69"/>
      <c r="N749" s="69">
        <f t="shared" ca="1" si="79"/>
        <v>2.8213471959331771</v>
      </c>
      <c r="Q749" s="70">
        <f t="shared" ca="1" si="78"/>
        <v>4</v>
      </c>
      <c r="R749" s="70">
        <f t="shared" ca="1" si="78"/>
        <v>7</v>
      </c>
      <c r="S749" s="70">
        <f t="shared" ca="1" si="78"/>
        <v>1</v>
      </c>
      <c r="T749" s="70">
        <f t="shared" ca="1" si="78"/>
        <v>3</v>
      </c>
      <c r="U749" s="70">
        <f t="shared" ca="1" si="78"/>
        <v>6</v>
      </c>
      <c r="V749" s="70"/>
      <c r="W749" s="70">
        <f t="shared" ca="1" si="76"/>
        <v>2.1354156504062622</v>
      </c>
    </row>
    <row r="750" spans="1:23" x14ac:dyDescent="0.2">
      <c r="A750">
        <v>746</v>
      </c>
      <c r="C750" s="69">
        <f t="shared" ca="1" si="75"/>
        <v>10</v>
      </c>
      <c r="D750" s="69">
        <f t="shared" ca="1" si="77"/>
        <v>4</v>
      </c>
      <c r="E750" s="69">
        <f t="shared" ca="1" si="77"/>
        <v>5</v>
      </c>
      <c r="F750" s="69">
        <f t="shared" ca="1" si="77"/>
        <v>7</v>
      </c>
      <c r="G750" s="69">
        <f t="shared" ca="1" si="77"/>
        <v>5</v>
      </c>
      <c r="H750" s="69">
        <f t="shared" ca="1" si="77"/>
        <v>6</v>
      </c>
      <c r="I750" s="69">
        <f t="shared" ca="1" si="77"/>
        <v>10</v>
      </c>
      <c r="J750" s="69">
        <f t="shared" ca="1" si="77"/>
        <v>10</v>
      </c>
      <c r="K750" s="69">
        <f t="shared" ca="1" si="77"/>
        <v>7</v>
      </c>
      <c r="L750" s="69">
        <f t="shared" ca="1" si="77"/>
        <v>8</v>
      </c>
      <c r="M750" s="69"/>
      <c r="N750" s="69">
        <f t="shared" ca="1" si="79"/>
        <v>2.1354156504062622</v>
      </c>
      <c r="Q750" s="70">
        <f t="shared" ca="1" si="78"/>
        <v>7</v>
      </c>
      <c r="R750" s="70">
        <f t="shared" ca="1" si="78"/>
        <v>5</v>
      </c>
      <c r="S750" s="70">
        <f t="shared" ca="1" si="78"/>
        <v>3</v>
      </c>
      <c r="T750" s="70">
        <f t="shared" ca="1" si="78"/>
        <v>6</v>
      </c>
      <c r="U750" s="70">
        <f t="shared" ca="1" si="78"/>
        <v>1</v>
      </c>
      <c r="V750" s="70"/>
      <c r="W750" s="70">
        <f t="shared" ca="1" si="76"/>
        <v>2.1540659228538015</v>
      </c>
    </row>
    <row r="751" spans="1:23" x14ac:dyDescent="0.2">
      <c r="A751">
        <v>747</v>
      </c>
      <c r="C751" s="69">
        <f t="shared" ca="1" si="75"/>
        <v>2</v>
      </c>
      <c r="D751" s="69">
        <f t="shared" ca="1" si="77"/>
        <v>10</v>
      </c>
      <c r="E751" s="69">
        <f t="shared" ca="1" si="77"/>
        <v>7</v>
      </c>
      <c r="F751" s="69">
        <f t="shared" ca="1" si="77"/>
        <v>7</v>
      </c>
      <c r="G751" s="69">
        <f t="shared" ca="1" si="77"/>
        <v>4</v>
      </c>
      <c r="H751" s="69">
        <f t="shared" ca="1" si="77"/>
        <v>6</v>
      </c>
      <c r="I751" s="69">
        <f t="shared" ca="1" si="77"/>
        <v>10</v>
      </c>
      <c r="J751" s="69">
        <f t="shared" ca="1" si="77"/>
        <v>5</v>
      </c>
      <c r="K751" s="69">
        <f t="shared" ca="1" si="77"/>
        <v>1</v>
      </c>
      <c r="L751" s="69">
        <f t="shared" ca="1" si="77"/>
        <v>4</v>
      </c>
      <c r="M751" s="69"/>
      <c r="N751" s="69">
        <f t="shared" ca="1" si="79"/>
        <v>2.8705400188814649</v>
      </c>
      <c r="Q751" s="70">
        <f t="shared" ca="1" si="78"/>
        <v>1</v>
      </c>
      <c r="R751" s="70">
        <f t="shared" ca="1" si="78"/>
        <v>9</v>
      </c>
      <c r="S751" s="70">
        <f t="shared" ca="1" si="78"/>
        <v>10</v>
      </c>
      <c r="T751" s="70">
        <f t="shared" ca="1" si="78"/>
        <v>8</v>
      </c>
      <c r="U751" s="70">
        <f t="shared" ca="1" si="78"/>
        <v>4</v>
      </c>
      <c r="V751" s="70"/>
      <c r="W751" s="70">
        <f t="shared" ca="1" si="76"/>
        <v>3.3823069050575527</v>
      </c>
    </row>
    <row r="752" spans="1:23" x14ac:dyDescent="0.2">
      <c r="A752">
        <v>748</v>
      </c>
      <c r="C752" s="69">
        <f t="shared" ca="1" si="75"/>
        <v>3</v>
      </c>
      <c r="D752" s="69">
        <f t="shared" ca="1" si="77"/>
        <v>7</v>
      </c>
      <c r="E752" s="69">
        <f t="shared" ca="1" si="77"/>
        <v>6</v>
      </c>
      <c r="F752" s="69">
        <f t="shared" ca="1" si="77"/>
        <v>9</v>
      </c>
      <c r="G752" s="69">
        <f t="shared" ca="1" si="77"/>
        <v>8</v>
      </c>
      <c r="H752" s="69">
        <f t="shared" ca="1" si="77"/>
        <v>1</v>
      </c>
      <c r="I752" s="69">
        <f t="shared" ca="1" si="77"/>
        <v>5</v>
      </c>
      <c r="J752" s="69">
        <f t="shared" ca="1" si="77"/>
        <v>4</v>
      </c>
      <c r="K752" s="69">
        <f t="shared" ca="1" si="77"/>
        <v>5</v>
      </c>
      <c r="L752" s="69">
        <f t="shared" ca="1" si="77"/>
        <v>2</v>
      </c>
      <c r="M752" s="69"/>
      <c r="N752" s="69">
        <f t="shared" ca="1" si="79"/>
        <v>2.4494897427831779</v>
      </c>
      <c r="Q752" s="70">
        <f t="shared" ca="1" si="78"/>
        <v>3</v>
      </c>
      <c r="R752" s="70">
        <f t="shared" ca="1" si="78"/>
        <v>6</v>
      </c>
      <c r="S752" s="70">
        <f t="shared" ca="1" si="78"/>
        <v>1</v>
      </c>
      <c r="T752" s="70">
        <f t="shared" ca="1" si="78"/>
        <v>9</v>
      </c>
      <c r="U752" s="70">
        <f t="shared" ca="1" si="78"/>
        <v>10</v>
      </c>
      <c r="V752" s="70"/>
      <c r="W752" s="70">
        <f t="shared" ca="1" si="76"/>
        <v>3.4292856398964493</v>
      </c>
    </row>
    <row r="753" spans="1:23" x14ac:dyDescent="0.2">
      <c r="A753">
        <v>749</v>
      </c>
      <c r="C753" s="69">
        <f t="shared" ca="1" si="75"/>
        <v>2</v>
      </c>
      <c r="D753" s="69">
        <f t="shared" ca="1" si="77"/>
        <v>10</v>
      </c>
      <c r="E753" s="69">
        <f t="shared" ca="1" si="77"/>
        <v>6</v>
      </c>
      <c r="F753" s="69">
        <f t="shared" ca="1" si="77"/>
        <v>9</v>
      </c>
      <c r="G753" s="69">
        <f t="shared" ca="1" si="77"/>
        <v>5</v>
      </c>
      <c r="H753" s="69">
        <f t="shared" ca="1" si="77"/>
        <v>9</v>
      </c>
      <c r="I753" s="69">
        <f t="shared" ca="1" si="77"/>
        <v>3</v>
      </c>
      <c r="J753" s="69">
        <f t="shared" ca="1" si="77"/>
        <v>5</v>
      </c>
      <c r="K753" s="69">
        <f t="shared" ca="1" si="77"/>
        <v>2</v>
      </c>
      <c r="L753" s="69">
        <f t="shared" ca="1" si="77"/>
        <v>2</v>
      </c>
      <c r="M753" s="69"/>
      <c r="N753" s="69">
        <f t="shared" ca="1" si="79"/>
        <v>2.9681644159311662</v>
      </c>
      <c r="Q753" s="70">
        <f t="shared" ca="1" si="78"/>
        <v>1</v>
      </c>
      <c r="R753" s="70">
        <f t="shared" ca="1" si="78"/>
        <v>8</v>
      </c>
      <c r="S753" s="70">
        <f t="shared" ca="1" si="78"/>
        <v>7</v>
      </c>
      <c r="T753" s="70">
        <f t="shared" ca="1" si="78"/>
        <v>4</v>
      </c>
      <c r="U753" s="70">
        <f t="shared" ca="1" si="78"/>
        <v>1</v>
      </c>
      <c r="V753" s="70"/>
      <c r="W753" s="70">
        <f t="shared" ca="1" si="76"/>
        <v>2.925747767665559</v>
      </c>
    </row>
    <row r="754" spans="1:23" x14ac:dyDescent="0.2">
      <c r="A754">
        <v>750</v>
      </c>
      <c r="C754" s="69">
        <f t="shared" ca="1" si="75"/>
        <v>2</v>
      </c>
      <c r="D754" s="69">
        <f t="shared" ca="1" si="77"/>
        <v>10</v>
      </c>
      <c r="E754" s="69">
        <f t="shared" ca="1" si="77"/>
        <v>9</v>
      </c>
      <c r="F754" s="69">
        <f t="shared" ca="1" si="77"/>
        <v>5</v>
      </c>
      <c r="G754" s="69">
        <f t="shared" ca="1" si="77"/>
        <v>9</v>
      </c>
      <c r="H754" s="69">
        <f t="shared" ca="1" si="77"/>
        <v>10</v>
      </c>
      <c r="I754" s="69">
        <f t="shared" ca="1" si="77"/>
        <v>2</v>
      </c>
      <c r="J754" s="69">
        <f t="shared" ca="1" si="77"/>
        <v>1</v>
      </c>
      <c r="K754" s="69">
        <f t="shared" ca="1" si="77"/>
        <v>7</v>
      </c>
      <c r="L754" s="69">
        <f t="shared" ca="1" si="77"/>
        <v>5</v>
      </c>
      <c r="M754" s="69"/>
      <c r="N754" s="69">
        <f t="shared" ca="1" si="79"/>
        <v>3.3166247903553998</v>
      </c>
      <c r="Q754" s="70">
        <f t="shared" ca="1" si="78"/>
        <v>1</v>
      </c>
      <c r="R754" s="70">
        <f t="shared" ca="1" si="78"/>
        <v>5</v>
      </c>
      <c r="S754" s="70">
        <f t="shared" ca="1" si="78"/>
        <v>4</v>
      </c>
      <c r="T754" s="70">
        <f t="shared" ca="1" si="78"/>
        <v>10</v>
      </c>
      <c r="U754" s="70">
        <f t="shared" ca="1" si="78"/>
        <v>8</v>
      </c>
      <c r="V754" s="70"/>
      <c r="W754" s="70">
        <f t="shared" ca="1" si="76"/>
        <v>3.1368774282716245</v>
      </c>
    </row>
    <row r="755" spans="1:23" x14ac:dyDescent="0.2">
      <c r="A755">
        <v>751</v>
      </c>
      <c r="C755" s="69">
        <f t="shared" ca="1" si="75"/>
        <v>1</v>
      </c>
      <c r="D755" s="69">
        <f t="shared" ca="1" si="77"/>
        <v>10</v>
      </c>
      <c r="E755" s="69">
        <f t="shared" ca="1" si="77"/>
        <v>10</v>
      </c>
      <c r="F755" s="69">
        <f t="shared" ca="1" si="77"/>
        <v>5</v>
      </c>
      <c r="G755" s="69">
        <f t="shared" ca="1" si="77"/>
        <v>7</v>
      </c>
      <c r="H755" s="69">
        <f t="shared" ca="1" si="77"/>
        <v>7</v>
      </c>
      <c r="I755" s="69">
        <f t="shared" ca="1" si="77"/>
        <v>9</v>
      </c>
      <c r="J755" s="69">
        <f t="shared" ca="1" si="77"/>
        <v>10</v>
      </c>
      <c r="K755" s="69">
        <f t="shared" ca="1" si="77"/>
        <v>6</v>
      </c>
      <c r="L755" s="69">
        <f t="shared" ca="1" si="77"/>
        <v>3</v>
      </c>
      <c r="M755" s="69"/>
      <c r="N755" s="69">
        <f t="shared" ca="1" si="79"/>
        <v>2.9597297173897483</v>
      </c>
      <c r="Q755" s="70">
        <f t="shared" ca="1" si="78"/>
        <v>5</v>
      </c>
      <c r="R755" s="70">
        <f t="shared" ca="1" si="78"/>
        <v>4</v>
      </c>
      <c r="S755" s="70">
        <f t="shared" ca="1" si="78"/>
        <v>5</v>
      </c>
      <c r="T755" s="70">
        <f t="shared" ca="1" si="78"/>
        <v>4</v>
      </c>
      <c r="U755" s="70">
        <f t="shared" ca="1" si="78"/>
        <v>8</v>
      </c>
      <c r="V755" s="70"/>
      <c r="W755" s="70">
        <f t="shared" ca="1" si="76"/>
        <v>1.4696938456699069</v>
      </c>
    </row>
    <row r="756" spans="1:23" x14ac:dyDescent="0.2">
      <c r="A756">
        <v>752</v>
      </c>
      <c r="C756" s="69">
        <f t="shared" ca="1" si="75"/>
        <v>7</v>
      </c>
      <c r="D756" s="69">
        <f t="shared" ca="1" si="77"/>
        <v>4</v>
      </c>
      <c r="E756" s="69">
        <f t="shared" ca="1" si="77"/>
        <v>6</v>
      </c>
      <c r="F756" s="69">
        <f t="shared" ca="1" si="77"/>
        <v>1</v>
      </c>
      <c r="G756" s="69">
        <f t="shared" ca="1" si="77"/>
        <v>1</v>
      </c>
      <c r="H756" s="69">
        <f t="shared" ref="D756:L784" ca="1" si="80">RANDBETWEEN(1,10)</f>
        <v>5</v>
      </c>
      <c r="I756" s="69">
        <f t="shared" ca="1" si="80"/>
        <v>5</v>
      </c>
      <c r="J756" s="69">
        <f t="shared" ca="1" si="80"/>
        <v>1</v>
      </c>
      <c r="K756" s="69">
        <f t="shared" ca="1" si="80"/>
        <v>4</v>
      </c>
      <c r="L756" s="69">
        <f t="shared" ca="1" si="80"/>
        <v>7</v>
      </c>
      <c r="M756" s="69"/>
      <c r="N756" s="69">
        <f t="shared" ca="1" si="79"/>
        <v>2.2561028345356955</v>
      </c>
      <c r="Q756" s="70">
        <f t="shared" ca="1" si="78"/>
        <v>6</v>
      </c>
      <c r="R756" s="70">
        <f t="shared" ca="1" si="78"/>
        <v>3</v>
      </c>
      <c r="S756" s="70">
        <f t="shared" ca="1" si="78"/>
        <v>9</v>
      </c>
      <c r="T756" s="70">
        <f t="shared" ca="1" si="78"/>
        <v>7</v>
      </c>
      <c r="U756" s="70">
        <f t="shared" ca="1" si="78"/>
        <v>10</v>
      </c>
      <c r="V756" s="70"/>
      <c r="W756" s="70">
        <f t="shared" ca="1" si="76"/>
        <v>2.4494897427831779</v>
      </c>
    </row>
    <row r="757" spans="1:23" x14ac:dyDescent="0.2">
      <c r="A757">
        <v>753</v>
      </c>
      <c r="C757" s="69">
        <f t="shared" ca="1" si="75"/>
        <v>1</v>
      </c>
      <c r="D757" s="69">
        <f t="shared" ca="1" si="80"/>
        <v>5</v>
      </c>
      <c r="E757" s="69">
        <f t="shared" ca="1" si="80"/>
        <v>10</v>
      </c>
      <c r="F757" s="69">
        <f t="shared" ca="1" si="80"/>
        <v>8</v>
      </c>
      <c r="G757" s="69">
        <f t="shared" ca="1" si="80"/>
        <v>4</v>
      </c>
      <c r="H757" s="69">
        <f t="shared" ca="1" si="80"/>
        <v>5</v>
      </c>
      <c r="I757" s="69">
        <f t="shared" ca="1" si="80"/>
        <v>9</v>
      </c>
      <c r="J757" s="69">
        <f t="shared" ca="1" si="80"/>
        <v>1</v>
      </c>
      <c r="K757" s="69">
        <f t="shared" ca="1" si="80"/>
        <v>2</v>
      </c>
      <c r="L757" s="69">
        <f t="shared" ca="1" si="80"/>
        <v>4</v>
      </c>
      <c r="M757" s="69"/>
      <c r="N757" s="69">
        <f t="shared" ca="1" si="79"/>
        <v>3.047950130825634</v>
      </c>
      <c r="Q757" s="70">
        <f t="shared" ca="1" si="78"/>
        <v>10</v>
      </c>
      <c r="R757" s="70">
        <f t="shared" ca="1" si="78"/>
        <v>8</v>
      </c>
      <c r="S757" s="70">
        <f t="shared" ca="1" si="78"/>
        <v>2</v>
      </c>
      <c r="T757" s="70">
        <f t="shared" ca="1" si="78"/>
        <v>9</v>
      </c>
      <c r="U757" s="70">
        <f t="shared" ca="1" si="78"/>
        <v>6</v>
      </c>
      <c r="V757" s="70"/>
      <c r="W757" s="70">
        <f t="shared" ca="1" si="76"/>
        <v>2.8284271247461903</v>
      </c>
    </row>
    <row r="758" spans="1:23" x14ac:dyDescent="0.2">
      <c r="A758">
        <v>754</v>
      </c>
      <c r="C758" s="69">
        <f t="shared" ca="1" si="75"/>
        <v>1</v>
      </c>
      <c r="D758" s="69">
        <f t="shared" ca="1" si="80"/>
        <v>7</v>
      </c>
      <c r="E758" s="69">
        <f t="shared" ca="1" si="80"/>
        <v>4</v>
      </c>
      <c r="F758" s="69">
        <f t="shared" ca="1" si="80"/>
        <v>3</v>
      </c>
      <c r="G758" s="69">
        <f t="shared" ca="1" si="80"/>
        <v>1</v>
      </c>
      <c r="H758" s="69">
        <f t="shared" ca="1" si="80"/>
        <v>5</v>
      </c>
      <c r="I758" s="69">
        <f t="shared" ca="1" si="80"/>
        <v>3</v>
      </c>
      <c r="J758" s="69">
        <f t="shared" ca="1" si="80"/>
        <v>8</v>
      </c>
      <c r="K758" s="69">
        <f t="shared" ca="1" si="80"/>
        <v>9</v>
      </c>
      <c r="L758" s="69">
        <f t="shared" ca="1" si="80"/>
        <v>5</v>
      </c>
      <c r="M758" s="69"/>
      <c r="N758" s="69">
        <f t="shared" ca="1" si="79"/>
        <v>2.6153393661244042</v>
      </c>
      <c r="Q758" s="70">
        <f t="shared" ca="1" si="78"/>
        <v>4</v>
      </c>
      <c r="R758" s="70">
        <f t="shared" ca="1" si="78"/>
        <v>7</v>
      </c>
      <c r="S758" s="70">
        <f t="shared" ca="1" si="78"/>
        <v>10</v>
      </c>
      <c r="T758" s="70">
        <f t="shared" ca="1" si="78"/>
        <v>7</v>
      </c>
      <c r="U758" s="70">
        <f t="shared" ca="1" si="78"/>
        <v>4</v>
      </c>
      <c r="V758" s="70"/>
      <c r="W758" s="70">
        <f t="shared" ca="1" si="76"/>
        <v>2.2449944320643649</v>
      </c>
    </row>
    <row r="759" spans="1:23" x14ac:dyDescent="0.2">
      <c r="A759">
        <v>755</v>
      </c>
      <c r="C759" s="69">
        <f t="shared" ca="1" si="75"/>
        <v>2</v>
      </c>
      <c r="D759" s="69">
        <f t="shared" ca="1" si="80"/>
        <v>10</v>
      </c>
      <c r="E759" s="69">
        <f t="shared" ca="1" si="80"/>
        <v>10</v>
      </c>
      <c r="F759" s="69">
        <f t="shared" ca="1" si="80"/>
        <v>10</v>
      </c>
      <c r="G759" s="69">
        <f t="shared" ca="1" si="80"/>
        <v>1</v>
      </c>
      <c r="H759" s="69">
        <f t="shared" ca="1" si="80"/>
        <v>4</v>
      </c>
      <c r="I759" s="69">
        <f t="shared" ca="1" si="80"/>
        <v>9</v>
      </c>
      <c r="J759" s="69">
        <f t="shared" ca="1" si="80"/>
        <v>9</v>
      </c>
      <c r="K759" s="69">
        <f t="shared" ca="1" si="80"/>
        <v>5</v>
      </c>
      <c r="L759" s="69">
        <f t="shared" ca="1" si="80"/>
        <v>9</v>
      </c>
      <c r="M759" s="69"/>
      <c r="N759" s="69">
        <f t="shared" ca="1" si="79"/>
        <v>3.3600595232822883</v>
      </c>
      <c r="Q759" s="70">
        <f t="shared" ca="1" si="78"/>
        <v>8</v>
      </c>
      <c r="R759" s="70">
        <f t="shared" ca="1" si="78"/>
        <v>5</v>
      </c>
      <c r="S759" s="70">
        <f t="shared" ca="1" si="78"/>
        <v>1</v>
      </c>
      <c r="T759" s="70">
        <f t="shared" ca="1" si="78"/>
        <v>8</v>
      </c>
      <c r="U759" s="70">
        <f t="shared" ca="1" si="78"/>
        <v>4</v>
      </c>
      <c r="V759" s="70"/>
      <c r="W759" s="70">
        <f t="shared" ca="1" si="76"/>
        <v>2.6381811916545836</v>
      </c>
    </row>
    <row r="760" spans="1:23" x14ac:dyDescent="0.2">
      <c r="A760">
        <v>756</v>
      </c>
      <c r="C760" s="69">
        <f t="shared" ca="1" si="75"/>
        <v>3</v>
      </c>
      <c r="D760" s="69">
        <f t="shared" ca="1" si="80"/>
        <v>10</v>
      </c>
      <c r="E760" s="69">
        <f t="shared" ca="1" si="80"/>
        <v>9</v>
      </c>
      <c r="F760" s="69">
        <f t="shared" ca="1" si="80"/>
        <v>7</v>
      </c>
      <c r="G760" s="69">
        <f t="shared" ca="1" si="80"/>
        <v>7</v>
      </c>
      <c r="H760" s="69">
        <f t="shared" ca="1" si="80"/>
        <v>9</v>
      </c>
      <c r="I760" s="69">
        <f t="shared" ca="1" si="80"/>
        <v>4</v>
      </c>
      <c r="J760" s="69">
        <f t="shared" ca="1" si="80"/>
        <v>1</v>
      </c>
      <c r="K760" s="69">
        <f t="shared" ca="1" si="80"/>
        <v>9</v>
      </c>
      <c r="L760" s="69">
        <f t="shared" ca="1" si="80"/>
        <v>5</v>
      </c>
      <c r="M760" s="69"/>
      <c r="N760" s="69">
        <f t="shared" ca="1" si="79"/>
        <v>2.8705400188814649</v>
      </c>
      <c r="Q760" s="70">
        <f t="shared" ca="1" si="78"/>
        <v>1</v>
      </c>
      <c r="R760" s="70">
        <f t="shared" ca="1" si="78"/>
        <v>4</v>
      </c>
      <c r="S760" s="70">
        <f t="shared" ca="1" si="78"/>
        <v>9</v>
      </c>
      <c r="T760" s="70">
        <f t="shared" ca="1" si="78"/>
        <v>3</v>
      </c>
      <c r="U760" s="70">
        <f t="shared" ca="1" si="78"/>
        <v>2</v>
      </c>
      <c r="V760" s="70"/>
      <c r="W760" s="70">
        <f t="shared" ca="1" si="76"/>
        <v>2.7856776554368237</v>
      </c>
    </row>
    <row r="761" spans="1:23" x14ac:dyDescent="0.2">
      <c r="A761">
        <v>757</v>
      </c>
      <c r="C761" s="69">
        <f t="shared" ca="1" si="75"/>
        <v>9</v>
      </c>
      <c r="D761" s="69">
        <f t="shared" ca="1" si="80"/>
        <v>3</v>
      </c>
      <c r="E761" s="69">
        <f t="shared" ca="1" si="80"/>
        <v>7</v>
      </c>
      <c r="F761" s="69">
        <f t="shared" ca="1" si="80"/>
        <v>8</v>
      </c>
      <c r="G761" s="69">
        <f t="shared" ca="1" si="80"/>
        <v>7</v>
      </c>
      <c r="H761" s="69">
        <f t="shared" ca="1" si="80"/>
        <v>9</v>
      </c>
      <c r="I761" s="69">
        <f t="shared" ca="1" si="80"/>
        <v>5</v>
      </c>
      <c r="J761" s="69">
        <f t="shared" ca="1" si="80"/>
        <v>6</v>
      </c>
      <c r="K761" s="69">
        <f t="shared" ca="1" si="80"/>
        <v>4</v>
      </c>
      <c r="L761" s="69">
        <f t="shared" ca="1" si="80"/>
        <v>3</v>
      </c>
      <c r="M761" s="69"/>
      <c r="N761" s="69">
        <f t="shared" ca="1" si="79"/>
        <v>2.1656407827707715</v>
      </c>
      <c r="Q761" s="70">
        <f t="shared" ca="1" si="78"/>
        <v>4</v>
      </c>
      <c r="R761" s="70">
        <f t="shared" ca="1" si="78"/>
        <v>2</v>
      </c>
      <c r="S761" s="70">
        <f t="shared" ca="1" si="78"/>
        <v>1</v>
      </c>
      <c r="T761" s="70">
        <f t="shared" ca="1" si="78"/>
        <v>9</v>
      </c>
      <c r="U761" s="70">
        <f t="shared" ca="1" si="78"/>
        <v>10</v>
      </c>
      <c r="V761" s="70"/>
      <c r="W761" s="70">
        <f t="shared" ca="1" si="76"/>
        <v>3.6551333764994132</v>
      </c>
    </row>
    <row r="762" spans="1:23" x14ac:dyDescent="0.2">
      <c r="A762">
        <v>758</v>
      </c>
      <c r="C762" s="69">
        <f t="shared" ca="1" si="75"/>
        <v>2</v>
      </c>
      <c r="D762" s="69">
        <f t="shared" ca="1" si="80"/>
        <v>7</v>
      </c>
      <c r="E762" s="69">
        <f t="shared" ca="1" si="80"/>
        <v>2</v>
      </c>
      <c r="F762" s="69">
        <f t="shared" ca="1" si="80"/>
        <v>8</v>
      </c>
      <c r="G762" s="69">
        <f t="shared" ca="1" si="80"/>
        <v>7</v>
      </c>
      <c r="H762" s="69">
        <f t="shared" ca="1" si="80"/>
        <v>8</v>
      </c>
      <c r="I762" s="69">
        <f t="shared" ca="1" si="80"/>
        <v>8</v>
      </c>
      <c r="J762" s="69">
        <f t="shared" ca="1" si="80"/>
        <v>6</v>
      </c>
      <c r="K762" s="69">
        <f t="shared" ca="1" si="80"/>
        <v>8</v>
      </c>
      <c r="L762" s="69">
        <f t="shared" ca="1" si="80"/>
        <v>4</v>
      </c>
      <c r="M762" s="69"/>
      <c r="N762" s="69">
        <f t="shared" ca="1" si="79"/>
        <v>2.3237900077244502</v>
      </c>
      <c r="Q762" s="70">
        <f t="shared" ca="1" si="78"/>
        <v>8</v>
      </c>
      <c r="R762" s="70">
        <f t="shared" ca="1" si="78"/>
        <v>7</v>
      </c>
      <c r="S762" s="70">
        <f t="shared" ca="1" si="78"/>
        <v>9</v>
      </c>
      <c r="T762" s="70">
        <f t="shared" ca="1" si="78"/>
        <v>5</v>
      </c>
      <c r="U762" s="70">
        <f t="shared" ca="1" si="78"/>
        <v>5</v>
      </c>
      <c r="V762" s="70"/>
      <c r="W762" s="70">
        <f t="shared" ca="1" si="76"/>
        <v>1.6</v>
      </c>
    </row>
    <row r="763" spans="1:23" x14ac:dyDescent="0.2">
      <c r="A763">
        <v>759</v>
      </c>
      <c r="C763" s="69">
        <f t="shared" ca="1" si="75"/>
        <v>6</v>
      </c>
      <c r="D763" s="69">
        <f t="shared" ca="1" si="80"/>
        <v>1</v>
      </c>
      <c r="E763" s="69">
        <f t="shared" ca="1" si="80"/>
        <v>4</v>
      </c>
      <c r="F763" s="69">
        <f t="shared" ca="1" si="80"/>
        <v>4</v>
      </c>
      <c r="G763" s="69">
        <f t="shared" ca="1" si="80"/>
        <v>8</v>
      </c>
      <c r="H763" s="69">
        <f t="shared" ca="1" si="80"/>
        <v>10</v>
      </c>
      <c r="I763" s="69">
        <f t="shared" ca="1" si="80"/>
        <v>10</v>
      </c>
      <c r="J763" s="69">
        <f t="shared" ca="1" si="80"/>
        <v>9</v>
      </c>
      <c r="K763" s="69">
        <f t="shared" ca="1" si="80"/>
        <v>10</v>
      </c>
      <c r="L763" s="69">
        <f t="shared" ca="1" si="80"/>
        <v>8</v>
      </c>
      <c r="M763" s="69"/>
      <c r="N763" s="69">
        <f t="shared" ca="1" si="79"/>
        <v>2.9664793948382653</v>
      </c>
      <c r="Q763" s="70">
        <f t="shared" ca="1" si="78"/>
        <v>10</v>
      </c>
      <c r="R763" s="70">
        <f t="shared" ca="1" si="78"/>
        <v>9</v>
      </c>
      <c r="S763" s="70">
        <f t="shared" ca="1" si="78"/>
        <v>1</v>
      </c>
      <c r="T763" s="70">
        <f t="shared" ca="1" si="78"/>
        <v>2</v>
      </c>
      <c r="U763" s="70">
        <f t="shared" ca="1" si="78"/>
        <v>8</v>
      </c>
      <c r="V763" s="70"/>
      <c r="W763" s="70">
        <f t="shared" ca="1" si="76"/>
        <v>3.7416573867739413</v>
      </c>
    </row>
    <row r="764" spans="1:23" x14ac:dyDescent="0.2">
      <c r="A764">
        <v>760</v>
      </c>
      <c r="C764" s="69">
        <f t="shared" ca="1" si="75"/>
        <v>3</v>
      </c>
      <c r="D764" s="69">
        <f t="shared" ca="1" si="80"/>
        <v>3</v>
      </c>
      <c r="E764" s="69">
        <f t="shared" ca="1" si="80"/>
        <v>5</v>
      </c>
      <c r="F764" s="69">
        <f t="shared" ca="1" si="80"/>
        <v>6</v>
      </c>
      <c r="G764" s="69">
        <f t="shared" ca="1" si="80"/>
        <v>6</v>
      </c>
      <c r="H764" s="69">
        <f t="shared" ca="1" si="80"/>
        <v>6</v>
      </c>
      <c r="I764" s="69">
        <f t="shared" ca="1" si="80"/>
        <v>1</v>
      </c>
      <c r="J764" s="69">
        <f t="shared" ca="1" si="80"/>
        <v>9</v>
      </c>
      <c r="K764" s="69">
        <f t="shared" ca="1" si="80"/>
        <v>4</v>
      </c>
      <c r="L764" s="69">
        <f t="shared" ca="1" si="80"/>
        <v>1</v>
      </c>
      <c r="M764" s="69"/>
      <c r="N764" s="69">
        <f t="shared" ca="1" si="79"/>
        <v>2.3748684174075834</v>
      </c>
      <c r="Q764" s="70">
        <f t="shared" ca="1" si="78"/>
        <v>4</v>
      </c>
      <c r="R764" s="70">
        <f t="shared" ca="1" si="78"/>
        <v>2</v>
      </c>
      <c r="S764" s="70">
        <f t="shared" ca="1" si="78"/>
        <v>4</v>
      </c>
      <c r="T764" s="70">
        <f t="shared" ca="1" si="78"/>
        <v>9</v>
      </c>
      <c r="U764" s="70">
        <f t="shared" ca="1" si="78"/>
        <v>4</v>
      </c>
      <c r="V764" s="70"/>
      <c r="W764" s="70">
        <f t="shared" ca="1" si="76"/>
        <v>2.3323807579381204</v>
      </c>
    </row>
    <row r="765" spans="1:23" x14ac:dyDescent="0.2">
      <c r="A765">
        <v>761</v>
      </c>
      <c r="C765" s="69">
        <f t="shared" ca="1" si="75"/>
        <v>4</v>
      </c>
      <c r="D765" s="69">
        <f t="shared" ca="1" si="80"/>
        <v>7</v>
      </c>
      <c r="E765" s="69">
        <f t="shared" ca="1" si="80"/>
        <v>8</v>
      </c>
      <c r="F765" s="69">
        <f t="shared" ca="1" si="80"/>
        <v>2</v>
      </c>
      <c r="G765" s="69">
        <f t="shared" ca="1" si="80"/>
        <v>8</v>
      </c>
      <c r="H765" s="69">
        <f t="shared" ca="1" si="80"/>
        <v>5</v>
      </c>
      <c r="I765" s="69">
        <f t="shared" ca="1" si="80"/>
        <v>5</v>
      </c>
      <c r="J765" s="69">
        <f t="shared" ca="1" si="80"/>
        <v>2</v>
      </c>
      <c r="K765" s="69">
        <f t="shared" ca="1" si="80"/>
        <v>9</v>
      </c>
      <c r="L765" s="69">
        <f t="shared" ca="1" si="80"/>
        <v>5</v>
      </c>
      <c r="M765" s="69"/>
      <c r="N765" s="69">
        <f t="shared" ca="1" si="79"/>
        <v>2.3345235059857505</v>
      </c>
      <c r="Q765" s="70">
        <f t="shared" ca="1" si="78"/>
        <v>2</v>
      </c>
      <c r="R765" s="70">
        <f t="shared" ca="1" si="78"/>
        <v>3</v>
      </c>
      <c r="S765" s="70">
        <f t="shared" ca="1" si="78"/>
        <v>5</v>
      </c>
      <c r="T765" s="70">
        <f t="shared" ca="1" si="78"/>
        <v>7</v>
      </c>
      <c r="U765" s="70">
        <f t="shared" ca="1" si="78"/>
        <v>4</v>
      </c>
      <c r="V765" s="70"/>
      <c r="W765" s="70">
        <f t="shared" ca="1" si="76"/>
        <v>1.7204650534085253</v>
      </c>
    </row>
    <row r="766" spans="1:23" x14ac:dyDescent="0.2">
      <c r="A766">
        <v>762</v>
      </c>
      <c r="C766" s="69">
        <f t="shared" ca="1" si="75"/>
        <v>7</v>
      </c>
      <c r="D766" s="69">
        <f t="shared" ca="1" si="80"/>
        <v>9</v>
      </c>
      <c r="E766" s="69">
        <f t="shared" ca="1" si="80"/>
        <v>3</v>
      </c>
      <c r="F766" s="69">
        <f t="shared" ca="1" si="80"/>
        <v>9</v>
      </c>
      <c r="G766" s="69">
        <f t="shared" ca="1" si="80"/>
        <v>3</v>
      </c>
      <c r="H766" s="69">
        <f t="shared" ca="1" si="80"/>
        <v>8</v>
      </c>
      <c r="I766" s="69">
        <f t="shared" ca="1" si="80"/>
        <v>8</v>
      </c>
      <c r="J766" s="69">
        <f t="shared" ca="1" si="80"/>
        <v>8</v>
      </c>
      <c r="K766" s="69">
        <f t="shared" ca="1" si="80"/>
        <v>7</v>
      </c>
      <c r="L766" s="69">
        <f t="shared" ca="1" si="80"/>
        <v>10</v>
      </c>
      <c r="M766" s="69"/>
      <c r="N766" s="69">
        <f t="shared" ca="1" si="79"/>
        <v>2.2715633383201093</v>
      </c>
      <c r="Q766" s="70">
        <f t="shared" ca="1" si="78"/>
        <v>8</v>
      </c>
      <c r="R766" s="70">
        <f t="shared" ca="1" si="78"/>
        <v>3</v>
      </c>
      <c r="S766" s="70">
        <f t="shared" ca="1" si="78"/>
        <v>4</v>
      </c>
      <c r="T766" s="70">
        <f t="shared" ca="1" si="78"/>
        <v>5</v>
      </c>
      <c r="U766" s="70">
        <f t="shared" ca="1" si="78"/>
        <v>10</v>
      </c>
      <c r="V766" s="70"/>
      <c r="W766" s="70">
        <f t="shared" ca="1" si="76"/>
        <v>2.6076809620810595</v>
      </c>
    </row>
    <row r="767" spans="1:23" x14ac:dyDescent="0.2">
      <c r="A767">
        <v>763</v>
      </c>
      <c r="C767" s="69">
        <f t="shared" ca="1" si="75"/>
        <v>4</v>
      </c>
      <c r="D767" s="69">
        <f t="shared" ca="1" si="80"/>
        <v>1</v>
      </c>
      <c r="E767" s="69">
        <f t="shared" ca="1" si="80"/>
        <v>7</v>
      </c>
      <c r="F767" s="69">
        <f t="shared" ca="1" si="80"/>
        <v>2</v>
      </c>
      <c r="G767" s="69">
        <f t="shared" ca="1" si="80"/>
        <v>4</v>
      </c>
      <c r="H767" s="69">
        <f t="shared" ca="1" si="80"/>
        <v>6</v>
      </c>
      <c r="I767" s="69">
        <f t="shared" ca="1" si="80"/>
        <v>5</v>
      </c>
      <c r="J767" s="69">
        <f t="shared" ca="1" si="80"/>
        <v>4</v>
      </c>
      <c r="K767" s="69">
        <f t="shared" ca="1" si="80"/>
        <v>6</v>
      </c>
      <c r="L767" s="69">
        <f t="shared" ca="1" si="80"/>
        <v>4</v>
      </c>
      <c r="M767" s="69"/>
      <c r="N767" s="69">
        <f t="shared" ca="1" si="79"/>
        <v>1.7349351572897471</v>
      </c>
      <c r="Q767" s="70">
        <f t="shared" ca="1" si="78"/>
        <v>8</v>
      </c>
      <c r="R767" s="70">
        <f t="shared" ca="1" si="78"/>
        <v>7</v>
      </c>
      <c r="S767" s="70">
        <f t="shared" ca="1" si="78"/>
        <v>2</v>
      </c>
      <c r="T767" s="70">
        <f t="shared" ca="1" si="78"/>
        <v>8</v>
      </c>
      <c r="U767" s="70">
        <f t="shared" ca="1" si="78"/>
        <v>5</v>
      </c>
      <c r="V767" s="70"/>
      <c r="W767" s="70">
        <f t="shared" ca="1" si="76"/>
        <v>2.2803508501982761</v>
      </c>
    </row>
    <row r="768" spans="1:23" x14ac:dyDescent="0.2">
      <c r="A768">
        <v>764</v>
      </c>
      <c r="C768" s="69">
        <f t="shared" ca="1" si="75"/>
        <v>5</v>
      </c>
      <c r="D768" s="69">
        <f t="shared" ca="1" si="80"/>
        <v>9</v>
      </c>
      <c r="E768" s="69">
        <f t="shared" ca="1" si="80"/>
        <v>9</v>
      </c>
      <c r="F768" s="69">
        <f t="shared" ca="1" si="80"/>
        <v>7</v>
      </c>
      <c r="G768" s="69">
        <f t="shared" ca="1" si="80"/>
        <v>5</v>
      </c>
      <c r="H768" s="69">
        <f t="shared" ca="1" si="80"/>
        <v>7</v>
      </c>
      <c r="I768" s="69">
        <f t="shared" ca="1" si="80"/>
        <v>7</v>
      </c>
      <c r="J768" s="69">
        <f t="shared" ca="1" si="80"/>
        <v>10</v>
      </c>
      <c r="K768" s="69">
        <f t="shared" ca="1" si="80"/>
        <v>1</v>
      </c>
      <c r="L768" s="69">
        <f t="shared" ca="1" si="80"/>
        <v>4</v>
      </c>
      <c r="M768" s="69"/>
      <c r="N768" s="69">
        <f t="shared" ca="1" si="79"/>
        <v>2.5768197453450252</v>
      </c>
      <c r="Q768" s="70">
        <f t="shared" ca="1" si="78"/>
        <v>7</v>
      </c>
      <c r="R768" s="70">
        <f t="shared" ca="1" si="78"/>
        <v>3</v>
      </c>
      <c r="S768" s="70">
        <f t="shared" ca="1" si="78"/>
        <v>8</v>
      </c>
      <c r="T768" s="70">
        <f t="shared" ca="1" si="78"/>
        <v>1</v>
      </c>
      <c r="U768" s="70">
        <f t="shared" ca="1" si="78"/>
        <v>1</v>
      </c>
      <c r="V768" s="70"/>
      <c r="W768" s="70">
        <f t="shared" ca="1" si="76"/>
        <v>2.9664793948382653</v>
      </c>
    </row>
    <row r="769" spans="1:23" x14ac:dyDescent="0.2">
      <c r="A769">
        <v>765</v>
      </c>
      <c r="C769" s="69">
        <f t="shared" ca="1" si="75"/>
        <v>3</v>
      </c>
      <c r="D769" s="69">
        <f t="shared" ca="1" si="80"/>
        <v>3</v>
      </c>
      <c r="E769" s="69">
        <f t="shared" ca="1" si="80"/>
        <v>1</v>
      </c>
      <c r="F769" s="69">
        <f t="shared" ca="1" si="80"/>
        <v>6</v>
      </c>
      <c r="G769" s="69">
        <f t="shared" ca="1" si="80"/>
        <v>10</v>
      </c>
      <c r="H769" s="69">
        <f t="shared" ca="1" si="80"/>
        <v>7</v>
      </c>
      <c r="I769" s="69">
        <f t="shared" ca="1" si="80"/>
        <v>10</v>
      </c>
      <c r="J769" s="69">
        <f t="shared" ca="1" si="80"/>
        <v>6</v>
      </c>
      <c r="K769" s="69">
        <f t="shared" ca="1" si="80"/>
        <v>2</v>
      </c>
      <c r="L769" s="69">
        <f t="shared" ca="1" si="80"/>
        <v>6</v>
      </c>
      <c r="M769" s="69"/>
      <c r="N769" s="69">
        <f t="shared" ca="1" si="79"/>
        <v>2.9732137494637012</v>
      </c>
      <c r="Q769" s="70">
        <f t="shared" ca="1" si="78"/>
        <v>10</v>
      </c>
      <c r="R769" s="70">
        <f t="shared" ca="1" si="78"/>
        <v>7</v>
      </c>
      <c r="S769" s="70">
        <f t="shared" ca="1" si="78"/>
        <v>1</v>
      </c>
      <c r="T769" s="70">
        <f t="shared" ca="1" si="78"/>
        <v>4</v>
      </c>
      <c r="U769" s="70">
        <f t="shared" ca="1" si="78"/>
        <v>7</v>
      </c>
      <c r="V769" s="70"/>
      <c r="W769" s="70">
        <f t="shared" ca="1" si="76"/>
        <v>3.0594117081556709</v>
      </c>
    </row>
    <row r="770" spans="1:23" x14ac:dyDescent="0.2">
      <c r="A770">
        <v>766</v>
      </c>
      <c r="C770" s="69">
        <f t="shared" ca="1" si="75"/>
        <v>2</v>
      </c>
      <c r="D770" s="69">
        <f t="shared" ca="1" si="80"/>
        <v>6</v>
      </c>
      <c r="E770" s="69">
        <f t="shared" ca="1" si="80"/>
        <v>10</v>
      </c>
      <c r="F770" s="69">
        <f t="shared" ca="1" si="80"/>
        <v>3</v>
      </c>
      <c r="G770" s="69">
        <f t="shared" ca="1" si="80"/>
        <v>6</v>
      </c>
      <c r="H770" s="69">
        <f t="shared" ca="1" si="80"/>
        <v>6</v>
      </c>
      <c r="I770" s="69">
        <f t="shared" ca="1" si="80"/>
        <v>1</v>
      </c>
      <c r="J770" s="69">
        <f t="shared" ca="1" si="80"/>
        <v>7</v>
      </c>
      <c r="K770" s="69">
        <f t="shared" ca="1" si="80"/>
        <v>1</v>
      </c>
      <c r="L770" s="69">
        <f t="shared" ca="1" si="80"/>
        <v>9</v>
      </c>
      <c r="M770" s="69"/>
      <c r="N770" s="69">
        <f t="shared" ca="1" si="79"/>
        <v>3.047950130825634</v>
      </c>
      <c r="Q770" s="70">
        <f t="shared" ca="1" si="78"/>
        <v>8</v>
      </c>
      <c r="R770" s="70">
        <f t="shared" ca="1" si="78"/>
        <v>9</v>
      </c>
      <c r="S770" s="70">
        <f t="shared" ca="1" si="78"/>
        <v>5</v>
      </c>
      <c r="T770" s="70">
        <f t="shared" ca="1" si="78"/>
        <v>7</v>
      </c>
      <c r="U770" s="70">
        <f t="shared" ca="1" si="78"/>
        <v>2</v>
      </c>
      <c r="V770" s="70"/>
      <c r="W770" s="70">
        <f t="shared" ca="1" si="76"/>
        <v>2.4819347291981715</v>
      </c>
    </row>
    <row r="771" spans="1:23" x14ac:dyDescent="0.2">
      <c r="A771">
        <v>767</v>
      </c>
      <c r="C771" s="69">
        <f t="shared" ca="1" si="75"/>
        <v>7</v>
      </c>
      <c r="D771" s="69">
        <f t="shared" ca="1" si="80"/>
        <v>10</v>
      </c>
      <c r="E771" s="69">
        <f t="shared" ca="1" si="80"/>
        <v>8</v>
      </c>
      <c r="F771" s="69">
        <f t="shared" ca="1" si="80"/>
        <v>6</v>
      </c>
      <c r="G771" s="69">
        <f t="shared" ca="1" si="80"/>
        <v>1</v>
      </c>
      <c r="H771" s="69">
        <f t="shared" ca="1" si="80"/>
        <v>1</v>
      </c>
      <c r="I771" s="69">
        <f t="shared" ca="1" si="80"/>
        <v>6</v>
      </c>
      <c r="J771" s="69">
        <f t="shared" ca="1" si="80"/>
        <v>9</v>
      </c>
      <c r="K771" s="69">
        <f t="shared" ca="1" si="80"/>
        <v>2</v>
      </c>
      <c r="L771" s="69">
        <f t="shared" ca="1" si="80"/>
        <v>5</v>
      </c>
      <c r="M771" s="69"/>
      <c r="N771" s="69">
        <f t="shared" ca="1" si="79"/>
        <v>3.0740852297878796</v>
      </c>
      <c r="Q771" s="70">
        <f t="shared" ca="1" si="78"/>
        <v>1</v>
      </c>
      <c r="R771" s="70">
        <f t="shared" ca="1" si="78"/>
        <v>8</v>
      </c>
      <c r="S771" s="70">
        <f t="shared" ca="1" si="78"/>
        <v>1</v>
      </c>
      <c r="T771" s="70">
        <f t="shared" ca="1" si="78"/>
        <v>1</v>
      </c>
      <c r="U771" s="70">
        <f t="shared" ca="1" si="78"/>
        <v>9</v>
      </c>
      <c r="V771" s="70"/>
      <c r="W771" s="70">
        <f t="shared" ca="1" si="76"/>
        <v>3.687817782917155</v>
      </c>
    </row>
    <row r="772" spans="1:23" x14ac:dyDescent="0.2">
      <c r="A772">
        <v>768</v>
      </c>
      <c r="C772" s="69">
        <f t="shared" ca="1" si="75"/>
        <v>10</v>
      </c>
      <c r="D772" s="69">
        <f t="shared" ca="1" si="80"/>
        <v>3</v>
      </c>
      <c r="E772" s="69">
        <f t="shared" ca="1" si="80"/>
        <v>1</v>
      </c>
      <c r="F772" s="69">
        <f t="shared" ca="1" si="80"/>
        <v>1</v>
      </c>
      <c r="G772" s="69">
        <f t="shared" ca="1" si="80"/>
        <v>2</v>
      </c>
      <c r="H772" s="69">
        <f t="shared" ca="1" si="80"/>
        <v>8</v>
      </c>
      <c r="I772" s="69">
        <f t="shared" ca="1" si="80"/>
        <v>7</v>
      </c>
      <c r="J772" s="69">
        <f t="shared" ca="1" si="80"/>
        <v>2</v>
      </c>
      <c r="K772" s="69">
        <f t="shared" ca="1" si="80"/>
        <v>4</v>
      </c>
      <c r="L772" s="69">
        <f t="shared" ca="1" si="80"/>
        <v>7</v>
      </c>
      <c r="M772" s="69"/>
      <c r="N772" s="69">
        <f t="shared" ca="1" si="79"/>
        <v>3.0740852297878796</v>
      </c>
      <c r="Q772" s="70">
        <f t="shared" ca="1" si="78"/>
        <v>6</v>
      </c>
      <c r="R772" s="70">
        <f t="shared" ca="1" si="78"/>
        <v>6</v>
      </c>
      <c r="S772" s="70">
        <f t="shared" ca="1" si="78"/>
        <v>5</v>
      </c>
      <c r="T772" s="70">
        <f t="shared" ca="1" si="78"/>
        <v>1</v>
      </c>
      <c r="U772" s="70">
        <f t="shared" ca="1" si="78"/>
        <v>9</v>
      </c>
      <c r="V772" s="70"/>
      <c r="W772" s="70">
        <f t="shared" ca="1" si="76"/>
        <v>2.5768197453450252</v>
      </c>
    </row>
    <row r="773" spans="1:23" x14ac:dyDescent="0.2">
      <c r="A773">
        <v>769</v>
      </c>
      <c r="C773" s="69">
        <f t="shared" ca="1" si="75"/>
        <v>5</v>
      </c>
      <c r="D773" s="69">
        <f t="shared" ca="1" si="80"/>
        <v>6</v>
      </c>
      <c r="E773" s="69">
        <f t="shared" ca="1" si="80"/>
        <v>2</v>
      </c>
      <c r="F773" s="69">
        <f t="shared" ca="1" si="80"/>
        <v>5</v>
      </c>
      <c r="G773" s="69">
        <f t="shared" ca="1" si="80"/>
        <v>4</v>
      </c>
      <c r="H773" s="69">
        <f t="shared" ca="1" si="80"/>
        <v>1</v>
      </c>
      <c r="I773" s="69">
        <f t="shared" ca="1" si="80"/>
        <v>2</v>
      </c>
      <c r="J773" s="69">
        <f t="shared" ca="1" si="80"/>
        <v>7</v>
      </c>
      <c r="K773" s="69">
        <f t="shared" ca="1" si="80"/>
        <v>5</v>
      </c>
      <c r="L773" s="69">
        <f t="shared" ca="1" si="80"/>
        <v>10</v>
      </c>
      <c r="M773" s="69"/>
      <c r="N773" s="69">
        <f t="shared" ca="1" si="79"/>
        <v>2.5317977802344327</v>
      </c>
      <c r="Q773" s="70">
        <f t="shared" ca="1" si="78"/>
        <v>4</v>
      </c>
      <c r="R773" s="70">
        <f t="shared" ca="1" si="78"/>
        <v>10</v>
      </c>
      <c r="S773" s="70">
        <f t="shared" ca="1" si="78"/>
        <v>4</v>
      </c>
      <c r="T773" s="70">
        <f t="shared" ca="1" si="78"/>
        <v>9</v>
      </c>
      <c r="U773" s="70">
        <f t="shared" ca="1" si="78"/>
        <v>3</v>
      </c>
      <c r="V773" s="70"/>
      <c r="W773" s="70">
        <f t="shared" ca="1" si="76"/>
        <v>2.8982753492378879</v>
      </c>
    </row>
    <row r="774" spans="1:23" x14ac:dyDescent="0.2">
      <c r="A774">
        <v>770</v>
      </c>
      <c r="C774" s="69">
        <f t="shared" ref="C774:C837" ca="1" si="81">RANDBETWEEN(1,10)</f>
        <v>1</v>
      </c>
      <c r="D774" s="69">
        <f t="shared" ca="1" si="80"/>
        <v>4</v>
      </c>
      <c r="E774" s="69">
        <f t="shared" ca="1" si="80"/>
        <v>5</v>
      </c>
      <c r="F774" s="69">
        <f t="shared" ca="1" si="80"/>
        <v>3</v>
      </c>
      <c r="G774" s="69">
        <f t="shared" ca="1" si="80"/>
        <v>8</v>
      </c>
      <c r="H774" s="69">
        <f t="shared" ca="1" si="80"/>
        <v>6</v>
      </c>
      <c r="I774" s="69">
        <f t="shared" ca="1" si="80"/>
        <v>3</v>
      </c>
      <c r="J774" s="69">
        <f t="shared" ca="1" si="80"/>
        <v>6</v>
      </c>
      <c r="K774" s="69">
        <f t="shared" ca="1" si="80"/>
        <v>9</v>
      </c>
      <c r="L774" s="69">
        <f t="shared" ca="1" si="80"/>
        <v>5</v>
      </c>
      <c r="M774" s="69"/>
      <c r="N774" s="69">
        <f t="shared" ca="1" si="79"/>
        <v>2.2803508501982761</v>
      </c>
      <c r="Q774" s="70">
        <f t="shared" ca="1" si="78"/>
        <v>5</v>
      </c>
      <c r="R774" s="70">
        <f t="shared" ca="1" si="78"/>
        <v>2</v>
      </c>
      <c r="S774" s="70">
        <f t="shared" ca="1" si="78"/>
        <v>9</v>
      </c>
      <c r="T774" s="70">
        <f t="shared" ca="1" si="78"/>
        <v>4</v>
      </c>
      <c r="U774" s="70">
        <f t="shared" ca="1" si="78"/>
        <v>7</v>
      </c>
      <c r="V774" s="70"/>
      <c r="W774" s="70">
        <f t="shared" ref="W774:W837" ca="1" si="82">_xlfn.STDEV.P(Q774:U774)</f>
        <v>2.4166091947189146</v>
      </c>
    </row>
    <row r="775" spans="1:23" x14ac:dyDescent="0.2">
      <c r="A775">
        <v>771</v>
      </c>
      <c r="C775" s="69">
        <f t="shared" ca="1" si="81"/>
        <v>2</v>
      </c>
      <c r="D775" s="69">
        <f t="shared" ca="1" si="80"/>
        <v>4</v>
      </c>
      <c r="E775" s="69">
        <f t="shared" ca="1" si="80"/>
        <v>10</v>
      </c>
      <c r="F775" s="69">
        <f t="shared" ca="1" si="80"/>
        <v>9</v>
      </c>
      <c r="G775" s="69">
        <f t="shared" ca="1" si="80"/>
        <v>7</v>
      </c>
      <c r="H775" s="69">
        <f t="shared" ca="1" si="80"/>
        <v>8</v>
      </c>
      <c r="I775" s="69">
        <f t="shared" ca="1" si="80"/>
        <v>4</v>
      </c>
      <c r="J775" s="69">
        <f t="shared" ca="1" si="80"/>
        <v>4</v>
      </c>
      <c r="K775" s="69">
        <f t="shared" ca="1" si="80"/>
        <v>9</v>
      </c>
      <c r="L775" s="69">
        <f t="shared" ca="1" si="80"/>
        <v>7</v>
      </c>
      <c r="M775" s="69"/>
      <c r="N775" s="69">
        <f t="shared" ca="1" si="79"/>
        <v>2.5768197453450252</v>
      </c>
      <c r="Q775" s="70">
        <f t="shared" ca="1" si="78"/>
        <v>8</v>
      </c>
      <c r="R775" s="70">
        <f t="shared" ca="1" si="78"/>
        <v>7</v>
      </c>
      <c r="S775" s="70">
        <f t="shared" ca="1" si="78"/>
        <v>7</v>
      </c>
      <c r="T775" s="70">
        <f t="shared" ca="1" si="78"/>
        <v>8</v>
      </c>
      <c r="U775" s="70">
        <f t="shared" ca="1" si="78"/>
        <v>1</v>
      </c>
      <c r="V775" s="70"/>
      <c r="W775" s="70">
        <f t="shared" ca="1" si="82"/>
        <v>2.6381811916545836</v>
      </c>
    </row>
    <row r="776" spans="1:23" x14ac:dyDescent="0.2">
      <c r="A776">
        <v>772</v>
      </c>
      <c r="C776" s="69">
        <f t="shared" ca="1" si="81"/>
        <v>7</v>
      </c>
      <c r="D776" s="69">
        <f t="shared" ca="1" si="80"/>
        <v>4</v>
      </c>
      <c r="E776" s="69">
        <f t="shared" ca="1" si="80"/>
        <v>7</v>
      </c>
      <c r="F776" s="69">
        <f t="shared" ca="1" si="80"/>
        <v>3</v>
      </c>
      <c r="G776" s="69">
        <f t="shared" ca="1" si="80"/>
        <v>6</v>
      </c>
      <c r="H776" s="69">
        <f t="shared" ca="1" si="80"/>
        <v>1</v>
      </c>
      <c r="I776" s="69">
        <f t="shared" ca="1" si="80"/>
        <v>10</v>
      </c>
      <c r="J776" s="69">
        <f t="shared" ca="1" si="80"/>
        <v>2</v>
      </c>
      <c r="K776" s="69">
        <f t="shared" ca="1" si="80"/>
        <v>1</v>
      </c>
      <c r="L776" s="69">
        <f t="shared" ca="1" si="80"/>
        <v>8</v>
      </c>
      <c r="M776" s="69"/>
      <c r="N776" s="69">
        <f t="shared" ca="1" si="79"/>
        <v>2.9816103031751151</v>
      </c>
      <c r="Q776" s="70">
        <f t="shared" ca="1" si="78"/>
        <v>4</v>
      </c>
      <c r="R776" s="70">
        <f t="shared" ca="1" si="78"/>
        <v>2</v>
      </c>
      <c r="S776" s="70">
        <f t="shared" ca="1" si="78"/>
        <v>2</v>
      </c>
      <c r="T776" s="70">
        <f t="shared" ca="1" si="78"/>
        <v>3</v>
      </c>
      <c r="U776" s="70">
        <f t="shared" ca="1" si="78"/>
        <v>3</v>
      </c>
      <c r="V776" s="70"/>
      <c r="W776" s="70">
        <f t="shared" ca="1" si="82"/>
        <v>0.74833147735478833</v>
      </c>
    </row>
    <row r="777" spans="1:23" x14ac:dyDescent="0.2">
      <c r="A777">
        <v>773</v>
      </c>
      <c r="C777" s="69">
        <f t="shared" ca="1" si="81"/>
        <v>5</v>
      </c>
      <c r="D777" s="69">
        <f t="shared" ca="1" si="80"/>
        <v>5</v>
      </c>
      <c r="E777" s="69">
        <f t="shared" ca="1" si="80"/>
        <v>7</v>
      </c>
      <c r="F777" s="69">
        <f t="shared" ca="1" si="80"/>
        <v>3</v>
      </c>
      <c r="G777" s="69">
        <f t="shared" ca="1" si="80"/>
        <v>1</v>
      </c>
      <c r="H777" s="69">
        <f t="shared" ca="1" si="80"/>
        <v>1</v>
      </c>
      <c r="I777" s="69">
        <f t="shared" ca="1" si="80"/>
        <v>6</v>
      </c>
      <c r="J777" s="69">
        <f t="shared" ca="1" si="80"/>
        <v>5</v>
      </c>
      <c r="K777" s="69">
        <f t="shared" ca="1" si="80"/>
        <v>7</v>
      </c>
      <c r="L777" s="69">
        <f t="shared" ca="1" si="80"/>
        <v>9</v>
      </c>
      <c r="M777" s="69"/>
      <c r="N777" s="69">
        <f t="shared" ca="1" si="79"/>
        <v>2.467792535850613</v>
      </c>
      <c r="Q777" s="70">
        <f t="shared" ca="1" si="78"/>
        <v>3</v>
      </c>
      <c r="R777" s="70">
        <f t="shared" ca="1" si="78"/>
        <v>1</v>
      </c>
      <c r="S777" s="70">
        <f t="shared" ca="1" si="78"/>
        <v>10</v>
      </c>
      <c r="T777" s="70">
        <f t="shared" ca="1" si="78"/>
        <v>6</v>
      </c>
      <c r="U777" s="70">
        <f t="shared" ca="1" si="78"/>
        <v>4</v>
      </c>
      <c r="V777" s="70"/>
      <c r="W777" s="70">
        <f t="shared" ca="1" si="82"/>
        <v>3.0594117081556709</v>
      </c>
    </row>
    <row r="778" spans="1:23" x14ac:dyDescent="0.2">
      <c r="A778">
        <v>774</v>
      </c>
      <c r="C778" s="69">
        <f t="shared" ca="1" si="81"/>
        <v>3</v>
      </c>
      <c r="D778" s="69">
        <f t="shared" ca="1" si="80"/>
        <v>2</v>
      </c>
      <c r="E778" s="69">
        <f t="shared" ca="1" si="80"/>
        <v>4</v>
      </c>
      <c r="F778" s="69">
        <f t="shared" ca="1" si="80"/>
        <v>5</v>
      </c>
      <c r="G778" s="69">
        <f t="shared" ca="1" si="80"/>
        <v>5</v>
      </c>
      <c r="H778" s="69">
        <f t="shared" ca="1" si="80"/>
        <v>7</v>
      </c>
      <c r="I778" s="69">
        <f t="shared" ca="1" si="80"/>
        <v>9</v>
      </c>
      <c r="J778" s="69">
        <f t="shared" ca="1" si="80"/>
        <v>7</v>
      </c>
      <c r="K778" s="69">
        <f t="shared" ca="1" si="80"/>
        <v>7</v>
      </c>
      <c r="L778" s="69">
        <f t="shared" ca="1" si="80"/>
        <v>7</v>
      </c>
      <c r="M778" s="69"/>
      <c r="N778" s="69">
        <f t="shared" ca="1" si="79"/>
        <v>2.0591260281974</v>
      </c>
      <c r="Q778" s="70">
        <f t="shared" ca="1" si="78"/>
        <v>7</v>
      </c>
      <c r="R778" s="70">
        <f t="shared" ca="1" si="78"/>
        <v>5</v>
      </c>
      <c r="S778" s="70">
        <f t="shared" ca="1" si="78"/>
        <v>6</v>
      </c>
      <c r="T778" s="70">
        <f t="shared" ca="1" si="78"/>
        <v>10</v>
      </c>
      <c r="U778" s="70">
        <f t="shared" ca="1" si="78"/>
        <v>2</v>
      </c>
      <c r="V778" s="70"/>
      <c r="W778" s="70">
        <f t="shared" ca="1" si="82"/>
        <v>2.6076809620810595</v>
      </c>
    </row>
    <row r="779" spans="1:23" x14ac:dyDescent="0.2">
      <c r="A779">
        <v>775</v>
      </c>
      <c r="C779" s="69">
        <f t="shared" ca="1" si="81"/>
        <v>3</v>
      </c>
      <c r="D779" s="69">
        <f t="shared" ca="1" si="80"/>
        <v>8</v>
      </c>
      <c r="E779" s="69">
        <f t="shared" ca="1" si="80"/>
        <v>9</v>
      </c>
      <c r="F779" s="69">
        <f t="shared" ca="1" si="80"/>
        <v>8</v>
      </c>
      <c r="G779" s="69">
        <f t="shared" ca="1" si="80"/>
        <v>7</v>
      </c>
      <c r="H779" s="69">
        <f t="shared" ca="1" si="80"/>
        <v>8</v>
      </c>
      <c r="I779" s="69">
        <f t="shared" ca="1" si="80"/>
        <v>7</v>
      </c>
      <c r="J779" s="69">
        <f t="shared" ca="1" si="80"/>
        <v>5</v>
      </c>
      <c r="K779" s="69">
        <f t="shared" ca="1" si="80"/>
        <v>7</v>
      </c>
      <c r="L779" s="69">
        <f t="shared" ca="1" si="80"/>
        <v>2</v>
      </c>
      <c r="M779" s="69"/>
      <c r="N779" s="69">
        <f t="shared" ca="1" si="79"/>
        <v>2.2000000000000002</v>
      </c>
      <c r="Q779" s="70">
        <f t="shared" ca="1" si="78"/>
        <v>9</v>
      </c>
      <c r="R779" s="70">
        <f t="shared" ca="1" si="78"/>
        <v>9</v>
      </c>
      <c r="S779" s="70">
        <f t="shared" ca="1" si="78"/>
        <v>6</v>
      </c>
      <c r="T779" s="70">
        <f t="shared" ca="1" si="78"/>
        <v>4</v>
      </c>
      <c r="U779" s="70">
        <f t="shared" ca="1" si="78"/>
        <v>10</v>
      </c>
      <c r="V779" s="70"/>
      <c r="W779" s="70">
        <f t="shared" ca="1" si="82"/>
        <v>2.2449944320643649</v>
      </c>
    </row>
    <row r="780" spans="1:23" x14ac:dyDescent="0.2">
      <c r="A780">
        <v>776</v>
      </c>
      <c r="C780" s="69">
        <f t="shared" ca="1" si="81"/>
        <v>8</v>
      </c>
      <c r="D780" s="69">
        <f t="shared" ca="1" si="80"/>
        <v>6</v>
      </c>
      <c r="E780" s="69">
        <f t="shared" ca="1" si="80"/>
        <v>10</v>
      </c>
      <c r="F780" s="69">
        <f t="shared" ca="1" si="80"/>
        <v>3</v>
      </c>
      <c r="G780" s="69">
        <f t="shared" ca="1" si="80"/>
        <v>4</v>
      </c>
      <c r="H780" s="69">
        <f t="shared" ca="1" si="80"/>
        <v>10</v>
      </c>
      <c r="I780" s="69">
        <f t="shared" ca="1" si="80"/>
        <v>1</v>
      </c>
      <c r="J780" s="69">
        <f t="shared" ca="1" si="80"/>
        <v>10</v>
      </c>
      <c r="K780" s="69">
        <f t="shared" ca="1" si="80"/>
        <v>2</v>
      </c>
      <c r="L780" s="69">
        <f t="shared" ca="1" si="80"/>
        <v>3</v>
      </c>
      <c r="M780" s="69"/>
      <c r="N780" s="69">
        <f t="shared" ca="1" si="79"/>
        <v>3.3778691508109073</v>
      </c>
      <c r="Q780" s="70">
        <f t="shared" ca="1" si="78"/>
        <v>6</v>
      </c>
      <c r="R780" s="70">
        <f t="shared" ca="1" si="78"/>
        <v>5</v>
      </c>
      <c r="S780" s="70">
        <f t="shared" ca="1" si="78"/>
        <v>9</v>
      </c>
      <c r="T780" s="70">
        <f t="shared" ca="1" si="78"/>
        <v>7</v>
      </c>
      <c r="U780" s="70">
        <f t="shared" ca="1" si="78"/>
        <v>2</v>
      </c>
      <c r="V780" s="70"/>
      <c r="W780" s="70">
        <f t="shared" ca="1" si="82"/>
        <v>2.3151673805580453</v>
      </c>
    </row>
    <row r="781" spans="1:23" x14ac:dyDescent="0.2">
      <c r="A781">
        <v>777</v>
      </c>
      <c r="C781" s="69">
        <f t="shared" ca="1" si="81"/>
        <v>7</v>
      </c>
      <c r="D781" s="69">
        <f t="shared" ca="1" si="80"/>
        <v>6</v>
      </c>
      <c r="E781" s="69">
        <f t="shared" ca="1" si="80"/>
        <v>10</v>
      </c>
      <c r="F781" s="69">
        <f t="shared" ca="1" si="80"/>
        <v>1</v>
      </c>
      <c r="G781" s="69">
        <f t="shared" ca="1" si="80"/>
        <v>3</v>
      </c>
      <c r="H781" s="69">
        <f t="shared" ca="1" si="80"/>
        <v>2</v>
      </c>
      <c r="I781" s="69">
        <f t="shared" ca="1" si="80"/>
        <v>9</v>
      </c>
      <c r="J781" s="69">
        <f t="shared" ca="1" si="80"/>
        <v>10</v>
      </c>
      <c r="K781" s="69">
        <f t="shared" ca="1" si="80"/>
        <v>4</v>
      </c>
      <c r="L781" s="69">
        <f t="shared" ca="1" si="80"/>
        <v>8</v>
      </c>
      <c r="M781" s="69"/>
      <c r="N781" s="69">
        <f t="shared" ca="1" si="79"/>
        <v>3.1622776601683795</v>
      </c>
      <c r="Q781" s="70">
        <f t="shared" ca="1" si="78"/>
        <v>7</v>
      </c>
      <c r="R781" s="70">
        <f t="shared" ca="1" si="78"/>
        <v>1</v>
      </c>
      <c r="S781" s="70">
        <f t="shared" ca="1" si="78"/>
        <v>10</v>
      </c>
      <c r="T781" s="70">
        <f t="shared" ca="1" si="78"/>
        <v>8</v>
      </c>
      <c r="U781" s="70">
        <f t="shared" ca="1" si="78"/>
        <v>7</v>
      </c>
      <c r="V781" s="70"/>
      <c r="W781" s="70">
        <f t="shared" ca="1" si="82"/>
        <v>3.0066592756745814</v>
      </c>
    </row>
    <row r="782" spans="1:23" x14ac:dyDescent="0.2">
      <c r="A782">
        <v>778</v>
      </c>
      <c r="C782" s="69">
        <f t="shared" ca="1" si="81"/>
        <v>3</v>
      </c>
      <c r="D782" s="69">
        <f t="shared" ca="1" si="80"/>
        <v>3</v>
      </c>
      <c r="E782" s="69">
        <f t="shared" ca="1" si="80"/>
        <v>7</v>
      </c>
      <c r="F782" s="69">
        <f t="shared" ca="1" si="80"/>
        <v>8</v>
      </c>
      <c r="G782" s="69">
        <f t="shared" ca="1" si="80"/>
        <v>9</v>
      </c>
      <c r="H782" s="69">
        <f t="shared" ca="1" si="80"/>
        <v>2</v>
      </c>
      <c r="I782" s="69">
        <f t="shared" ca="1" si="80"/>
        <v>9</v>
      </c>
      <c r="J782" s="69">
        <f t="shared" ca="1" si="80"/>
        <v>4</v>
      </c>
      <c r="K782" s="69">
        <f t="shared" ca="1" si="80"/>
        <v>9</v>
      </c>
      <c r="L782" s="69">
        <f t="shared" ca="1" si="80"/>
        <v>3</v>
      </c>
      <c r="M782" s="69"/>
      <c r="N782" s="69">
        <f t="shared" ca="1" si="79"/>
        <v>2.7946377224964238</v>
      </c>
      <c r="Q782" s="70">
        <f t="shared" ca="1" si="78"/>
        <v>6</v>
      </c>
      <c r="R782" s="70">
        <f t="shared" ca="1" si="78"/>
        <v>10</v>
      </c>
      <c r="S782" s="70">
        <f t="shared" ca="1" si="78"/>
        <v>8</v>
      </c>
      <c r="T782" s="70">
        <f t="shared" ca="1" si="78"/>
        <v>10</v>
      </c>
      <c r="U782" s="70">
        <f t="shared" ca="1" si="78"/>
        <v>3</v>
      </c>
      <c r="V782" s="70"/>
      <c r="W782" s="70">
        <f t="shared" ca="1" si="82"/>
        <v>2.6532998322843198</v>
      </c>
    </row>
    <row r="783" spans="1:23" x14ac:dyDescent="0.2">
      <c r="A783">
        <v>779</v>
      </c>
      <c r="C783" s="69">
        <f t="shared" ca="1" si="81"/>
        <v>1</v>
      </c>
      <c r="D783" s="69">
        <f t="shared" ca="1" si="80"/>
        <v>3</v>
      </c>
      <c r="E783" s="69">
        <f t="shared" ca="1" si="80"/>
        <v>4</v>
      </c>
      <c r="F783" s="69">
        <f t="shared" ca="1" si="80"/>
        <v>6</v>
      </c>
      <c r="G783" s="69">
        <f t="shared" ca="1" si="80"/>
        <v>2</v>
      </c>
      <c r="H783" s="69">
        <f t="shared" ca="1" si="80"/>
        <v>10</v>
      </c>
      <c r="I783" s="69">
        <f t="shared" ca="1" si="80"/>
        <v>3</v>
      </c>
      <c r="J783" s="69">
        <f t="shared" ca="1" si="80"/>
        <v>3</v>
      </c>
      <c r="K783" s="69">
        <f t="shared" ca="1" si="80"/>
        <v>3</v>
      </c>
      <c r="L783" s="69">
        <f t="shared" ca="1" si="80"/>
        <v>4</v>
      </c>
      <c r="M783" s="69"/>
      <c r="N783" s="69">
        <f t="shared" ca="1" si="79"/>
        <v>2.3853720883753127</v>
      </c>
      <c r="Q783" s="70">
        <f t="shared" ref="Q783:U833" ca="1" si="83">RANDBETWEEN(1,10)</f>
        <v>1</v>
      </c>
      <c r="R783" s="70">
        <f t="shared" ca="1" si="83"/>
        <v>1</v>
      </c>
      <c r="S783" s="70">
        <f t="shared" ca="1" si="83"/>
        <v>1</v>
      </c>
      <c r="T783" s="70">
        <f t="shared" ca="1" si="83"/>
        <v>10</v>
      </c>
      <c r="U783" s="70">
        <f t="shared" ca="1" si="83"/>
        <v>5</v>
      </c>
      <c r="V783" s="70"/>
      <c r="W783" s="70">
        <f t="shared" ca="1" si="82"/>
        <v>3.5552777669262356</v>
      </c>
    </row>
    <row r="784" spans="1:23" x14ac:dyDescent="0.2">
      <c r="A784">
        <v>780</v>
      </c>
      <c r="C784" s="69">
        <f t="shared" ca="1" si="81"/>
        <v>2</v>
      </c>
      <c r="D784" s="69">
        <f t="shared" ca="1" si="80"/>
        <v>8</v>
      </c>
      <c r="E784" s="69">
        <f t="shared" ca="1" si="80"/>
        <v>10</v>
      </c>
      <c r="F784" s="69">
        <f t="shared" ca="1" si="80"/>
        <v>7</v>
      </c>
      <c r="G784" s="69">
        <f t="shared" ca="1" si="80"/>
        <v>10</v>
      </c>
      <c r="H784" s="69">
        <f t="shared" ca="1" si="80"/>
        <v>9</v>
      </c>
      <c r="I784" s="69">
        <f t="shared" ca="1" si="80"/>
        <v>7</v>
      </c>
      <c r="J784" s="69">
        <f t="shared" ca="1" si="80"/>
        <v>5</v>
      </c>
      <c r="K784" s="69">
        <f t="shared" ref="D784:L813" ca="1" si="84">RANDBETWEEN(1,10)</f>
        <v>1</v>
      </c>
      <c r="L784" s="69">
        <f t="shared" ca="1" si="84"/>
        <v>10</v>
      </c>
      <c r="M784" s="69"/>
      <c r="N784" s="69">
        <f t="shared" ca="1" si="79"/>
        <v>3.1128764832546763</v>
      </c>
      <c r="Q784" s="70">
        <f t="shared" ca="1" si="83"/>
        <v>2</v>
      </c>
      <c r="R784" s="70">
        <f t="shared" ca="1" si="83"/>
        <v>3</v>
      </c>
      <c r="S784" s="70">
        <f t="shared" ca="1" si="83"/>
        <v>5</v>
      </c>
      <c r="T784" s="70">
        <f t="shared" ca="1" si="83"/>
        <v>8</v>
      </c>
      <c r="U784" s="70">
        <f t="shared" ca="1" si="83"/>
        <v>10</v>
      </c>
      <c r="V784" s="70"/>
      <c r="W784" s="70">
        <f t="shared" ca="1" si="82"/>
        <v>3.0066592756745814</v>
      </c>
    </row>
    <row r="785" spans="1:23" x14ac:dyDescent="0.2">
      <c r="A785">
        <v>781</v>
      </c>
      <c r="C785" s="69">
        <f t="shared" ca="1" si="81"/>
        <v>5</v>
      </c>
      <c r="D785" s="69">
        <f t="shared" ca="1" si="84"/>
        <v>10</v>
      </c>
      <c r="E785" s="69">
        <f t="shared" ca="1" si="84"/>
        <v>8</v>
      </c>
      <c r="F785" s="69">
        <f t="shared" ca="1" si="84"/>
        <v>7</v>
      </c>
      <c r="G785" s="69">
        <f t="shared" ca="1" si="84"/>
        <v>9</v>
      </c>
      <c r="H785" s="69">
        <f t="shared" ca="1" si="84"/>
        <v>2</v>
      </c>
      <c r="I785" s="69">
        <f t="shared" ca="1" si="84"/>
        <v>2</v>
      </c>
      <c r="J785" s="69">
        <f t="shared" ca="1" si="84"/>
        <v>10</v>
      </c>
      <c r="K785" s="69">
        <f t="shared" ca="1" si="84"/>
        <v>9</v>
      </c>
      <c r="L785" s="69">
        <f t="shared" ca="1" si="84"/>
        <v>9</v>
      </c>
      <c r="M785" s="69"/>
      <c r="N785" s="69">
        <f t="shared" ca="1" si="79"/>
        <v>2.9137604568666933</v>
      </c>
      <c r="Q785" s="70">
        <f t="shared" ca="1" si="83"/>
        <v>10</v>
      </c>
      <c r="R785" s="70">
        <f t="shared" ca="1" si="83"/>
        <v>1</v>
      </c>
      <c r="S785" s="70">
        <f t="shared" ca="1" si="83"/>
        <v>8</v>
      </c>
      <c r="T785" s="70">
        <f t="shared" ca="1" si="83"/>
        <v>7</v>
      </c>
      <c r="U785" s="70">
        <f t="shared" ca="1" si="83"/>
        <v>6</v>
      </c>
      <c r="V785" s="70"/>
      <c r="W785" s="70">
        <f t="shared" ca="1" si="82"/>
        <v>3.0066592756745814</v>
      </c>
    </row>
    <row r="786" spans="1:23" x14ac:dyDescent="0.2">
      <c r="A786">
        <v>782</v>
      </c>
      <c r="C786" s="69">
        <f t="shared" ca="1" si="81"/>
        <v>9</v>
      </c>
      <c r="D786" s="69">
        <f t="shared" ca="1" si="84"/>
        <v>3</v>
      </c>
      <c r="E786" s="69">
        <f t="shared" ca="1" si="84"/>
        <v>9</v>
      </c>
      <c r="F786" s="69">
        <f t="shared" ca="1" si="84"/>
        <v>7</v>
      </c>
      <c r="G786" s="69">
        <f t="shared" ca="1" si="84"/>
        <v>7</v>
      </c>
      <c r="H786" s="69">
        <f t="shared" ca="1" si="84"/>
        <v>10</v>
      </c>
      <c r="I786" s="69">
        <f t="shared" ca="1" si="84"/>
        <v>4</v>
      </c>
      <c r="J786" s="69">
        <f t="shared" ca="1" si="84"/>
        <v>1</v>
      </c>
      <c r="K786" s="69">
        <f t="shared" ca="1" si="84"/>
        <v>4</v>
      </c>
      <c r="L786" s="69">
        <f t="shared" ca="1" si="84"/>
        <v>1</v>
      </c>
      <c r="M786" s="69"/>
      <c r="N786" s="69">
        <f t="shared" ca="1" si="79"/>
        <v>3.1701734968294719</v>
      </c>
      <c r="Q786" s="70">
        <f t="shared" ca="1" si="83"/>
        <v>10</v>
      </c>
      <c r="R786" s="70">
        <f t="shared" ca="1" si="83"/>
        <v>9</v>
      </c>
      <c r="S786" s="70">
        <f t="shared" ca="1" si="83"/>
        <v>3</v>
      </c>
      <c r="T786" s="70">
        <f t="shared" ca="1" si="83"/>
        <v>4</v>
      </c>
      <c r="U786" s="70">
        <f t="shared" ca="1" si="83"/>
        <v>2</v>
      </c>
      <c r="V786" s="70"/>
      <c r="W786" s="70">
        <f t="shared" ca="1" si="82"/>
        <v>3.2619012860600183</v>
      </c>
    </row>
    <row r="787" spans="1:23" x14ac:dyDescent="0.2">
      <c r="A787">
        <v>783</v>
      </c>
      <c r="C787" s="69">
        <f t="shared" ca="1" si="81"/>
        <v>6</v>
      </c>
      <c r="D787" s="69">
        <f t="shared" ca="1" si="84"/>
        <v>8</v>
      </c>
      <c r="E787" s="69">
        <f t="shared" ca="1" si="84"/>
        <v>7</v>
      </c>
      <c r="F787" s="69">
        <f t="shared" ca="1" si="84"/>
        <v>4</v>
      </c>
      <c r="G787" s="69">
        <f t="shared" ca="1" si="84"/>
        <v>2</v>
      </c>
      <c r="H787" s="69">
        <f t="shared" ca="1" si="84"/>
        <v>10</v>
      </c>
      <c r="I787" s="69">
        <f t="shared" ca="1" si="84"/>
        <v>10</v>
      </c>
      <c r="J787" s="69">
        <f t="shared" ca="1" si="84"/>
        <v>4</v>
      </c>
      <c r="K787" s="69">
        <f t="shared" ca="1" si="84"/>
        <v>8</v>
      </c>
      <c r="L787" s="69">
        <f t="shared" ca="1" si="84"/>
        <v>3</v>
      </c>
      <c r="M787" s="69"/>
      <c r="N787" s="69">
        <f t="shared" ca="1" si="79"/>
        <v>2.7129319932501073</v>
      </c>
      <c r="Q787" s="70">
        <f t="shared" ca="1" si="83"/>
        <v>10</v>
      </c>
      <c r="R787" s="70">
        <f t="shared" ca="1" si="83"/>
        <v>6</v>
      </c>
      <c r="S787" s="70">
        <f t="shared" ca="1" si="83"/>
        <v>6</v>
      </c>
      <c r="T787" s="70">
        <f t="shared" ca="1" si="83"/>
        <v>10</v>
      </c>
      <c r="U787" s="70">
        <f t="shared" ca="1" si="83"/>
        <v>8</v>
      </c>
      <c r="V787" s="70"/>
      <c r="W787" s="70">
        <f t="shared" ca="1" si="82"/>
        <v>1.7888543819998317</v>
      </c>
    </row>
    <row r="788" spans="1:23" x14ac:dyDescent="0.2">
      <c r="A788">
        <v>784</v>
      </c>
      <c r="C788" s="69">
        <f t="shared" ca="1" si="81"/>
        <v>2</v>
      </c>
      <c r="D788" s="69">
        <f t="shared" ca="1" si="84"/>
        <v>7</v>
      </c>
      <c r="E788" s="69">
        <f t="shared" ca="1" si="84"/>
        <v>10</v>
      </c>
      <c r="F788" s="69">
        <f t="shared" ca="1" si="84"/>
        <v>3</v>
      </c>
      <c r="G788" s="69">
        <f t="shared" ca="1" si="84"/>
        <v>10</v>
      </c>
      <c r="H788" s="69">
        <f t="shared" ca="1" si="84"/>
        <v>6</v>
      </c>
      <c r="I788" s="69">
        <f t="shared" ca="1" si="84"/>
        <v>10</v>
      </c>
      <c r="J788" s="69">
        <f t="shared" ca="1" si="84"/>
        <v>3</v>
      </c>
      <c r="K788" s="69">
        <f t="shared" ca="1" si="84"/>
        <v>9</v>
      </c>
      <c r="L788" s="69">
        <f t="shared" ca="1" si="84"/>
        <v>5</v>
      </c>
      <c r="M788" s="69"/>
      <c r="N788" s="69">
        <f t="shared" ca="1" si="79"/>
        <v>3.0083217912982647</v>
      </c>
      <c r="Q788" s="70">
        <f t="shared" ca="1" si="83"/>
        <v>8</v>
      </c>
      <c r="R788" s="70">
        <f t="shared" ca="1" si="83"/>
        <v>4</v>
      </c>
      <c r="S788" s="70">
        <f t="shared" ca="1" si="83"/>
        <v>8</v>
      </c>
      <c r="T788" s="70">
        <f t="shared" ca="1" si="83"/>
        <v>8</v>
      </c>
      <c r="U788" s="70">
        <f t="shared" ca="1" si="83"/>
        <v>10</v>
      </c>
      <c r="V788" s="70"/>
      <c r="W788" s="70">
        <f t="shared" ca="1" si="82"/>
        <v>1.9595917942265424</v>
      </c>
    </row>
    <row r="789" spans="1:23" x14ac:dyDescent="0.2">
      <c r="A789">
        <v>785</v>
      </c>
      <c r="C789" s="69">
        <f t="shared" ca="1" si="81"/>
        <v>1</v>
      </c>
      <c r="D789" s="69">
        <f t="shared" ca="1" si="84"/>
        <v>6</v>
      </c>
      <c r="E789" s="69">
        <f t="shared" ca="1" si="84"/>
        <v>8</v>
      </c>
      <c r="F789" s="69">
        <f t="shared" ca="1" si="84"/>
        <v>2</v>
      </c>
      <c r="G789" s="69">
        <f t="shared" ca="1" si="84"/>
        <v>5</v>
      </c>
      <c r="H789" s="69">
        <f t="shared" ca="1" si="84"/>
        <v>5</v>
      </c>
      <c r="I789" s="69">
        <f t="shared" ca="1" si="84"/>
        <v>9</v>
      </c>
      <c r="J789" s="69">
        <f t="shared" ca="1" si="84"/>
        <v>2</v>
      </c>
      <c r="K789" s="69">
        <f t="shared" ca="1" si="84"/>
        <v>5</v>
      </c>
      <c r="L789" s="69">
        <f t="shared" ca="1" si="84"/>
        <v>1</v>
      </c>
      <c r="M789" s="69"/>
      <c r="N789" s="69">
        <f t="shared" ca="1" si="79"/>
        <v>2.6907248094147422</v>
      </c>
      <c r="Q789" s="70">
        <f t="shared" ca="1" si="83"/>
        <v>8</v>
      </c>
      <c r="R789" s="70">
        <f t="shared" ca="1" si="83"/>
        <v>6</v>
      </c>
      <c r="S789" s="70">
        <f t="shared" ca="1" si="83"/>
        <v>6</v>
      </c>
      <c r="T789" s="70">
        <f t="shared" ca="1" si="83"/>
        <v>7</v>
      </c>
      <c r="U789" s="70">
        <f t="shared" ca="1" si="83"/>
        <v>1</v>
      </c>
      <c r="V789" s="70"/>
      <c r="W789" s="70">
        <f t="shared" ca="1" si="82"/>
        <v>2.4166091947189146</v>
      </c>
    </row>
    <row r="790" spans="1:23" x14ac:dyDescent="0.2">
      <c r="A790">
        <v>786</v>
      </c>
      <c r="C790" s="69">
        <f t="shared" ca="1" si="81"/>
        <v>5</v>
      </c>
      <c r="D790" s="69">
        <f t="shared" ca="1" si="84"/>
        <v>4</v>
      </c>
      <c r="E790" s="69">
        <f t="shared" ca="1" si="84"/>
        <v>10</v>
      </c>
      <c r="F790" s="69">
        <f t="shared" ca="1" si="84"/>
        <v>2</v>
      </c>
      <c r="G790" s="69">
        <f t="shared" ca="1" si="84"/>
        <v>3</v>
      </c>
      <c r="H790" s="69">
        <f t="shared" ca="1" si="84"/>
        <v>2</v>
      </c>
      <c r="I790" s="69">
        <f t="shared" ca="1" si="84"/>
        <v>1</v>
      </c>
      <c r="J790" s="69">
        <f t="shared" ca="1" si="84"/>
        <v>2</v>
      </c>
      <c r="K790" s="69">
        <f t="shared" ca="1" si="84"/>
        <v>10</v>
      </c>
      <c r="L790" s="69">
        <f t="shared" ca="1" si="84"/>
        <v>10</v>
      </c>
      <c r="M790" s="69"/>
      <c r="N790" s="69">
        <f t="shared" ca="1" si="79"/>
        <v>3.5057096285916205</v>
      </c>
      <c r="Q790" s="70">
        <f t="shared" ca="1" si="83"/>
        <v>10</v>
      </c>
      <c r="R790" s="70">
        <f t="shared" ca="1" si="83"/>
        <v>7</v>
      </c>
      <c r="S790" s="70">
        <f t="shared" ca="1" si="83"/>
        <v>6</v>
      </c>
      <c r="T790" s="70">
        <f t="shared" ca="1" si="83"/>
        <v>10</v>
      </c>
      <c r="U790" s="70">
        <f t="shared" ca="1" si="83"/>
        <v>7</v>
      </c>
      <c r="V790" s="70"/>
      <c r="W790" s="70">
        <f t="shared" ca="1" si="82"/>
        <v>1.6733200530681511</v>
      </c>
    </row>
    <row r="791" spans="1:23" x14ac:dyDescent="0.2">
      <c r="A791">
        <v>787</v>
      </c>
      <c r="C791" s="69">
        <f t="shared" ca="1" si="81"/>
        <v>10</v>
      </c>
      <c r="D791" s="69">
        <f t="shared" ca="1" si="84"/>
        <v>4</v>
      </c>
      <c r="E791" s="69">
        <f t="shared" ca="1" si="84"/>
        <v>3</v>
      </c>
      <c r="F791" s="69">
        <f t="shared" ca="1" si="84"/>
        <v>1</v>
      </c>
      <c r="G791" s="69">
        <f t="shared" ca="1" si="84"/>
        <v>6</v>
      </c>
      <c r="H791" s="69">
        <f t="shared" ca="1" si="84"/>
        <v>1</v>
      </c>
      <c r="I791" s="69">
        <f t="shared" ca="1" si="84"/>
        <v>5</v>
      </c>
      <c r="J791" s="69">
        <f t="shared" ca="1" si="84"/>
        <v>2</v>
      </c>
      <c r="K791" s="69">
        <f t="shared" ca="1" si="84"/>
        <v>8</v>
      </c>
      <c r="L791" s="69">
        <f t="shared" ca="1" si="84"/>
        <v>9</v>
      </c>
      <c r="M791" s="69"/>
      <c r="N791" s="69">
        <f t="shared" ca="1" si="79"/>
        <v>3.1128764832546763</v>
      </c>
      <c r="Q791" s="70">
        <f t="shared" ca="1" si="83"/>
        <v>10</v>
      </c>
      <c r="R791" s="70">
        <f t="shared" ca="1" si="83"/>
        <v>8</v>
      </c>
      <c r="S791" s="70">
        <f t="shared" ca="1" si="83"/>
        <v>1</v>
      </c>
      <c r="T791" s="70">
        <f t="shared" ca="1" si="83"/>
        <v>9</v>
      </c>
      <c r="U791" s="70">
        <f t="shared" ca="1" si="83"/>
        <v>5</v>
      </c>
      <c r="V791" s="70"/>
      <c r="W791" s="70">
        <f t="shared" ca="1" si="82"/>
        <v>3.2619012860600183</v>
      </c>
    </row>
    <row r="792" spans="1:23" x14ac:dyDescent="0.2">
      <c r="A792">
        <v>788</v>
      </c>
      <c r="C792" s="69">
        <f t="shared" ca="1" si="81"/>
        <v>3</v>
      </c>
      <c r="D792" s="69">
        <f t="shared" ca="1" si="84"/>
        <v>2</v>
      </c>
      <c r="E792" s="69">
        <f t="shared" ca="1" si="84"/>
        <v>3</v>
      </c>
      <c r="F792" s="69">
        <f t="shared" ca="1" si="84"/>
        <v>10</v>
      </c>
      <c r="G792" s="69">
        <f t="shared" ca="1" si="84"/>
        <v>4</v>
      </c>
      <c r="H792" s="69">
        <f t="shared" ca="1" si="84"/>
        <v>1</v>
      </c>
      <c r="I792" s="69">
        <f t="shared" ca="1" si="84"/>
        <v>5</v>
      </c>
      <c r="J792" s="69">
        <f t="shared" ca="1" si="84"/>
        <v>9</v>
      </c>
      <c r="K792" s="69">
        <f t="shared" ca="1" si="84"/>
        <v>1</v>
      </c>
      <c r="L792" s="69">
        <f t="shared" ca="1" si="84"/>
        <v>10</v>
      </c>
      <c r="M792" s="69"/>
      <c r="N792" s="69">
        <f t="shared" ca="1" si="79"/>
        <v>3.4</v>
      </c>
      <c r="Q792" s="70">
        <f t="shared" ca="1" si="83"/>
        <v>10</v>
      </c>
      <c r="R792" s="70">
        <f t="shared" ca="1" si="83"/>
        <v>3</v>
      </c>
      <c r="S792" s="70">
        <f t="shared" ca="1" si="83"/>
        <v>3</v>
      </c>
      <c r="T792" s="70">
        <f t="shared" ca="1" si="83"/>
        <v>8</v>
      </c>
      <c r="U792" s="70">
        <f t="shared" ca="1" si="83"/>
        <v>7</v>
      </c>
      <c r="V792" s="70"/>
      <c r="W792" s="70">
        <f t="shared" ca="1" si="82"/>
        <v>2.7856776554368237</v>
      </c>
    </row>
    <row r="793" spans="1:23" x14ac:dyDescent="0.2">
      <c r="A793">
        <v>789</v>
      </c>
      <c r="C793" s="69">
        <f t="shared" ca="1" si="81"/>
        <v>4</v>
      </c>
      <c r="D793" s="69">
        <f t="shared" ca="1" si="84"/>
        <v>8</v>
      </c>
      <c r="E793" s="69">
        <f t="shared" ca="1" si="84"/>
        <v>8</v>
      </c>
      <c r="F793" s="69">
        <f t="shared" ca="1" si="84"/>
        <v>8</v>
      </c>
      <c r="G793" s="69">
        <f t="shared" ca="1" si="84"/>
        <v>7</v>
      </c>
      <c r="H793" s="69">
        <f t="shared" ca="1" si="84"/>
        <v>4</v>
      </c>
      <c r="I793" s="69">
        <f t="shared" ca="1" si="84"/>
        <v>7</v>
      </c>
      <c r="J793" s="69">
        <f t="shared" ca="1" si="84"/>
        <v>2</v>
      </c>
      <c r="K793" s="69">
        <f t="shared" ca="1" si="84"/>
        <v>3</v>
      </c>
      <c r="L793" s="69">
        <f t="shared" ca="1" si="84"/>
        <v>2</v>
      </c>
      <c r="M793" s="69"/>
      <c r="N793" s="69">
        <f t="shared" ca="1" si="79"/>
        <v>2.4103941586387898</v>
      </c>
      <c r="Q793" s="70">
        <f t="shared" ca="1" si="83"/>
        <v>1</v>
      </c>
      <c r="R793" s="70">
        <f t="shared" ca="1" si="83"/>
        <v>8</v>
      </c>
      <c r="S793" s="70">
        <f t="shared" ca="1" si="83"/>
        <v>3</v>
      </c>
      <c r="T793" s="70">
        <f t="shared" ca="1" si="83"/>
        <v>2</v>
      </c>
      <c r="U793" s="70">
        <f t="shared" ca="1" si="83"/>
        <v>8</v>
      </c>
      <c r="V793" s="70"/>
      <c r="W793" s="70">
        <f t="shared" ca="1" si="82"/>
        <v>3.0066592756745814</v>
      </c>
    </row>
    <row r="794" spans="1:23" x14ac:dyDescent="0.2">
      <c r="A794">
        <v>790</v>
      </c>
      <c r="C794" s="69">
        <f t="shared" ca="1" si="81"/>
        <v>4</v>
      </c>
      <c r="D794" s="69">
        <f t="shared" ca="1" si="84"/>
        <v>2</v>
      </c>
      <c r="E794" s="69">
        <f t="shared" ca="1" si="84"/>
        <v>5</v>
      </c>
      <c r="F794" s="69">
        <f t="shared" ca="1" si="84"/>
        <v>5</v>
      </c>
      <c r="G794" s="69">
        <f t="shared" ca="1" si="84"/>
        <v>4</v>
      </c>
      <c r="H794" s="69">
        <f t="shared" ca="1" si="84"/>
        <v>2</v>
      </c>
      <c r="I794" s="69">
        <f t="shared" ca="1" si="84"/>
        <v>3</v>
      </c>
      <c r="J794" s="69">
        <f t="shared" ca="1" si="84"/>
        <v>2</v>
      </c>
      <c r="K794" s="69">
        <f t="shared" ca="1" si="84"/>
        <v>6</v>
      </c>
      <c r="L794" s="69">
        <f t="shared" ca="1" si="84"/>
        <v>8</v>
      </c>
      <c r="M794" s="69"/>
      <c r="N794" s="69">
        <f t="shared" ca="1" si="79"/>
        <v>1.8681541692269406</v>
      </c>
      <c r="Q794" s="70">
        <f t="shared" ca="1" si="83"/>
        <v>3</v>
      </c>
      <c r="R794" s="70">
        <f t="shared" ca="1" si="83"/>
        <v>9</v>
      </c>
      <c r="S794" s="70">
        <f t="shared" ca="1" si="83"/>
        <v>10</v>
      </c>
      <c r="T794" s="70">
        <f t="shared" ca="1" si="83"/>
        <v>6</v>
      </c>
      <c r="U794" s="70">
        <f t="shared" ca="1" si="83"/>
        <v>10</v>
      </c>
      <c r="V794" s="70"/>
      <c r="W794" s="70">
        <f t="shared" ca="1" si="82"/>
        <v>2.7276363393971712</v>
      </c>
    </row>
    <row r="795" spans="1:23" x14ac:dyDescent="0.2">
      <c r="A795">
        <v>791</v>
      </c>
      <c r="C795" s="69">
        <f t="shared" ca="1" si="81"/>
        <v>1</v>
      </c>
      <c r="D795" s="69">
        <f t="shared" ca="1" si="84"/>
        <v>4</v>
      </c>
      <c r="E795" s="69">
        <f t="shared" ca="1" si="84"/>
        <v>4</v>
      </c>
      <c r="F795" s="69">
        <f t="shared" ca="1" si="84"/>
        <v>3</v>
      </c>
      <c r="G795" s="69">
        <f t="shared" ca="1" si="84"/>
        <v>8</v>
      </c>
      <c r="H795" s="69">
        <f t="shared" ca="1" si="84"/>
        <v>2</v>
      </c>
      <c r="I795" s="69">
        <f t="shared" ca="1" si="84"/>
        <v>3</v>
      </c>
      <c r="J795" s="69">
        <f t="shared" ca="1" si="84"/>
        <v>3</v>
      </c>
      <c r="K795" s="69">
        <f t="shared" ca="1" si="84"/>
        <v>2</v>
      </c>
      <c r="L795" s="69">
        <f t="shared" ca="1" si="84"/>
        <v>2</v>
      </c>
      <c r="M795" s="69"/>
      <c r="N795" s="69">
        <f t="shared" ca="1" si="79"/>
        <v>1.833030277982336</v>
      </c>
      <c r="Q795" s="70">
        <f t="shared" ca="1" si="83"/>
        <v>5</v>
      </c>
      <c r="R795" s="70">
        <f t="shared" ca="1" si="83"/>
        <v>3</v>
      </c>
      <c r="S795" s="70">
        <f t="shared" ca="1" si="83"/>
        <v>10</v>
      </c>
      <c r="T795" s="70">
        <f t="shared" ca="1" si="83"/>
        <v>8</v>
      </c>
      <c r="U795" s="70">
        <f t="shared" ca="1" si="83"/>
        <v>5</v>
      </c>
      <c r="V795" s="70"/>
      <c r="W795" s="70">
        <f t="shared" ca="1" si="82"/>
        <v>2.4819347291981715</v>
      </c>
    </row>
    <row r="796" spans="1:23" x14ac:dyDescent="0.2">
      <c r="A796">
        <v>792</v>
      </c>
      <c r="C796" s="69">
        <f t="shared" ca="1" si="81"/>
        <v>4</v>
      </c>
      <c r="D796" s="69">
        <f t="shared" ca="1" si="84"/>
        <v>9</v>
      </c>
      <c r="E796" s="69">
        <f t="shared" ca="1" si="84"/>
        <v>8</v>
      </c>
      <c r="F796" s="69">
        <f t="shared" ca="1" si="84"/>
        <v>6</v>
      </c>
      <c r="G796" s="69">
        <f t="shared" ca="1" si="84"/>
        <v>6</v>
      </c>
      <c r="H796" s="69">
        <f t="shared" ca="1" si="84"/>
        <v>9</v>
      </c>
      <c r="I796" s="69">
        <f t="shared" ca="1" si="84"/>
        <v>8</v>
      </c>
      <c r="J796" s="69">
        <f t="shared" ca="1" si="84"/>
        <v>3</v>
      </c>
      <c r="K796" s="69">
        <f t="shared" ca="1" si="84"/>
        <v>7</v>
      </c>
      <c r="L796" s="69">
        <f t="shared" ca="1" si="84"/>
        <v>4</v>
      </c>
      <c r="M796" s="69"/>
      <c r="N796" s="69">
        <f t="shared" ca="1" si="79"/>
        <v>2.0591260281974</v>
      </c>
      <c r="Q796" s="70">
        <f t="shared" ca="1" si="83"/>
        <v>4</v>
      </c>
      <c r="R796" s="70">
        <f t="shared" ca="1" si="83"/>
        <v>8</v>
      </c>
      <c r="S796" s="70">
        <f t="shared" ca="1" si="83"/>
        <v>6</v>
      </c>
      <c r="T796" s="70">
        <f t="shared" ca="1" si="83"/>
        <v>10</v>
      </c>
      <c r="U796" s="70">
        <f t="shared" ca="1" si="83"/>
        <v>8</v>
      </c>
      <c r="V796" s="70"/>
      <c r="W796" s="70">
        <f t="shared" ca="1" si="82"/>
        <v>2.0396078054371141</v>
      </c>
    </row>
    <row r="797" spans="1:23" x14ac:dyDescent="0.2">
      <c r="A797">
        <v>793</v>
      </c>
      <c r="C797" s="69">
        <f t="shared" ca="1" si="81"/>
        <v>3</v>
      </c>
      <c r="D797" s="69">
        <f t="shared" ca="1" si="84"/>
        <v>9</v>
      </c>
      <c r="E797" s="69">
        <f t="shared" ca="1" si="84"/>
        <v>7</v>
      </c>
      <c r="F797" s="69">
        <f t="shared" ca="1" si="84"/>
        <v>5</v>
      </c>
      <c r="G797" s="69">
        <f t="shared" ca="1" si="84"/>
        <v>1</v>
      </c>
      <c r="H797" s="69">
        <f t="shared" ca="1" si="84"/>
        <v>9</v>
      </c>
      <c r="I797" s="69">
        <f t="shared" ca="1" si="84"/>
        <v>10</v>
      </c>
      <c r="J797" s="69">
        <f t="shared" ca="1" si="84"/>
        <v>5</v>
      </c>
      <c r="K797" s="69">
        <f t="shared" ca="1" si="84"/>
        <v>7</v>
      </c>
      <c r="L797" s="69">
        <f t="shared" ca="1" si="84"/>
        <v>9</v>
      </c>
      <c r="M797" s="69"/>
      <c r="N797" s="69">
        <f t="shared" ca="1" si="79"/>
        <v>2.8017851452243798</v>
      </c>
      <c r="Q797" s="70">
        <f t="shared" ca="1" si="83"/>
        <v>2</v>
      </c>
      <c r="R797" s="70">
        <f t="shared" ca="1" si="83"/>
        <v>6</v>
      </c>
      <c r="S797" s="70">
        <f t="shared" ca="1" si="83"/>
        <v>10</v>
      </c>
      <c r="T797" s="70">
        <f t="shared" ca="1" si="83"/>
        <v>4</v>
      </c>
      <c r="U797" s="70">
        <f t="shared" ca="1" si="83"/>
        <v>4</v>
      </c>
      <c r="V797" s="70"/>
      <c r="W797" s="70">
        <f t="shared" ca="1" si="82"/>
        <v>2.7129319932501073</v>
      </c>
    </row>
    <row r="798" spans="1:23" x14ac:dyDescent="0.2">
      <c r="A798">
        <v>794</v>
      </c>
      <c r="C798" s="69">
        <f t="shared" ca="1" si="81"/>
        <v>3</v>
      </c>
      <c r="D798" s="69">
        <f t="shared" ca="1" si="84"/>
        <v>9</v>
      </c>
      <c r="E798" s="69">
        <f t="shared" ca="1" si="84"/>
        <v>9</v>
      </c>
      <c r="F798" s="69">
        <f t="shared" ca="1" si="84"/>
        <v>10</v>
      </c>
      <c r="G798" s="69">
        <f t="shared" ca="1" si="84"/>
        <v>5</v>
      </c>
      <c r="H798" s="69">
        <f t="shared" ca="1" si="84"/>
        <v>6</v>
      </c>
      <c r="I798" s="69">
        <f t="shared" ca="1" si="84"/>
        <v>3</v>
      </c>
      <c r="J798" s="69">
        <f t="shared" ca="1" si="84"/>
        <v>4</v>
      </c>
      <c r="K798" s="69">
        <f t="shared" ca="1" si="84"/>
        <v>8</v>
      </c>
      <c r="L798" s="69">
        <f t="shared" ca="1" si="84"/>
        <v>10</v>
      </c>
      <c r="M798" s="69"/>
      <c r="N798" s="69">
        <f t="shared" ca="1" si="79"/>
        <v>2.6851443164195103</v>
      </c>
      <c r="Q798" s="70">
        <f t="shared" ca="1" si="83"/>
        <v>3</v>
      </c>
      <c r="R798" s="70">
        <f t="shared" ca="1" si="83"/>
        <v>9</v>
      </c>
      <c r="S798" s="70">
        <f t="shared" ca="1" si="83"/>
        <v>7</v>
      </c>
      <c r="T798" s="70">
        <f t="shared" ca="1" si="83"/>
        <v>4</v>
      </c>
      <c r="U798" s="70">
        <f t="shared" ca="1" si="83"/>
        <v>10</v>
      </c>
      <c r="V798" s="70"/>
      <c r="W798" s="70">
        <f t="shared" ca="1" si="82"/>
        <v>2.7276363393971712</v>
      </c>
    </row>
    <row r="799" spans="1:23" x14ac:dyDescent="0.2">
      <c r="A799">
        <v>795</v>
      </c>
      <c r="C799" s="69">
        <f t="shared" ca="1" si="81"/>
        <v>9</v>
      </c>
      <c r="D799" s="69">
        <f t="shared" ca="1" si="84"/>
        <v>6</v>
      </c>
      <c r="E799" s="69">
        <f t="shared" ca="1" si="84"/>
        <v>10</v>
      </c>
      <c r="F799" s="69">
        <f t="shared" ca="1" si="84"/>
        <v>10</v>
      </c>
      <c r="G799" s="69">
        <f t="shared" ca="1" si="84"/>
        <v>10</v>
      </c>
      <c r="H799" s="69">
        <f t="shared" ca="1" si="84"/>
        <v>9</v>
      </c>
      <c r="I799" s="69">
        <f t="shared" ca="1" si="84"/>
        <v>1</v>
      </c>
      <c r="J799" s="69">
        <f t="shared" ca="1" si="84"/>
        <v>8</v>
      </c>
      <c r="K799" s="69">
        <f t="shared" ca="1" si="84"/>
        <v>5</v>
      </c>
      <c r="L799" s="69">
        <f t="shared" ca="1" si="84"/>
        <v>8</v>
      </c>
      <c r="M799" s="69"/>
      <c r="N799" s="69">
        <f t="shared" ca="1" si="79"/>
        <v>2.7276363393971712</v>
      </c>
      <c r="Q799" s="70">
        <f t="shared" ca="1" si="83"/>
        <v>1</v>
      </c>
      <c r="R799" s="70">
        <f t="shared" ca="1" si="83"/>
        <v>3</v>
      </c>
      <c r="S799" s="70">
        <f t="shared" ca="1" si="83"/>
        <v>2</v>
      </c>
      <c r="T799" s="70">
        <f t="shared" ca="1" si="83"/>
        <v>4</v>
      </c>
      <c r="U799" s="70">
        <f t="shared" ca="1" si="83"/>
        <v>9</v>
      </c>
      <c r="V799" s="70"/>
      <c r="W799" s="70">
        <f t="shared" ca="1" si="82"/>
        <v>2.7856776554368237</v>
      </c>
    </row>
    <row r="800" spans="1:23" x14ac:dyDescent="0.2">
      <c r="A800">
        <v>796</v>
      </c>
      <c r="C800" s="69">
        <f t="shared" ca="1" si="81"/>
        <v>1</v>
      </c>
      <c r="D800" s="69">
        <f t="shared" ca="1" si="84"/>
        <v>2</v>
      </c>
      <c r="E800" s="69">
        <f t="shared" ca="1" si="84"/>
        <v>8</v>
      </c>
      <c r="F800" s="69">
        <f t="shared" ca="1" si="84"/>
        <v>9</v>
      </c>
      <c r="G800" s="69">
        <f t="shared" ca="1" si="84"/>
        <v>3</v>
      </c>
      <c r="H800" s="69">
        <f t="shared" ca="1" si="84"/>
        <v>3</v>
      </c>
      <c r="I800" s="69">
        <f t="shared" ca="1" si="84"/>
        <v>2</v>
      </c>
      <c r="J800" s="69">
        <f t="shared" ca="1" si="84"/>
        <v>6</v>
      </c>
      <c r="K800" s="69">
        <f t="shared" ca="1" si="84"/>
        <v>8</v>
      </c>
      <c r="L800" s="69">
        <f t="shared" ca="1" si="84"/>
        <v>7</v>
      </c>
      <c r="M800" s="69"/>
      <c r="N800" s="69">
        <f t="shared" ca="1" si="79"/>
        <v>2.8442925306655784</v>
      </c>
      <c r="Q800" s="70">
        <f t="shared" ca="1" si="83"/>
        <v>5</v>
      </c>
      <c r="R800" s="70">
        <f t="shared" ca="1" si="83"/>
        <v>10</v>
      </c>
      <c r="S800" s="70">
        <f t="shared" ca="1" si="83"/>
        <v>10</v>
      </c>
      <c r="T800" s="70">
        <f t="shared" ca="1" si="83"/>
        <v>10</v>
      </c>
      <c r="U800" s="70">
        <f t="shared" ca="1" si="83"/>
        <v>8</v>
      </c>
      <c r="V800" s="70"/>
      <c r="W800" s="70">
        <f t="shared" ca="1" si="82"/>
        <v>1.9595917942265424</v>
      </c>
    </row>
    <row r="801" spans="1:23" x14ac:dyDescent="0.2">
      <c r="A801">
        <v>797</v>
      </c>
      <c r="C801" s="69">
        <f t="shared" ca="1" si="81"/>
        <v>2</v>
      </c>
      <c r="D801" s="69">
        <f t="shared" ca="1" si="84"/>
        <v>6</v>
      </c>
      <c r="E801" s="69">
        <f t="shared" ca="1" si="84"/>
        <v>6</v>
      </c>
      <c r="F801" s="69">
        <f t="shared" ca="1" si="84"/>
        <v>3</v>
      </c>
      <c r="G801" s="69">
        <f t="shared" ca="1" si="84"/>
        <v>2</v>
      </c>
      <c r="H801" s="69">
        <f t="shared" ca="1" si="84"/>
        <v>4</v>
      </c>
      <c r="I801" s="69">
        <f t="shared" ca="1" si="84"/>
        <v>6</v>
      </c>
      <c r="J801" s="69">
        <f t="shared" ca="1" si="84"/>
        <v>7</v>
      </c>
      <c r="K801" s="69">
        <f t="shared" ca="1" si="84"/>
        <v>7</v>
      </c>
      <c r="L801" s="69">
        <f t="shared" ca="1" si="84"/>
        <v>6</v>
      </c>
      <c r="M801" s="69"/>
      <c r="N801" s="69">
        <f t="shared" ca="1" si="79"/>
        <v>1.8681541692269406</v>
      </c>
      <c r="Q801" s="70">
        <f t="shared" ca="1" si="83"/>
        <v>8</v>
      </c>
      <c r="R801" s="70">
        <f t="shared" ca="1" si="83"/>
        <v>1</v>
      </c>
      <c r="S801" s="70">
        <f t="shared" ca="1" si="83"/>
        <v>9</v>
      </c>
      <c r="T801" s="70">
        <f t="shared" ca="1" si="83"/>
        <v>7</v>
      </c>
      <c r="U801" s="70">
        <f t="shared" ca="1" si="83"/>
        <v>1</v>
      </c>
      <c r="V801" s="70"/>
      <c r="W801" s="70">
        <f t="shared" ca="1" si="82"/>
        <v>3.4871191548325386</v>
      </c>
    </row>
    <row r="802" spans="1:23" x14ac:dyDescent="0.2">
      <c r="A802">
        <v>798</v>
      </c>
      <c r="C802" s="69">
        <f t="shared" ca="1" si="81"/>
        <v>3</v>
      </c>
      <c r="D802" s="69">
        <f t="shared" ca="1" si="84"/>
        <v>9</v>
      </c>
      <c r="E802" s="69">
        <f t="shared" ca="1" si="84"/>
        <v>3</v>
      </c>
      <c r="F802" s="69">
        <f t="shared" ca="1" si="84"/>
        <v>7</v>
      </c>
      <c r="G802" s="69">
        <f t="shared" ca="1" si="84"/>
        <v>8</v>
      </c>
      <c r="H802" s="69">
        <f t="shared" ca="1" si="84"/>
        <v>7</v>
      </c>
      <c r="I802" s="69">
        <f t="shared" ca="1" si="84"/>
        <v>4</v>
      </c>
      <c r="J802" s="69">
        <f t="shared" ca="1" si="84"/>
        <v>7</v>
      </c>
      <c r="K802" s="69">
        <f t="shared" ca="1" si="84"/>
        <v>8</v>
      </c>
      <c r="L802" s="69">
        <f t="shared" ca="1" si="84"/>
        <v>7</v>
      </c>
      <c r="M802" s="69"/>
      <c r="N802" s="69">
        <f t="shared" ca="1" si="79"/>
        <v>2.0518284528683193</v>
      </c>
      <c r="Q802" s="70">
        <f t="shared" ca="1" si="83"/>
        <v>9</v>
      </c>
      <c r="R802" s="70">
        <f t="shared" ca="1" si="83"/>
        <v>2</v>
      </c>
      <c r="S802" s="70">
        <f t="shared" ca="1" si="83"/>
        <v>6</v>
      </c>
      <c r="T802" s="70">
        <f t="shared" ca="1" si="83"/>
        <v>2</v>
      </c>
      <c r="U802" s="70">
        <f t="shared" ca="1" si="83"/>
        <v>8</v>
      </c>
      <c r="V802" s="70"/>
      <c r="W802" s="70">
        <f t="shared" ca="1" si="82"/>
        <v>2.9393876913398138</v>
      </c>
    </row>
    <row r="803" spans="1:23" x14ac:dyDescent="0.2">
      <c r="A803">
        <v>799</v>
      </c>
      <c r="C803" s="69">
        <f t="shared" ca="1" si="81"/>
        <v>7</v>
      </c>
      <c r="D803" s="69">
        <f t="shared" ca="1" si="84"/>
        <v>8</v>
      </c>
      <c r="E803" s="69">
        <f t="shared" ca="1" si="84"/>
        <v>2</v>
      </c>
      <c r="F803" s="69">
        <f t="shared" ca="1" si="84"/>
        <v>3</v>
      </c>
      <c r="G803" s="69">
        <f t="shared" ca="1" si="84"/>
        <v>2</v>
      </c>
      <c r="H803" s="69">
        <f t="shared" ca="1" si="84"/>
        <v>8</v>
      </c>
      <c r="I803" s="69">
        <f t="shared" ca="1" si="84"/>
        <v>2</v>
      </c>
      <c r="J803" s="69">
        <f t="shared" ca="1" si="84"/>
        <v>4</v>
      </c>
      <c r="K803" s="69">
        <f t="shared" ca="1" si="84"/>
        <v>5</v>
      </c>
      <c r="L803" s="69">
        <f t="shared" ca="1" si="84"/>
        <v>9</v>
      </c>
      <c r="M803" s="69"/>
      <c r="N803" s="69">
        <f t="shared" ca="1" si="79"/>
        <v>2.6457513110645907</v>
      </c>
      <c r="Q803" s="70">
        <f t="shared" ca="1" si="83"/>
        <v>7</v>
      </c>
      <c r="R803" s="70">
        <f t="shared" ca="1" si="83"/>
        <v>2</v>
      </c>
      <c r="S803" s="70">
        <f t="shared" ca="1" si="83"/>
        <v>7</v>
      </c>
      <c r="T803" s="70">
        <f t="shared" ca="1" si="83"/>
        <v>5</v>
      </c>
      <c r="U803" s="70">
        <f t="shared" ca="1" si="83"/>
        <v>10</v>
      </c>
      <c r="V803" s="70"/>
      <c r="W803" s="70">
        <f t="shared" ca="1" si="82"/>
        <v>2.6381811916545836</v>
      </c>
    </row>
    <row r="804" spans="1:23" x14ac:dyDescent="0.2">
      <c r="A804">
        <v>800</v>
      </c>
      <c r="C804" s="69">
        <f t="shared" ca="1" si="81"/>
        <v>7</v>
      </c>
      <c r="D804" s="69">
        <f t="shared" ca="1" si="84"/>
        <v>3</v>
      </c>
      <c r="E804" s="69">
        <f t="shared" ca="1" si="84"/>
        <v>6</v>
      </c>
      <c r="F804" s="69">
        <f t="shared" ca="1" si="84"/>
        <v>4</v>
      </c>
      <c r="G804" s="69">
        <f t="shared" ca="1" si="84"/>
        <v>3</v>
      </c>
      <c r="H804" s="69">
        <f t="shared" ca="1" si="84"/>
        <v>4</v>
      </c>
      <c r="I804" s="69">
        <f t="shared" ca="1" si="84"/>
        <v>2</v>
      </c>
      <c r="J804" s="69">
        <f t="shared" ca="1" si="84"/>
        <v>4</v>
      </c>
      <c r="K804" s="69">
        <f t="shared" ca="1" si="84"/>
        <v>8</v>
      </c>
      <c r="L804" s="69">
        <f t="shared" ca="1" si="84"/>
        <v>6</v>
      </c>
      <c r="M804" s="69"/>
      <c r="N804" s="69">
        <f t="shared" ca="1" si="79"/>
        <v>1.8466185312619388</v>
      </c>
      <c r="Q804" s="70">
        <f t="shared" ca="1" si="83"/>
        <v>5</v>
      </c>
      <c r="R804" s="70">
        <f t="shared" ca="1" si="83"/>
        <v>10</v>
      </c>
      <c r="S804" s="70">
        <f t="shared" ca="1" si="83"/>
        <v>6</v>
      </c>
      <c r="T804" s="70">
        <f t="shared" ca="1" si="83"/>
        <v>2</v>
      </c>
      <c r="U804" s="70">
        <f t="shared" ca="1" si="83"/>
        <v>9</v>
      </c>
      <c r="V804" s="70"/>
      <c r="W804" s="70">
        <f t="shared" ca="1" si="82"/>
        <v>2.8705400188814649</v>
      </c>
    </row>
    <row r="805" spans="1:23" x14ac:dyDescent="0.2">
      <c r="A805">
        <v>801</v>
      </c>
      <c r="C805" s="69">
        <f t="shared" ca="1" si="81"/>
        <v>5</v>
      </c>
      <c r="D805" s="69">
        <f t="shared" ca="1" si="84"/>
        <v>10</v>
      </c>
      <c r="E805" s="69">
        <f t="shared" ca="1" si="84"/>
        <v>4</v>
      </c>
      <c r="F805" s="69">
        <f t="shared" ca="1" si="84"/>
        <v>1</v>
      </c>
      <c r="G805" s="69">
        <f t="shared" ca="1" si="84"/>
        <v>7</v>
      </c>
      <c r="H805" s="69">
        <f t="shared" ca="1" si="84"/>
        <v>3</v>
      </c>
      <c r="I805" s="69">
        <f t="shared" ca="1" si="84"/>
        <v>3</v>
      </c>
      <c r="J805" s="69">
        <f t="shared" ca="1" si="84"/>
        <v>7</v>
      </c>
      <c r="K805" s="69">
        <f t="shared" ca="1" si="84"/>
        <v>1</v>
      </c>
      <c r="L805" s="69">
        <f t="shared" ca="1" si="84"/>
        <v>4</v>
      </c>
      <c r="M805" s="69"/>
      <c r="N805" s="69">
        <f t="shared" ca="1" si="79"/>
        <v>2.6925824035672519</v>
      </c>
      <c r="Q805" s="70">
        <f t="shared" ca="1" si="83"/>
        <v>5</v>
      </c>
      <c r="R805" s="70">
        <f t="shared" ca="1" si="83"/>
        <v>8</v>
      </c>
      <c r="S805" s="70">
        <f t="shared" ca="1" si="83"/>
        <v>4</v>
      </c>
      <c r="T805" s="70">
        <f t="shared" ca="1" si="83"/>
        <v>8</v>
      </c>
      <c r="U805" s="70">
        <f t="shared" ca="1" si="83"/>
        <v>9</v>
      </c>
      <c r="V805" s="70"/>
      <c r="W805" s="70">
        <f t="shared" ca="1" si="82"/>
        <v>1.9390719429665315</v>
      </c>
    </row>
    <row r="806" spans="1:23" x14ac:dyDescent="0.2">
      <c r="A806">
        <v>802</v>
      </c>
      <c r="C806" s="69">
        <f t="shared" ca="1" si="81"/>
        <v>5</v>
      </c>
      <c r="D806" s="69">
        <f t="shared" ca="1" si="84"/>
        <v>6</v>
      </c>
      <c r="E806" s="69">
        <f t="shared" ca="1" si="84"/>
        <v>9</v>
      </c>
      <c r="F806" s="69">
        <f t="shared" ca="1" si="84"/>
        <v>6</v>
      </c>
      <c r="G806" s="69">
        <f t="shared" ca="1" si="84"/>
        <v>8</v>
      </c>
      <c r="H806" s="69">
        <f t="shared" ca="1" si="84"/>
        <v>2</v>
      </c>
      <c r="I806" s="69">
        <f t="shared" ca="1" si="84"/>
        <v>2</v>
      </c>
      <c r="J806" s="69">
        <f t="shared" ca="1" si="84"/>
        <v>9</v>
      </c>
      <c r="K806" s="69">
        <f t="shared" ca="1" si="84"/>
        <v>8</v>
      </c>
      <c r="L806" s="69">
        <f t="shared" ca="1" si="84"/>
        <v>1</v>
      </c>
      <c r="M806" s="69"/>
      <c r="N806" s="69">
        <f t="shared" ca="1" si="79"/>
        <v>2.8705400188814649</v>
      </c>
      <c r="Q806" s="70">
        <f t="shared" ca="1" si="83"/>
        <v>9</v>
      </c>
      <c r="R806" s="70">
        <f t="shared" ca="1" si="83"/>
        <v>7</v>
      </c>
      <c r="S806" s="70">
        <f t="shared" ca="1" si="83"/>
        <v>8</v>
      </c>
      <c r="T806" s="70">
        <f t="shared" ca="1" si="83"/>
        <v>6</v>
      </c>
      <c r="U806" s="70">
        <f t="shared" ca="1" si="83"/>
        <v>1</v>
      </c>
      <c r="V806" s="70"/>
      <c r="W806" s="70">
        <f t="shared" ca="1" si="82"/>
        <v>2.7856776554368237</v>
      </c>
    </row>
    <row r="807" spans="1:23" x14ac:dyDescent="0.2">
      <c r="A807">
        <v>803</v>
      </c>
      <c r="C807" s="69">
        <f t="shared" ca="1" si="81"/>
        <v>8</v>
      </c>
      <c r="D807" s="69">
        <f t="shared" ca="1" si="84"/>
        <v>6</v>
      </c>
      <c r="E807" s="69">
        <f t="shared" ca="1" si="84"/>
        <v>3</v>
      </c>
      <c r="F807" s="69">
        <f t="shared" ca="1" si="84"/>
        <v>7</v>
      </c>
      <c r="G807" s="69">
        <f t="shared" ca="1" si="84"/>
        <v>6</v>
      </c>
      <c r="H807" s="69">
        <f t="shared" ca="1" si="84"/>
        <v>4</v>
      </c>
      <c r="I807" s="69">
        <f t="shared" ca="1" si="84"/>
        <v>9</v>
      </c>
      <c r="J807" s="69">
        <f t="shared" ca="1" si="84"/>
        <v>5</v>
      </c>
      <c r="K807" s="69">
        <f t="shared" ca="1" si="84"/>
        <v>5</v>
      </c>
      <c r="L807" s="69">
        <f t="shared" ca="1" si="84"/>
        <v>7</v>
      </c>
      <c r="M807" s="69"/>
      <c r="N807" s="69">
        <f t="shared" ca="1" si="79"/>
        <v>1.7320508075688772</v>
      </c>
      <c r="Q807" s="70">
        <f t="shared" ca="1" si="83"/>
        <v>7</v>
      </c>
      <c r="R807" s="70">
        <f t="shared" ca="1" si="83"/>
        <v>7</v>
      </c>
      <c r="S807" s="70">
        <f t="shared" ca="1" si="83"/>
        <v>8</v>
      </c>
      <c r="T807" s="70">
        <f t="shared" ca="1" si="83"/>
        <v>8</v>
      </c>
      <c r="U807" s="70">
        <f t="shared" ca="1" si="83"/>
        <v>4</v>
      </c>
      <c r="V807" s="70"/>
      <c r="W807" s="70">
        <f t="shared" ca="1" si="82"/>
        <v>1.4696938456699069</v>
      </c>
    </row>
    <row r="808" spans="1:23" x14ac:dyDescent="0.2">
      <c r="A808">
        <v>804</v>
      </c>
      <c r="C808" s="69">
        <f t="shared" ca="1" si="81"/>
        <v>5</v>
      </c>
      <c r="D808" s="69">
        <f t="shared" ca="1" si="84"/>
        <v>9</v>
      </c>
      <c r="E808" s="69">
        <f t="shared" ca="1" si="84"/>
        <v>8</v>
      </c>
      <c r="F808" s="69">
        <f t="shared" ca="1" si="84"/>
        <v>4</v>
      </c>
      <c r="G808" s="69">
        <f t="shared" ca="1" si="84"/>
        <v>9</v>
      </c>
      <c r="H808" s="69">
        <f t="shared" ca="1" si="84"/>
        <v>9</v>
      </c>
      <c r="I808" s="69">
        <f t="shared" ca="1" si="84"/>
        <v>9</v>
      </c>
      <c r="J808" s="69">
        <f t="shared" ca="1" si="84"/>
        <v>9</v>
      </c>
      <c r="K808" s="69">
        <f t="shared" ca="1" si="84"/>
        <v>3</v>
      </c>
      <c r="L808" s="69">
        <f t="shared" ca="1" si="84"/>
        <v>9</v>
      </c>
      <c r="M808" s="69"/>
      <c r="N808" s="69">
        <f t="shared" ca="1" si="79"/>
        <v>2.2891046284519194</v>
      </c>
      <c r="Q808" s="70">
        <f t="shared" ca="1" si="83"/>
        <v>5</v>
      </c>
      <c r="R808" s="70">
        <f t="shared" ca="1" si="83"/>
        <v>3</v>
      </c>
      <c r="S808" s="70">
        <f t="shared" ca="1" si="83"/>
        <v>2</v>
      </c>
      <c r="T808" s="70">
        <f t="shared" ca="1" si="83"/>
        <v>6</v>
      </c>
      <c r="U808" s="70">
        <f t="shared" ca="1" si="83"/>
        <v>3</v>
      </c>
      <c r="V808" s="70"/>
      <c r="W808" s="70">
        <f t="shared" ca="1" si="82"/>
        <v>1.4696938456699069</v>
      </c>
    </row>
    <row r="809" spans="1:23" x14ac:dyDescent="0.2">
      <c r="A809">
        <v>805</v>
      </c>
      <c r="C809" s="69">
        <f t="shared" ca="1" si="81"/>
        <v>3</v>
      </c>
      <c r="D809" s="69">
        <f t="shared" ca="1" si="84"/>
        <v>3</v>
      </c>
      <c r="E809" s="69">
        <f t="shared" ca="1" si="84"/>
        <v>7</v>
      </c>
      <c r="F809" s="69">
        <f t="shared" ca="1" si="84"/>
        <v>1</v>
      </c>
      <c r="G809" s="69">
        <f t="shared" ca="1" si="84"/>
        <v>6</v>
      </c>
      <c r="H809" s="69">
        <f t="shared" ca="1" si="84"/>
        <v>9</v>
      </c>
      <c r="I809" s="69">
        <f t="shared" ca="1" si="84"/>
        <v>2</v>
      </c>
      <c r="J809" s="69">
        <f t="shared" ca="1" si="84"/>
        <v>1</v>
      </c>
      <c r="K809" s="69">
        <f t="shared" ca="1" si="84"/>
        <v>3</v>
      </c>
      <c r="L809" s="69">
        <f t="shared" ca="1" si="84"/>
        <v>10</v>
      </c>
      <c r="M809" s="69"/>
      <c r="N809" s="69">
        <f t="shared" ref="N809:N872" ca="1" si="85">_xlfn.STDEV.P(C809:L809)</f>
        <v>3.1064449134018135</v>
      </c>
      <c r="Q809" s="70">
        <f t="shared" ca="1" si="83"/>
        <v>5</v>
      </c>
      <c r="R809" s="70">
        <f t="shared" ca="1" si="83"/>
        <v>9</v>
      </c>
      <c r="S809" s="70">
        <f t="shared" ca="1" si="83"/>
        <v>4</v>
      </c>
      <c r="T809" s="70">
        <f t="shared" ca="1" si="83"/>
        <v>8</v>
      </c>
      <c r="U809" s="70">
        <f t="shared" ca="1" si="83"/>
        <v>3</v>
      </c>
      <c r="V809" s="70"/>
      <c r="W809" s="70">
        <f t="shared" ca="1" si="82"/>
        <v>2.3151673805580453</v>
      </c>
    </row>
    <row r="810" spans="1:23" x14ac:dyDescent="0.2">
      <c r="A810">
        <v>806</v>
      </c>
      <c r="C810" s="69">
        <f t="shared" ca="1" si="81"/>
        <v>7</v>
      </c>
      <c r="D810" s="69">
        <f t="shared" ca="1" si="84"/>
        <v>5</v>
      </c>
      <c r="E810" s="69">
        <f t="shared" ca="1" si="84"/>
        <v>6</v>
      </c>
      <c r="F810" s="69">
        <f t="shared" ca="1" si="84"/>
        <v>6</v>
      </c>
      <c r="G810" s="69">
        <f t="shared" ca="1" si="84"/>
        <v>7</v>
      </c>
      <c r="H810" s="69">
        <f t="shared" ca="1" si="84"/>
        <v>7</v>
      </c>
      <c r="I810" s="69">
        <f t="shared" ca="1" si="84"/>
        <v>4</v>
      </c>
      <c r="J810" s="69">
        <f t="shared" ca="1" si="84"/>
        <v>1</v>
      </c>
      <c r="K810" s="69">
        <f t="shared" ca="1" si="84"/>
        <v>3</v>
      </c>
      <c r="L810" s="69">
        <f t="shared" ca="1" si="84"/>
        <v>7</v>
      </c>
      <c r="M810" s="69"/>
      <c r="N810" s="69">
        <f t="shared" ca="1" si="85"/>
        <v>1.9519221295943134</v>
      </c>
      <c r="Q810" s="70">
        <f t="shared" ca="1" si="83"/>
        <v>5</v>
      </c>
      <c r="R810" s="70">
        <f t="shared" ca="1" si="83"/>
        <v>2</v>
      </c>
      <c r="S810" s="70">
        <f t="shared" ca="1" si="83"/>
        <v>8</v>
      </c>
      <c r="T810" s="70">
        <f t="shared" ca="1" si="83"/>
        <v>1</v>
      </c>
      <c r="U810" s="70">
        <f t="shared" ca="1" si="83"/>
        <v>2</v>
      </c>
      <c r="V810" s="70"/>
      <c r="W810" s="70">
        <f t="shared" ca="1" si="82"/>
        <v>2.5768197453450252</v>
      </c>
    </row>
    <row r="811" spans="1:23" x14ac:dyDescent="0.2">
      <c r="A811">
        <v>807</v>
      </c>
      <c r="C811" s="69">
        <f t="shared" ca="1" si="81"/>
        <v>3</v>
      </c>
      <c r="D811" s="69">
        <f t="shared" ca="1" si="84"/>
        <v>9</v>
      </c>
      <c r="E811" s="69">
        <f t="shared" ca="1" si="84"/>
        <v>10</v>
      </c>
      <c r="F811" s="69">
        <f t="shared" ca="1" si="84"/>
        <v>5</v>
      </c>
      <c r="G811" s="69">
        <f t="shared" ca="1" si="84"/>
        <v>7</v>
      </c>
      <c r="H811" s="69">
        <f t="shared" ca="1" si="84"/>
        <v>4</v>
      </c>
      <c r="I811" s="69">
        <f t="shared" ca="1" si="84"/>
        <v>10</v>
      </c>
      <c r="J811" s="69">
        <f t="shared" ca="1" si="84"/>
        <v>6</v>
      </c>
      <c r="K811" s="69">
        <f t="shared" ca="1" si="84"/>
        <v>9</v>
      </c>
      <c r="L811" s="69">
        <f t="shared" ca="1" si="84"/>
        <v>4</v>
      </c>
      <c r="M811" s="69"/>
      <c r="N811" s="69">
        <f t="shared" ca="1" si="85"/>
        <v>2.5317977802344327</v>
      </c>
      <c r="Q811" s="70">
        <f t="shared" ca="1" si="83"/>
        <v>9</v>
      </c>
      <c r="R811" s="70">
        <f t="shared" ca="1" si="83"/>
        <v>4</v>
      </c>
      <c r="S811" s="70">
        <f t="shared" ca="1" si="83"/>
        <v>8</v>
      </c>
      <c r="T811" s="70">
        <f t="shared" ca="1" si="83"/>
        <v>7</v>
      </c>
      <c r="U811" s="70">
        <f t="shared" ca="1" si="83"/>
        <v>6</v>
      </c>
      <c r="V811" s="70"/>
      <c r="W811" s="70">
        <f t="shared" ca="1" si="82"/>
        <v>1.7204650534085253</v>
      </c>
    </row>
    <row r="812" spans="1:23" x14ac:dyDescent="0.2">
      <c r="A812">
        <v>808</v>
      </c>
      <c r="C812" s="69">
        <f t="shared" ca="1" si="81"/>
        <v>5</v>
      </c>
      <c r="D812" s="69">
        <f t="shared" ca="1" si="84"/>
        <v>9</v>
      </c>
      <c r="E812" s="69">
        <f t="shared" ca="1" si="84"/>
        <v>2</v>
      </c>
      <c r="F812" s="69">
        <f t="shared" ca="1" si="84"/>
        <v>6</v>
      </c>
      <c r="G812" s="69">
        <f t="shared" ca="1" si="84"/>
        <v>4</v>
      </c>
      <c r="H812" s="69">
        <f t="shared" ca="1" si="84"/>
        <v>3</v>
      </c>
      <c r="I812" s="69">
        <f t="shared" ca="1" si="84"/>
        <v>9</v>
      </c>
      <c r="J812" s="69">
        <f t="shared" ca="1" si="84"/>
        <v>3</v>
      </c>
      <c r="K812" s="69">
        <f t="shared" ca="1" si="84"/>
        <v>9</v>
      </c>
      <c r="L812" s="69">
        <f t="shared" ca="1" si="84"/>
        <v>9</v>
      </c>
      <c r="M812" s="69"/>
      <c r="N812" s="69">
        <f t="shared" ca="1" si="85"/>
        <v>2.7367864366808017</v>
      </c>
      <c r="Q812" s="70">
        <f t="shared" ca="1" si="83"/>
        <v>9</v>
      </c>
      <c r="R812" s="70">
        <f t="shared" ca="1" si="83"/>
        <v>6</v>
      </c>
      <c r="S812" s="70">
        <f t="shared" ca="1" si="83"/>
        <v>7</v>
      </c>
      <c r="T812" s="70">
        <f t="shared" ca="1" si="83"/>
        <v>9</v>
      </c>
      <c r="U812" s="70">
        <f t="shared" ca="1" si="83"/>
        <v>3</v>
      </c>
      <c r="V812" s="70"/>
      <c r="W812" s="70">
        <f t="shared" ca="1" si="82"/>
        <v>2.2271057451320089</v>
      </c>
    </row>
    <row r="813" spans="1:23" x14ac:dyDescent="0.2">
      <c r="A813">
        <v>809</v>
      </c>
      <c r="C813" s="69">
        <f t="shared" ca="1" si="81"/>
        <v>5</v>
      </c>
      <c r="D813" s="69">
        <f t="shared" ca="1" si="84"/>
        <v>3</v>
      </c>
      <c r="E813" s="69">
        <f t="shared" ref="D813:L841" ca="1" si="86">RANDBETWEEN(1,10)</f>
        <v>7</v>
      </c>
      <c r="F813" s="69">
        <f t="shared" ca="1" si="86"/>
        <v>1</v>
      </c>
      <c r="G813" s="69">
        <f t="shared" ca="1" si="86"/>
        <v>8</v>
      </c>
      <c r="H813" s="69">
        <f t="shared" ca="1" si="86"/>
        <v>10</v>
      </c>
      <c r="I813" s="69">
        <f t="shared" ca="1" si="86"/>
        <v>5</v>
      </c>
      <c r="J813" s="69">
        <f t="shared" ca="1" si="86"/>
        <v>2</v>
      </c>
      <c r="K813" s="69">
        <f t="shared" ca="1" si="86"/>
        <v>4</v>
      </c>
      <c r="L813" s="69">
        <f t="shared" ca="1" si="86"/>
        <v>5</v>
      </c>
      <c r="M813" s="69"/>
      <c r="N813" s="69">
        <f t="shared" ca="1" si="85"/>
        <v>2.6076809620810595</v>
      </c>
      <c r="Q813" s="70">
        <f t="shared" ca="1" si="83"/>
        <v>1</v>
      </c>
      <c r="R813" s="70">
        <f t="shared" ca="1" si="83"/>
        <v>7</v>
      </c>
      <c r="S813" s="70">
        <f t="shared" ca="1" si="83"/>
        <v>1</v>
      </c>
      <c r="T813" s="70">
        <f t="shared" ca="1" si="83"/>
        <v>6</v>
      </c>
      <c r="U813" s="70">
        <f t="shared" ca="1" si="83"/>
        <v>2</v>
      </c>
      <c r="V813" s="70"/>
      <c r="W813" s="70">
        <f t="shared" ca="1" si="82"/>
        <v>2.5768197453450252</v>
      </c>
    </row>
    <row r="814" spans="1:23" x14ac:dyDescent="0.2">
      <c r="A814">
        <v>810</v>
      </c>
      <c r="C814" s="69">
        <f t="shared" ca="1" si="81"/>
        <v>9</v>
      </c>
      <c r="D814" s="69">
        <f t="shared" ca="1" si="86"/>
        <v>9</v>
      </c>
      <c r="E814" s="69">
        <f t="shared" ca="1" si="86"/>
        <v>3</v>
      </c>
      <c r="F814" s="69">
        <f t="shared" ca="1" si="86"/>
        <v>9</v>
      </c>
      <c r="G814" s="69">
        <f t="shared" ca="1" si="86"/>
        <v>9</v>
      </c>
      <c r="H814" s="69">
        <f t="shared" ca="1" si="86"/>
        <v>3</v>
      </c>
      <c r="I814" s="69">
        <f t="shared" ca="1" si="86"/>
        <v>5</v>
      </c>
      <c r="J814" s="69">
        <f t="shared" ca="1" si="86"/>
        <v>8</v>
      </c>
      <c r="K814" s="69">
        <f t="shared" ca="1" si="86"/>
        <v>1</v>
      </c>
      <c r="L814" s="69">
        <f t="shared" ca="1" si="86"/>
        <v>8</v>
      </c>
      <c r="M814" s="69"/>
      <c r="N814" s="69">
        <f t="shared" ca="1" si="85"/>
        <v>2.9393876913398138</v>
      </c>
      <c r="Q814" s="70">
        <f t="shared" ca="1" si="83"/>
        <v>8</v>
      </c>
      <c r="R814" s="70">
        <f t="shared" ca="1" si="83"/>
        <v>1</v>
      </c>
      <c r="S814" s="70">
        <f t="shared" ca="1" si="83"/>
        <v>3</v>
      </c>
      <c r="T814" s="70">
        <f t="shared" ca="1" si="83"/>
        <v>6</v>
      </c>
      <c r="U814" s="70">
        <f t="shared" ca="1" si="83"/>
        <v>6</v>
      </c>
      <c r="V814" s="70"/>
      <c r="W814" s="70">
        <f t="shared" ca="1" si="82"/>
        <v>2.4819347291981715</v>
      </c>
    </row>
    <row r="815" spans="1:23" x14ac:dyDescent="0.2">
      <c r="A815">
        <v>811</v>
      </c>
      <c r="C815" s="69">
        <f t="shared" ca="1" si="81"/>
        <v>5</v>
      </c>
      <c r="D815" s="69">
        <f t="shared" ca="1" si="86"/>
        <v>1</v>
      </c>
      <c r="E815" s="69">
        <f t="shared" ca="1" si="86"/>
        <v>7</v>
      </c>
      <c r="F815" s="69">
        <f t="shared" ca="1" si="86"/>
        <v>9</v>
      </c>
      <c r="G815" s="69">
        <f t="shared" ca="1" si="86"/>
        <v>2</v>
      </c>
      <c r="H815" s="69">
        <f t="shared" ca="1" si="86"/>
        <v>10</v>
      </c>
      <c r="I815" s="69">
        <f t="shared" ca="1" si="86"/>
        <v>7</v>
      </c>
      <c r="J815" s="69">
        <f t="shared" ca="1" si="86"/>
        <v>9</v>
      </c>
      <c r="K815" s="69">
        <f t="shared" ca="1" si="86"/>
        <v>3</v>
      </c>
      <c r="L815" s="69">
        <f t="shared" ca="1" si="86"/>
        <v>9</v>
      </c>
      <c r="M815" s="69"/>
      <c r="N815" s="69">
        <f t="shared" ca="1" si="85"/>
        <v>3.0919249667480613</v>
      </c>
      <c r="Q815" s="70">
        <f t="shared" ca="1" si="83"/>
        <v>6</v>
      </c>
      <c r="R815" s="70">
        <f t="shared" ca="1" si="83"/>
        <v>5</v>
      </c>
      <c r="S815" s="70">
        <f t="shared" ca="1" si="83"/>
        <v>10</v>
      </c>
      <c r="T815" s="70">
        <f t="shared" ca="1" si="83"/>
        <v>3</v>
      </c>
      <c r="U815" s="70">
        <f t="shared" ca="1" si="83"/>
        <v>4</v>
      </c>
      <c r="V815" s="70"/>
      <c r="W815" s="70">
        <f t="shared" ca="1" si="82"/>
        <v>2.4166091947189146</v>
      </c>
    </row>
    <row r="816" spans="1:23" x14ac:dyDescent="0.2">
      <c r="A816">
        <v>812</v>
      </c>
      <c r="C816" s="69">
        <f t="shared" ca="1" si="81"/>
        <v>2</v>
      </c>
      <c r="D816" s="69">
        <f t="shared" ca="1" si="86"/>
        <v>5</v>
      </c>
      <c r="E816" s="69">
        <f t="shared" ca="1" si="86"/>
        <v>10</v>
      </c>
      <c r="F816" s="69">
        <f t="shared" ca="1" si="86"/>
        <v>4</v>
      </c>
      <c r="G816" s="69">
        <f t="shared" ca="1" si="86"/>
        <v>6</v>
      </c>
      <c r="H816" s="69">
        <f t="shared" ca="1" si="86"/>
        <v>5</v>
      </c>
      <c r="I816" s="69">
        <f t="shared" ca="1" si="86"/>
        <v>5</v>
      </c>
      <c r="J816" s="69">
        <f t="shared" ca="1" si="86"/>
        <v>5</v>
      </c>
      <c r="K816" s="69">
        <f t="shared" ca="1" si="86"/>
        <v>3</v>
      </c>
      <c r="L816" s="69">
        <f t="shared" ca="1" si="86"/>
        <v>7</v>
      </c>
      <c r="M816" s="69"/>
      <c r="N816" s="69">
        <f t="shared" ca="1" si="85"/>
        <v>2.0880613017821101</v>
      </c>
      <c r="Q816" s="70">
        <f t="shared" ca="1" si="83"/>
        <v>2</v>
      </c>
      <c r="R816" s="70">
        <f t="shared" ca="1" si="83"/>
        <v>7</v>
      </c>
      <c r="S816" s="70">
        <f t="shared" ca="1" si="83"/>
        <v>6</v>
      </c>
      <c r="T816" s="70">
        <f t="shared" ca="1" si="83"/>
        <v>1</v>
      </c>
      <c r="U816" s="70">
        <f t="shared" ca="1" si="83"/>
        <v>10</v>
      </c>
      <c r="V816" s="70"/>
      <c r="W816" s="70">
        <f t="shared" ca="1" si="82"/>
        <v>3.3105890714493698</v>
      </c>
    </row>
    <row r="817" spans="1:23" x14ac:dyDescent="0.2">
      <c r="A817">
        <v>813</v>
      </c>
      <c r="C817" s="69">
        <f t="shared" ca="1" si="81"/>
        <v>5</v>
      </c>
      <c r="D817" s="69">
        <f t="shared" ca="1" si="86"/>
        <v>9</v>
      </c>
      <c r="E817" s="69">
        <f t="shared" ca="1" si="86"/>
        <v>7</v>
      </c>
      <c r="F817" s="69">
        <f t="shared" ca="1" si="86"/>
        <v>5</v>
      </c>
      <c r="G817" s="69">
        <f t="shared" ca="1" si="86"/>
        <v>7</v>
      </c>
      <c r="H817" s="69">
        <f t="shared" ca="1" si="86"/>
        <v>5</v>
      </c>
      <c r="I817" s="69">
        <f t="shared" ca="1" si="86"/>
        <v>3</v>
      </c>
      <c r="J817" s="69">
        <f t="shared" ca="1" si="86"/>
        <v>9</v>
      </c>
      <c r="K817" s="69">
        <f t="shared" ca="1" si="86"/>
        <v>7</v>
      </c>
      <c r="L817" s="69">
        <f t="shared" ca="1" si="86"/>
        <v>5</v>
      </c>
      <c r="M817" s="69"/>
      <c r="N817" s="69">
        <f t="shared" ca="1" si="85"/>
        <v>1.833030277982336</v>
      </c>
      <c r="Q817" s="70">
        <f t="shared" ca="1" si="83"/>
        <v>8</v>
      </c>
      <c r="R817" s="70">
        <f t="shared" ca="1" si="83"/>
        <v>4</v>
      </c>
      <c r="S817" s="70">
        <f t="shared" ca="1" si="83"/>
        <v>6</v>
      </c>
      <c r="T817" s="70">
        <f t="shared" ca="1" si="83"/>
        <v>9</v>
      </c>
      <c r="U817" s="70">
        <f t="shared" ca="1" si="83"/>
        <v>1</v>
      </c>
      <c r="V817" s="70"/>
      <c r="W817" s="70">
        <f t="shared" ca="1" si="82"/>
        <v>2.8705400188814649</v>
      </c>
    </row>
    <row r="818" spans="1:23" x14ac:dyDescent="0.2">
      <c r="A818">
        <v>814</v>
      </c>
      <c r="C818" s="69">
        <f t="shared" ca="1" si="81"/>
        <v>9</v>
      </c>
      <c r="D818" s="69">
        <f t="shared" ca="1" si="86"/>
        <v>5</v>
      </c>
      <c r="E818" s="69">
        <f t="shared" ca="1" si="86"/>
        <v>5</v>
      </c>
      <c r="F818" s="69">
        <f t="shared" ca="1" si="86"/>
        <v>2</v>
      </c>
      <c r="G818" s="69">
        <f t="shared" ca="1" si="86"/>
        <v>7</v>
      </c>
      <c r="H818" s="69">
        <f t="shared" ca="1" si="86"/>
        <v>3</v>
      </c>
      <c r="I818" s="69">
        <f t="shared" ca="1" si="86"/>
        <v>3</v>
      </c>
      <c r="J818" s="69">
        <f t="shared" ca="1" si="86"/>
        <v>8</v>
      </c>
      <c r="K818" s="69">
        <f t="shared" ca="1" si="86"/>
        <v>9</v>
      </c>
      <c r="L818" s="69">
        <f t="shared" ca="1" si="86"/>
        <v>1</v>
      </c>
      <c r="M818" s="69"/>
      <c r="N818" s="69">
        <f t="shared" ca="1" si="85"/>
        <v>2.7856776554368237</v>
      </c>
      <c r="Q818" s="70">
        <f t="shared" ca="1" si="83"/>
        <v>2</v>
      </c>
      <c r="R818" s="70">
        <f t="shared" ca="1" si="83"/>
        <v>1</v>
      </c>
      <c r="S818" s="70">
        <f t="shared" ca="1" si="83"/>
        <v>4</v>
      </c>
      <c r="T818" s="70">
        <f t="shared" ca="1" si="83"/>
        <v>3</v>
      </c>
      <c r="U818" s="70">
        <f t="shared" ca="1" si="83"/>
        <v>6</v>
      </c>
      <c r="V818" s="70"/>
      <c r="W818" s="70">
        <f t="shared" ca="1" si="82"/>
        <v>1.7204650534085253</v>
      </c>
    </row>
    <row r="819" spans="1:23" x14ac:dyDescent="0.2">
      <c r="A819">
        <v>815</v>
      </c>
      <c r="C819" s="69">
        <f t="shared" ca="1" si="81"/>
        <v>8</v>
      </c>
      <c r="D819" s="69">
        <f t="shared" ca="1" si="86"/>
        <v>4</v>
      </c>
      <c r="E819" s="69">
        <f t="shared" ca="1" si="86"/>
        <v>7</v>
      </c>
      <c r="F819" s="69">
        <f t="shared" ca="1" si="86"/>
        <v>1</v>
      </c>
      <c r="G819" s="69">
        <f t="shared" ca="1" si="86"/>
        <v>6</v>
      </c>
      <c r="H819" s="69">
        <f t="shared" ca="1" si="86"/>
        <v>1</v>
      </c>
      <c r="I819" s="69">
        <f t="shared" ca="1" si="86"/>
        <v>6</v>
      </c>
      <c r="J819" s="69">
        <f t="shared" ca="1" si="86"/>
        <v>1</v>
      </c>
      <c r="K819" s="69">
        <f t="shared" ca="1" si="86"/>
        <v>7</v>
      </c>
      <c r="L819" s="69">
        <f t="shared" ca="1" si="86"/>
        <v>4</v>
      </c>
      <c r="M819" s="69"/>
      <c r="N819" s="69">
        <f t="shared" ca="1" si="85"/>
        <v>2.5787593916455256</v>
      </c>
      <c r="Q819" s="70">
        <f t="shared" ca="1" si="83"/>
        <v>5</v>
      </c>
      <c r="R819" s="70">
        <f t="shared" ca="1" si="83"/>
        <v>3</v>
      </c>
      <c r="S819" s="70">
        <f t="shared" ca="1" si="83"/>
        <v>9</v>
      </c>
      <c r="T819" s="70">
        <f t="shared" ca="1" si="83"/>
        <v>7</v>
      </c>
      <c r="U819" s="70">
        <f t="shared" ca="1" si="83"/>
        <v>5</v>
      </c>
      <c r="V819" s="70"/>
      <c r="W819" s="70">
        <f t="shared" ca="1" si="82"/>
        <v>2.0396078054371141</v>
      </c>
    </row>
    <row r="820" spans="1:23" x14ac:dyDescent="0.2">
      <c r="A820">
        <v>816</v>
      </c>
      <c r="C820" s="69">
        <f t="shared" ca="1" si="81"/>
        <v>7</v>
      </c>
      <c r="D820" s="69">
        <f t="shared" ca="1" si="86"/>
        <v>4</v>
      </c>
      <c r="E820" s="69">
        <f t="shared" ca="1" si="86"/>
        <v>6</v>
      </c>
      <c r="F820" s="69">
        <f t="shared" ca="1" si="86"/>
        <v>3</v>
      </c>
      <c r="G820" s="69">
        <f t="shared" ca="1" si="86"/>
        <v>8</v>
      </c>
      <c r="H820" s="69">
        <f t="shared" ca="1" si="86"/>
        <v>8</v>
      </c>
      <c r="I820" s="69">
        <f t="shared" ca="1" si="86"/>
        <v>9</v>
      </c>
      <c r="J820" s="69">
        <f t="shared" ca="1" si="86"/>
        <v>2</v>
      </c>
      <c r="K820" s="69">
        <f t="shared" ca="1" si="86"/>
        <v>2</v>
      </c>
      <c r="L820" s="69">
        <f t="shared" ca="1" si="86"/>
        <v>1</v>
      </c>
      <c r="M820" s="69"/>
      <c r="N820" s="69">
        <f t="shared" ca="1" si="85"/>
        <v>2.7928480087537881</v>
      </c>
      <c r="Q820" s="70">
        <f t="shared" ca="1" si="83"/>
        <v>3</v>
      </c>
      <c r="R820" s="70">
        <f t="shared" ca="1" si="83"/>
        <v>10</v>
      </c>
      <c r="S820" s="70">
        <f t="shared" ca="1" si="83"/>
        <v>5</v>
      </c>
      <c r="T820" s="70">
        <f t="shared" ca="1" si="83"/>
        <v>10</v>
      </c>
      <c r="U820" s="70">
        <f t="shared" ca="1" si="83"/>
        <v>1</v>
      </c>
      <c r="V820" s="70"/>
      <c r="W820" s="70">
        <f t="shared" ca="1" si="82"/>
        <v>3.6551333764994132</v>
      </c>
    </row>
    <row r="821" spans="1:23" x14ac:dyDescent="0.2">
      <c r="A821">
        <v>817</v>
      </c>
      <c r="C821" s="69">
        <f t="shared" ca="1" si="81"/>
        <v>1</v>
      </c>
      <c r="D821" s="69">
        <f t="shared" ca="1" si="86"/>
        <v>10</v>
      </c>
      <c r="E821" s="69">
        <f t="shared" ca="1" si="86"/>
        <v>7</v>
      </c>
      <c r="F821" s="69">
        <f t="shared" ca="1" si="86"/>
        <v>2</v>
      </c>
      <c r="G821" s="69">
        <f t="shared" ca="1" si="86"/>
        <v>8</v>
      </c>
      <c r="H821" s="69">
        <f t="shared" ca="1" si="86"/>
        <v>3</v>
      </c>
      <c r="I821" s="69">
        <f t="shared" ca="1" si="86"/>
        <v>6</v>
      </c>
      <c r="J821" s="69">
        <f t="shared" ca="1" si="86"/>
        <v>8</v>
      </c>
      <c r="K821" s="69">
        <f t="shared" ca="1" si="86"/>
        <v>6</v>
      </c>
      <c r="L821" s="69">
        <f t="shared" ca="1" si="86"/>
        <v>6</v>
      </c>
      <c r="M821" s="69"/>
      <c r="N821" s="69">
        <f t="shared" ca="1" si="85"/>
        <v>2.7221315177632399</v>
      </c>
      <c r="Q821" s="70">
        <f t="shared" ca="1" si="83"/>
        <v>10</v>
      </c>
      <c r="R821" s="70">
        <f t="shared" ca="1" si="83"/>
        <v>6</v>
      </c>
      <c r="S821" s="70">
        <f t="shared" ca="1" si="83"/>
        <v>7</v>
      </c>
      <c r="T821" s="70">
        <f t="shared" ca="1" si="83"/>
        <v>3</v>
      </c>
      <c r="U821" s="70">
        <f t="shared" ca="1" si="83"/>
        <v>7</v>
      </c>
      <c r="V821" s="70"/>
      <c r="W821" s="70">
        <f t="shared" ca="1" si="82"/>
        <v>2.2449944320643649</v>
      </c>
    </row>
    <row r="822" spans="1:23" x14ac:dyDescent="0.2">
      <c r="A822">
        <v>818</v>
      </c>
      <c r="C822" s="69">
        <f t="shared" ca="1" si="81"/>
        <v>2</v>
      </c>
      <c r="D822" s="69">
        <f t="shared" ca="1" si="86"/>
        <v>6</v>
      </c>
      <c r="E822" s="69">
        <f t="shared" ca="1" si="86"/>
        <v>3</v>
      </c>
      <c r="F822" s="69">
        <f t="shared" ca="1" si="86"/>
        <v>4</v>
      </c>
      <c r="G822" s="69">
        <f t="shared" ca="1" si="86"/>
        <v>1</v>
      </c>
      <c r="H822" s="69">
        <f t="shared" ca="1" si="86"/>
        <v>7</v>
      </c>
      <c r="I822" s="69">
        <f t="shared" ca="1" si="86"/>
        <v>2</v>
      </c>
      <c r="J822" s="69">
        <f t="shared" ca="1" si="86"/>
        <v>1</v>
      </c>
      <c r="K822" s="69">
        <f t="shared" ca="1" si="86"/>
        <v>4</v>
      </c>
      <c r="L822" s="69">
        <f t="shared" ca="1" si="86"/>
        <v>9</v>
      </c>
      <c r="M822" s="69"/>
      <c r="N822" s="69">
        <f t="shared" ca="1" si="85"/>
        <v>2.5475478405713994</v>
      </c>
      <c r="Q822" s="70">
        <f t="shared" ca="1" si="83"/>
        <v>9</v>
      </c>
      <c r="R822" s="70">
        <f t="shared" ca="1" si="83"/>
        <v>8</v>
      </c>
      <c r="S822" s="70">
        <f t="shared" ca="1" si="83"/>
        <v>2</v>
      </c>
      <c r="T822" s="70">
        <f t="shared" ca="1" si="83"/>
        <v>7</v>
      </c>
      <c r="U822" s="70">
        <f t="shared" ca="1" si="83"/>
        <v>3</v>
      </c>
      <c r="V822" s="70"/>
      <c r="W822" s="70">
        <f t="shared" ca="1" si="82"/>
        <v>2.7856776554368237</v>
      </c>
    </row>
    <row r="823" spans="1:23" x14ac:dyDescent="0.2">
      <c r="A823">
        <v>819</v>
      </c>
      <c r="C823" s="69">
        <f t="shared" ca="1" si="81"/>
        <v>10</v>
      </c>
      <c r="D823" s="69">
        <f t="shared" ca="1" si="86"/>
        <v>4</v>
      </c>
      <c r="E823" s="69">
        <f t="shared" ca="1" si="86"/>
        <v>6</v>
      </c>
      <c r="F823" s="69">
        <f t="shared" ca="1" si="86"/>
        <v>9</v>
      </c>
      <c r="G823" s="69">
        <f t="shared" ca="1" si="86"/>
        <v>9</v>
      </c>
      <c r="H823" s="69">
        <f t="shared" ca="1" si="86"/>
        <v>4</v>
      </c>
      <c r="I823" s="69">
        <f t="shared" ca="1" si="86"/>
        <v>10</v>
      </c>
      <c r="J823" s="69">
        <f t="shared" ca="1" si="86"/>
        <v>7</v>
      </c>
      <c r="K823" s="69">
        <f t="shared" ca="1" si="86"/>
        <v>10</v>
      </c>
      <c r="L823" s="69">
        <f t="shared" ca="1" si="86"/>
        <v>7</v>
      </c>
      <c r="M823" s="69"/>
      <c r="N823" s="69">
        <f t="shared" ca="1" si="85"/>
        <v>2.2449944320643649</v>
      </c>
      <c r="Q823" s="70">
        <f t="shared" ca="1" si="83"/>
        <v>8</v>
      </c>
      <c r="R823" s="70">
        <f t="shared" ca="1" si="83"/>
        <v>10</v>
      </c>
      <c r="S823" s="70">
        <f t="shared" ca="1" si="83"/>
        <v>3</v>
      </c>
      <c r="T823" s="70">
        <f t="shared" ca="1" si="83"/>
        <v>9</v>
      </c>
      <c r="U823" s="70">
        <f t="shared" ca="1" si="83"/>
        <v>6</v>
      </c>
      <c r="V823" s="70"/>
      <c r="W823" s="70">
        <f t="shared" ca="1" si="82"/>
        <v>2.4819347291981715</v>
      </c>
    </row>
    <row r="824" spans="1:23" x14ac:dyDescent="0.2">
      <c r="A824">
        <v>820</v>
      </c>
      <c r="C824" s="69">
        <f t="shared" ca="1" si="81"/>
        <v>4</v>
      </c>
      <c r="D824" s="69">
        <f t="shared" ca="1" si="86"/>
        <v>6</v>
      </c>
      <c r="E824" s="69">
        <f t="shared" ca="1" si="86"/>
        <v>2</v>
      </c>
      <c r="F824" s="69">
        <f t="shared" ca="1" si="86"/>
        <v>5</v>
      </c>
      <c r="G824" s="69">
        <f t="shared" ca="1" si="86"/>
        <v>3</v>
      </c>
      <c r="H824" s="69">
        <f t="shared" ca="1" si="86"/>
        <v>3</v>
      </c>
      <c r="I824" s="69">
        <f t="shared" ca="1" si="86"/>
        <v>10</v>
      </c>
      <c r="J824" s="69">
        <f t="shared" ca="1" si="86"/>
        <v>6</v>
      </c>
      <c r="K824" s="69">
        <f t="shared" ca="1" si="86"/>
        <v>2</v>
      </c>
      <c r="L824" s="69">
        <f t="shared" ca="1" si="86"/>
        <v>10</v>
      </c>
      <c r="M824" s="69"/>
      <c r="N824" s="69">
        <f t="shared" ca="1" si="85"/>
        <v>2.8089143810376278</v>
      </c>
      <c r="Q824" s="70">
        <f t="shared" ca="1" si="83"/>
        <v>10</v>
      </c>
      <c r="R824" s="70">
        <f t="shared" ca="1" si="83"/>
        <v>4</v>
      </c>
      <c r="S824" s="70">
        <f t="shared" ca="1" si="83"/>
        <v>4</v>
      </c>
      <c r="T824" s="70">
        <f t="shared" ca="1" si="83"/>
        <v>6</v>
      </c>
      <c r="U824" s="70">
        <f t="shared" ca="1" si="83"/>
        <v>4</v>
      </c>
      <c r="V824" s="70"/>
      <c r="W824" s="70">
        <f t="shared" ca="1" si="82"/>
        <v>2.3323807579381204</v>
      </c>
    </row>
    <row r="825" spans="1:23" x14ac:dyDescent="0.2">
      <c r="A825">
        <v>821</v>
      </c>
      <c r="C825" s="69">
        <f t="shared" ca="1" si="81"/>
        <v>10</v>
      </c>
      <c r="D825" s="69">
        <f t="shared" ca="1" si="86"/>
        <v>1</v>
      </c>
      <c r="E825" s="69">
        <f t="shared" ca="1" si="86"/>
        <v>1</v>
      </c>
      <c r="F825" s="69">
        <f t="shared" ca="1" si="86"/>
        <v>5</v>
      </c>
      <c r="G825" s="69">
        <f t="shared" ca="1" si="86"/>
        <v>4</v>
      </c>
      <c r="H825" s="69">
        <f t="shared" ca="1" si="86"/>
        <v>6</v>
      </c>
      <c r="I825" s="69">
        <f t="shared" ca="1" si="86"/>
        <v>7</v>
      </c>
      <c r="J825" s="69">
        <f t="shared" ca="1" si="86"/>
        <v>2</v>
      </c>
      <c r="K825" s="69">
        <f t="shared" ca="1" si="86"/>
        <v>4</v>
      </c>
      <c r="L825" s="69">
        <f t="shared" ca="1" si="86"/>
        <v>8</v>
      </c>
      <c r="M825" s="69"/>
      <c r="N825" s="69">
        <f t="shared" ca="1" si="85"/>
        <v>2.8565713714171399</v>
      </c>
      <c r="Q825" s="70">
        <f t="shared" ca="1" si="83"/>
        <v>2</v>
      </c>
      <c r="R825" s="70">
        <f t="shared" ca="1" si="83"/>
        <v>10</v>
      </c>
      <c r="S825" s="70">
        <f t="shared" ca="1" si="83"/>
        <v>10</v>
      </c>
      <c r="T825" s="70">
        <f t="shared" ca="1" si="83"/>
        <v>6</v>
      </c>
      <c r="U825" s="70">
        <f t="shared" ca="1" si="83"/>
        <v>6</v>
      </c>
      <c r="V825" s="70"/>
      <c r="W825" s="70">
        <f t="shared" ca="1" si="82"/>
        <v>2.9933259094191533</v>
      </c>
    </row>
    <row r="826" spans="1:23" x14ac:dyDescent="0.2">
      <c r="A826">
        <v>822</v>
      </c>
      <c r="C826" s="69">
        <f t="shared" ca="1" si="81"/>
        <v>8</v>
      </c>
      <c r="D826" s="69">
        <f t="shared" ca="1" si="86"/>
        <v>4</v>
      </c>
      <c r="E826" s="69">
        <f t="shared" ca="1" si="86"/>
        <v>9</v>
      </c>
      <c r="F826" s="69">
        <f t="shared" ca="1" si="86"/>
        <v>4</v>
      </c>
      <c r="G826" s="69">
        <f t="shared" ca="1" si="86"/>
        <v>2</v>
      </c>
      <c r="H826" s="69">
        <f t="shared" ca="1" si="86"/>
        <v>4</v>
      </c>
      <c r="I826" s="69">
        <f t="shared" ca="1" si="86"/>
        <v>6</v>
      </c>
      <c r="J826" s="69">
        <f t="shared" ca="1" si="86"/>
        <v>5</v>
      </c>
      <c r="K826" s="69">
        <f t="shared" ca="1" si="86"/>
        <v>3</v>
      </c>
      <c r="L826" s="69">
        <f t="shared" ca="1" si="86"/>
        <v>10</v>
      </c>
      <c r="M826" s="69"/>
      <c r="N826" s="69">
        <f t="shared" ca="1" si="85"/>
        <v>2.5396850198400589</v>
      </c>
      <c r="Q826" s="70">
        <f t="shared" ca="1" si="83"/>
        <v>5</v>
      </c>
      <c r="R826" s="70">
        <f t="shared" ca="1" si="83"/>
        <v>6</v>
      </c>
      <c r="S826" s="70">
        <f t="shared" ca="1" si="83"/>
        <v>3</v>
      </c>
      <c r="T826" s="70">
        <f t="shared" ca="1" si="83"/>
        <v>2</v>
      </c>
      <c r="U826" s="70">
        <f t="shared" ca="1" si="83"/>
        <v>6</v>
      </c>
      <c r="V826" s="70"/>
      <c r="W826" s="70">
        <f t="shared" ca="1" si="82"/>
        <v>1.6248076809271921</v>
      </c>
    </row>
    <row r="827" spans="1:23" x14ac:dyDescent="0.2">
      <c r="A827">
        <v>823</v>
      </c>
      <c r="C827" s="69">
        <f t="shared" ca="1" si="81"/>
        <v>9</v>
      </c>
      <c r="D827" s="69">
        <f t="shared" ca="1" si="86"/>
        <v>8</v>
      </c>
      <c r="E827" s="69">
        <f t="shared" ca="1" si="86"/>
        <v>3</v>
      </c>
      <c r="F827" s="69">
        <f t="shared" ca="1" si="86"/>
        <v>5</v>
      </c>
      <c r="G827" s="69">
        <f t="shared" ca="1" si="86"/>
        <v>8</v>
      </c>
      <c r="H827" s="69">
        <f t="shared" ca="1" si="86"/>
        <v>3</v>
      </c>
      <c r="I827" s="69">
        <f t="shared" ca="1" si="86"/>
        <v>1</v>
      </c>
      <c r="J827" s="69">
        <f t="shared" ca="1" si="86"/>
        <v>5</v>
      </c>
      <c r="K827" s="69">
        <f t="shared" ca="1" si="86"/>
        <v>8</v>
      </c>
      <c r="L827" s="69">
        <f t="shared" ca="1" si="86"/>
        <v>1</v>
      </c>
      <c r="M827" s="69"/>
      <c r="N827" s="69">
        <f t="shared" ca="1" si="85"/>
        <v>2.8792360097775935</v>
      </c>
      <c r="Q827" s="70">
        <f t="shared" ca="1" si="83"/>
        <v>6</v>
      </c>
      <c r="R827" s="70">
        <f t="shared" ca="1" si="83"/>
        <v>7</v>
      </c>
      <c r="S827" s="70">
        <f t="shared" ca="1" si="83"/>
        <v>9</v>
      </c>
      <c r="T827" s="70">
        <f t="shared" ca="1" si="83"/>
        <v>6</v>
      </c>
      <c r="U827" s="70">
        <f t="shared" ca="1" si="83"/>
        <v>3</v>
      </c>
      <c r="V827" s="70"/>
      <c r="W827" s="70">
        <f t="shared" ca="1" si="82"/>
        <v>1.9390719429665315</v>
      </c>
    </row>
    <row r="828" spans="1:23" x14ac:dyDescent="0.2">
      <c r="A828">
        <v>824</v>
      </c>
      <c r="C828" s="69">
        <f t="shared" ca="1" si="81"/>
        <v>4</v>
      </c>
      <c r="D828" s="69">
        <f t="shared" ca="1" si="86"/>
        <v>5</v>
      </c>
      <c r="E828" s="69">
        <f t="shared" ca="1" si="86"/>
        <v>7</v>
      </c>
      <c r="F828" s="69">
        <f t="shared" ca="1" si="86"/>
        <v>3</v>
      </c>
      <c r="G828" s="69">
        <f t="shared" ca="1" si="86"/>
        <v>6</v>
      </c>
      <c r="H828" s="69">
        <f t="shared" ca="1" si="86"/>
        <v>5</v>
      </c>
      <c r="I828" s="69">
        <f t="shared" ca="1" si="86"/>
        <v>1</v>
      </c>
      <c r="J828" s="69">
        <f t="shared" ca="1" si="86"/>
        <v>2</v>
      </c>
      <c r="K828" s="69">
        <f t="shared" ca="1" si="86"/>
        <v>4</v>
      </c>
      <c r="L828" s="69">
        <f t="shared" ca="1" si="86"/>
        <v>10</v>
      </c>
      <c r="M828" s="69"/>
      <c r="N828" s="69">
        <f t="shared" ca="1" si="85"/>
        <v>2.4515301344262523</v>
      </c>
      <c r="Q828" s="70">
        <f t="shared" ca="1" si="83"/>
        <v>1</v>
      </c>
      <c r="R828" s="70">
        <f t="shared" ca="1" si="83"/>
        <v>1</v>
      </c>
      <c r="S828" s="70">
        <f t="shared" ca="1" si="83"/>
        <v>9</v>
      </c>
      <c r="T828" s="70">
        <f t="shared" ca="1" si="83"/>
        <v>4</v>
      </c>
      <c r="U828" s="70">
        <f t="shared" ca="1" si="83"/>
        <v>9</v>
      </c>
      <c r="V828" s="70"/>
      <c r="W828" s="70">
        <f t="shared" ca="1" si="82"/>
        <v>3.6</v>
      </c>
    </row>
    <row r="829" spans="1:23" x14ac:dyDescent="0.2">
      <c r="A829">
        <v>825</v>
      </c>
      <c r="C829" s="69">
        <f t="shared" ca="1" si="81"/>
        <v>8</v>
      </c>
      <c r="D829" s="69">
        <f t="shared" ca="1" si="86"/>
        <v>4</v>
      </c>
      <c r="E829" s="69">
        <f t="shared" ca="1" si="86"/>
        <v>2</v>
      </c>
      <c r="F829" s="69">
        <f t="shared" ca="1" si="86"/>
        <v>10</v>
      </c>
      <c r="G829" s="69">
        <f t="shared" ca="1" si="86"/>
        <v>4</v>
      </c>
      <c r="H829" s="69">
        <f t="shared" ca="1" si="86"/>
        <v>6</v>
      </c>
      <c r="I829" s="69">
        <f t="shared" ca="1" si="86"/>
        <v>7</v>
      </c>
      <c r="J829" s="69">
        <f t="shared" ca="1" si="86"/>
        <v>9</v>
      </c>
      <c r="K829" s="69">
        <f t="shared" ca="1" si="86"/>
        <v>1</v>
      </c>
      <c r="L829" s="69">
        <f t="shared" ca="1" si="86"/>
        <v>3</v>
      </c>
      <c r="M829" s="69"/>
      <c r="N829" s="69">
        <f t="shared" ca="1" si="85"/>
        <v>2.9051678092667901</v>
      </c>
      <c r="Q829" s="70">
        <f t="shared" ca="1" si="83"/>
        <v>7</v>
      </c>
      <c r="R829" s="70">
        <f t="shared" ca="1" si="83"/>
        <v>2</v>
      </c>
      <c r="S829" s="70">
        <f t="shared" ca="1" si="83"/>
        <v>4</v>
      </c>
      <c r="T829" s="70">
        <f t="shared" ca="1" si="83"/>
        <v>1</v>
      </c>
      <c r="U829" s="70">
        <f t="shared" ca="1" si="83"/>
        <v>2</v>
      </c>
      <c r="V829" s="70"/>
      <c r="W829" s="70">
        <f t="shared" ca="1" si="82"/>
        <v>2.1354156504062622</v>
      </c>
    </row>
    <row r="830" spans="1:23" x14ac:dyDescent="0.2">
      <c r="A830">
        <v>826</v>
      </c>
      <c r="C830" s="69">
        <f t="shared" ca="1" si="81"/>
        <v>6</v>
      </c>
      <c r="D830" s="69">
        <f t="shared" ca="1" si="86"/>
        <v>7</v>
      </c>
      <c r="E830" s="69">
        <f t="shared" ca="1" si="86"/>
        <v>7</v>
      </c>
      <c r="F830" s="69">
        <f t="shared" ca="1" si="86"/>
        <v>1</v>
      </c>
      <c r="G830" s="69">
        <f t="shared" ca="1" si="86"/>
        <v>2</v>
      </c>
      <c r="H830" s="69">
        <f t="shared" ca="1" si="86"/>
        <v>7</v>
      </c>
      <c r="I830" s="69">
        <f t="shared" ca="1" si="86"/>
        <v>1</v>
      </c>
      <c r="J830" s="69">
        <f t="shared" ca="1" si="86"/>
        <v>8</v>
      </c>
      <c r="K830" s="69">
        <f t="shared" ca="1" si="86"/>
        <v>10</v>
      </c>
      <c r="L830" s="69">
        <f t="shared" ca="1" si="86"/>
        <v>4</v>
      </c>
      <c r="M830" s="69"/>
      <c r="N830" s="69">
        <f t="shared" ca="1" si="85"/>
        <v>2.9681644159311662</v>
      </c>
      <c r="Q830" s="70">
        <f t="shared" ca="1" si="83"/>
        <v>4</v>
      </c>
      <c r="R830" s="70">
        <f t="shared" ca="1" si="83"/>
        <v>10</v>
      </c>
      <c r="S830" s="70">
        <f t="shared" ca="1" si="83"/>
        <v>4</v>
      </c>
      <c r="T830" s="70">
        <f t="shared" ca="1" si="83"/>
        <v>6</v>
      </c>
      <c r="U830" s="70">
        <f t="shared" ca="1" si="83"/>
        <v>1</v>
      </c>
      <c r="V830" s="70"/>
      <c r="W830" s="70">
        <f t="shared" ca="1" si="82"/>
        <v>2.9664793948382653</v>
      </c>
    </row>
    <row r="831" spans="1:23" x14ac:dyDescent="0.2">
      <c r="A831">
        <v>827</v>
      </c>
      <c r="C831" s="69">
        <f t="shared" ca="1" si="81"/>
        <v>8</v>
      </c>
      <c r="D831" s="69">
        <f t="shared" ca="1" si="86"/>
        <v>3</v>
      </c>
      <c r="E831" s="69">
        <f t="shared" ca="1" si="86"/>
        <v>4</v>
      </c>
      <c r="F831" s="69">
        <f t="shared" ca="1" si="86"/>
        <v>8</v>
      </c>
      <c r="G831" s="69">
        <f t="shared" ca="1" si="86"/>
        <v>3</v>
      </c>
      <c r="H831" s="69">
        <f t="shared" ca="1" si="86"/>
        <v>5</v>
      </c>
      <c r="I831" s="69">
        <f t="shared" ca="1" si="86"/>
        <v>5</v>
      </c>
      <c r="J831" s="69">
        <f t="shared" ca="1" si="86"/>
        <v>2</v>
      </c>
      <c r="K831" s="69">
        <f t="shared" ca="1" si="86"/>
        <v>10</v>
      </c>
      <c r="L831" s="69">
        <f t="shared" ca="1" si="86"/>
        <v>6</v>
      </c>
      <c r="M831" s="69"/>
      <c r="N831" s="69">
        <f t="shared" ca="1" si="85"/>
        <v>2.4576411454889016</v>
      </c>
      <c r="Q831" s="70">
        <f t="shared" ca="1" si="83"/>
        <v>2</v>
      </c>
      <c r="R831" s="70">
        <f t="shared" ca="1" si="83"/>
        <v>3</v>
      </c>
      <c r="S831" s="70">
        <f t="shared" ca="1" si="83"/>
        <v>3</v>
      </c>
      <c r="T831" s="70">
        <f t="shared" ca="1" si="83"/>
        <v>2</v>
      </c>
      <c r="U831" s="70">
        <f t="shared" ca="1" si="83"/>
        <v>10</v>
      </c>
      <c r="V831" s="70"/>
      <c r="W831" s="70">
        <f t="shared" ca="1" si="82"/>
        <v>3.03315017762062</v>
      </c>
    </row>
    <row r="832" spans="1:23" x14ac:dyDescent="0.2">
      <c r="A832">
        <v>828</v>
      </c>
      <c r="C832" s="69">
        <f t="shared" ca="1" si="81"/>
        <v>3</v>
      </c>
      <c r="D832" s="69">
        <f t="shared" ca="1" si="86"/>
        <v>6</v>
      </c>
      <c r="E832" s="69">
        <f t="shared" ca="1" si="86"/>
        <v>8</v>
      </c>
      <c r="F832" s="69">
        <f t="shared" ca="1" si="86"/>
        <v>1</v>
      </c>
      <c r="G832" s="69">
        <f t="shared" ca="1" si="86"/>
        <v>1</v>
      </c>
      <c r="H832" s="69">
        <f t="shared" ca="1" si="86"/>
        <v>2</v>
      </c>
      <c r="I832" s="69">
        <f t="shared" ca="1" si="86"/>
        <v>9</v>
      </c>
      <c r="J832" s="69">
        <f t="shared" ca="1" si="86"/>
        <v>9</v>
      </c>
      <c r="K832" s="69">
        <f t="shared" ca="1" si="86"/>
        <v>7</v>
      </c>
      <c r="L832" s="69">
        <f t="shared" ca="1" si="86"/>
        <v>5</v>
      </c>
      <c r="M832" s="69"/>
      <c r="N832" s="69">
        <f t="shared" ca="1" si="85"/>
        <v>3.0149626863362671</v>
      </c>
      <c r="Q832" s="70">
        <f t="shared" ca="1" si="83"/>
        <v>6</v>
      </c>
      <c r="R832" s="70">
        <f t="shared" ca="1" si="83"/>
        <v>6</v>
      </c>
      <c r="S832" s="70">
        <f t="shared" ca="1" si="83"/>
        <v>9</v>
      </c>
      <c r="T832" s="70">
        <f t="shared" ca="1" si="83"/>
        <v>7</v>
      </c>
      <c r="U832" s="70">
        <f t="shared" ca="1" si="83"/>
        <v>6</v>
      </c>
      <c r="V832" s="70"/>
      <c r="W832" s="70">
        <f t="shared" ca="1" si="82"/>
        <v>1.1661903789690602</v>
      </c>
    </row>
    <row r="833" spans="1:23" x14ac:dyDescent="0.2">
      <c r="A833">
        <v>829</v>
      </c>
      <c r="C833" s="69">
        <f t="shared" ca="1" si="81"/>
        <v>4</v>
      </c>
      <c r="D833" s="69">
        <f t="shared" ca="1" si="86"/>
        <v>10</v>
      </c>
      <c r="E833" s="69">
        <f t="shared" ca="1" si="86"/>
        <v>2</v>
      </c>
      <c r="F833" s="69">
        <f t="shared" ca="1" si="86"/>
        <v>5</v>
      </c>
      <c r="G833" s="69">
        <f t="shared" ca="1" si="86"/>
        <v>4</v>
      </c>
      <c r="H833" s="69">
        <f t="shared" ca="1" si="86"/>
        <v>10</v>
      </c>
      <c r="I833" s="69">
        <f t="shared" ca="1" si="86"/>
        <v>6</v>
      </c>
      <c r="J833" s="69">
        <f t="shared" ca="1" si="86"/>
        <v>3</v>
      </c>
      <c r="K833" s="69">
        <f t="shared" ca="1" si="86"/>
        <v>7</v>
      </c>
      <c r="L833" s="69">
        <f t="shared" ca="1" si="86"/>
        <v>9</v>
      </c>
      <c r="M833" s="69"/>
      <c r="N833" s="69">
        <f t="shared" ca="1" si="85"/>
        <v>2.7568097504180442</v>
      </c>
      <c r="Q833" s="70">
        <f t="shared" ca="1" si="83"/>
        <v>9</v>
      </c>
      <c r="R833" s="70">
        <f t="shared" ca="1" si="83"/>
        <v>1</v>
      </c>
      <c r="S833" s="70">
        <f t="shared" ca="1" si="83"/>
        <v>10</v>
      </c>
      <c r="T833" s="70">
        <f t="shared" ca="1" si="83"/>
        <v>4</v>
      </c>
      <c r="U833" s="70">
        <f t="shared" ca="1" si="83"/>
        <v>6</v>
      </c>
      <c r="V833" s="70"/>
      <c r="W833" s="70">
        <f t="shared" ca="1" si="82"/>
        <v>3.2863353450309969</v>
      </c>
    </row>
    <row r="834" spans="1:23" x14ac:dyDescent="0.2">
      <c r="A834">
        <v>830</v>
      </c>
      <c r="C834" s="69">
        <f t="shared" ca="1" si="81"/>
        <v>8</v>
      </c>
      <c r="D834" s="69">
        <f t="shared" ca="1" si="86"/>
        <v>5</v>
      </c>
      <c r="E834" s="69">
        <f t="shared" ca="1" si="86"/>
        <v>9</v>
      </c>
      <c r="F834" s="69">
        <f t="shared" ca="1" si="86"/>
        <v>5</v>
      </c>
      <c r="G834" s="69">
        <f t="shared" ca="1" si="86"/>
        <v>9</v>
      </c>
      <c r="H834" s="69">
        <f t="shared" ca="1" si="86"/>
        <v>3</v>
      </c>
      <c r="I834" s="69">
        <f t="shared" ca="1" si="86"/>
        <v>5</v>
      </c>
      <c r="J834" s="69">
        <f t="shared" ca="1" si="86"/>
        <v>9</v>
      </c>
      <c r="K834" s="69">
        <f t="shared" ca="1" si="86"/>
        <v>5</v>
      </c>
      <c r="L834" s="69">
        <f t="shared" ca="1" si="86"/>
        <v>3</v>
      </c>
      <c r="M834" s="69"/>
      <c r="N834" s="69">
        <f t="shared" ca="1" si="85"/>
        <v>2.2999999999999998</v>
      </c>
      <c r="Q834" s="70">
        <f t="shared" ref="Q834:U865" ca="1" si="87">RANDBETWEEN(1,10)</f>
        <v>6</v>
      </c>
      <c r="R834" s="70">
        <f t="shared" ca="1" si="87"/>
        <v>7</v>
      </c>
      <c r="S834" s="70">
        <f t="shared" ca="1" si="87"/>
        <v>10</v>
      </c>
      <c r="T834" s="70">
        <f t="shared" ca="1" si="87"/>
        <v>9</v>
      </c>
      <c r="U834" s="70">
        <f t="shared" ca="1" si="87"/>
        <v>8</v>
      </c>
      <c r="V834" s="70"/>
      <c r="W834" s="70">
        <f t="shared" ca="1" si="82"/>
        <v>1.4142135623730951</v>
      </c>
    </row>
    <row r="835" spans="1:23" x14ac:dyDescent="0.2">
      <c r="A835">
        <v>831</v>
      </c>
      <c r="C835" s="69">
        <f t="shared" ca="1" si="81"/>
        <v>7</v>
      </c>
      <c r="D835" s="69">
        <f t="shared" ca="1" si="86"/>
        <v>7</v>
      </c>
      <c r="E835" s="69">
        <f t="shared" ca="1" si="86"/>
        <v>7</v>
      </c>
      <c r="F835" s="69">
        <f t="shared" ca="1" si="86"/>
        <v>7</v>
      </c>
      <c r="G835" s="69">
        <f t="shared" ca="1" si="86"/>
        <v>2</v>
      </c>
      <c r="H835" s="69">
        <f t="shared" ca="1" si="86"/>
        <v>9</v>
      </c>
      <c r="I835" s="69">
        <f t="shared" ca="1" si="86"/>
        <v>9</v>
      </c>
      <c r="J835" s="69">
        <f t="shared" ca="1" si="86"/>
        <v>2</v>
      </c>
      <c r="K835" s="69">
        <f t="shared" ca="1" si="86"/>
        <v>8</v>
      </c>
      <c r="L835" s="69">
        <f t="shared" ca="1" si="86"/>
        <v>1</v>
      </c>
      <c r="M835" s="69"/>
      <c r="N835" s="69">
        <f t="shared" ca="1" si="85"/>
        <v>2.8792360097775935</v>
      </c>
      <c r="Q835" s="70">
        <f t="shared" ca="1" si="87"/>
        <v>5</v>
      </c>
      <c r="R835" s="70">
        <f t="shared" ca="1" si="87"/>
        <v>9</v>
      </c>
      <c r="S835" s="70">
        <f t="shared" ca="1" si="87"/>
        <v>5</v>
      </c>
      <c r="T835" s="70">
        <f t="shared" ca="1" si="87"/>
        <v>4</v>
      </c>
      <c r="U835" s="70">
        <f t="shared" ca="1" si="87"/>
        <v>5</v>
      </c>
      <c r="V835" s="70"/>
      <c r="W835" s="70">
        <f t="shared" ca="1" si="82"/>
        <v>1.7435595774162693</v>
      </c>
    </row>
    <row r="836" spans="1:23" x14ac:dyDescent="0.2">
      <c r="A836">
        <v>832</v>
      </c>
      <c r="C836" s="69">
        <f t="shared" ca="1" si="81"/>
        <v>5</v>
      </c>
      <c r="D836" s="69">
        <f t="shared" ca="1" si="86"/>
        <v>3</v>
      </c>
      <c r="E836" s="69">
        <f t="shared" ca="1" si="86"/>
        <v>6</v>
      </c>
      <c r="F836" s="69">
        <f t="shared" ca="1" si="86"/>
        <v>7</v>
      </c>
      <c r="G836" s="69">
        <f t="shared" ca="1" si="86"/>
        <v>7</v>
      </c>
      <c r="H836" s="69">
        <f t="shared" ca="1" si="86"/>
        <v>10</v>
      </c>
      <c r="I836" s="69">
        <f t="shared" ca="1" si="86"/>
        <v>2</v>
      </c>
      <c r="J836" s="69">
        <f t="shared" ca="1" si="86"/>
        <v>3</v>
      </c>
      <c r="K836" s="69">
        <f t="shared" ca="1" si="86"/>
        <v>10</v>
      </c>
      <c r="L836" s="69">
        <f t="shared" ca="1" si="86"/>
        <v>8</v>
      </c>
      <c r="M836" s="69"/>
      <c r="N836" s="69">
        <f t="shared" ca="1" si="85"/>
        <v>2.7</v>
      </c>
      <c r="Q836" s="70">
        <f t="shared" ca="1" si="87"/>
        <v>1</v>
      </c>
      <c r="R836" s="70">
        <f t="shared" ca="1" si="87"/>
        <v>1</v>
      </c>
      <c r="S836" s="70">
        <f t="shared" ca="1" si="87"/>
        <v>7</v>
      </c>
      <c r="T836" s="70">
        <f t="shared" ca="1" si="87"/>
        <v>4</v>
      </c>
      <c r="U836" s="70">
        <f t="shared" ca="1" si="87"/>
        <v>2</v>
      </c>
      <c r="V836" s="70"/>
      <c r="W836" s="70">
        <f t="shared" ca="1" si="82"/>
        <v>2.2803508501982761</v>
      </c>
    </row>
    <row r="837" spans="1:23" x14ac:dyDescent="0.2">
      <c r="A837">
        <v>833</v>
      </c>
      <c r="C837" s="69">
        <f t="shared" ca="1" si="81"/>
        <v>1</v>
      </c>
      <c r="D837" s="69">
        <f t="shared" ca="1" si="86"/>
        <v>6</v>
      </c>
      <c r="E837" s="69">
        <f t="shared" ca="1" si="86"/>
        <v>6</v>
      </c>
      <c r="F837" s="69">
        <f t="shared" ca="1" si="86"/>
        <v>6</v>
      </c>
      <c r="G837" s="69">
        <f t="shared" ca="1" si="86"/>
        <v>9</v>
      </c>
      <c r="H837" s="69">
        <f t="shared" ca="1" si="86"/>
        <v>8</v>
      </c>
      <c r="I837" s="69">
        <f t="shared" ca="1" si="86"/>
        <v>1</v>
      </c>
      <c r="J837" s="69">
        <f t="shared" ca="1" si="86"/>
        <v>1</v>
      </c>
      <c r="K837" s="69">
        <f t="shared" ca="1" si="86"/>
        <v>3</v>
      </c>
      <c r="L837" s="69">
        <f t="shared" ca="1" si="86"/>
        <v>3</v>
      </c>
      <c r="M837" s="69"/>
      <c r="N837" s="69">
        <f t="shared" ca="1" si="85"/>
        <v>2.8354893757515649</v>
      </c>
      <c r="Q837" s="70">
        <f t="shared" ca="1" si="87"/>
        <v>9</v>
      </c>
      <c r="R837" s="70">
        <f t="shared" ca="1" si="87"/>
        <v>10</v>
      </c>
      <c r="S837" s="70">
        <f t="shared" ca="1" si="87"/>
        <v>1</v>
      </c>
      <c r="T837" s="70">
        <f t="shared" ca="1" si="87"/>
        <v>2</v>
      </c>
      <c r="U837" s="70">
        <f t="shared" ca="1" si="87"/>
        <v>3</v>
      </c>
      <c r="V837" s="70"/>
      <c r="W837" s="70">
        <f t="shared" ca="1" si="82"/>
        <v>3.7416573867739413</v>
      </c>
    </row>
    <row r="838" spans="1:23" x14ac:dyDescent="0.2">
      <c r="A838">
        <v>834</v>
      </c>
      <c r="C838" s="69">
        <f t="shared" ref="C838:C901" ca="1" si="88">RANDBETWEEN(1,10)</f>
        <v>7</v>
      </c>
      <c r="D838" s="69">
        <f t="shared" ca="1" si="86"/>
        <v>3</v>
      </c>
      <c r="E838" s="69">
        <f t="shared" ca="1" si="86"/>
        <v>7</v>
      </c>
      <c r="F838" s="69">
        <f t="shared" ca="1" si="86"/>
        <v>3</v>
      </c>
      <c r="G838" s="69">
        <f t="shared" ca="1" si="86"/>
        <v>1</v>
      </c>
      <c r="H838" s="69">
        <f t="shared" ca="1" si="86"/>
        <v>6</v>
      </c>
      <c r="I838" s="69">
        <f t="shared" ca="1" si="86"/>
        <v>1</v>
      </c>
      <c r="J838" s="69">
        <f t="shared" ca="1" si="86"/>
        <v>5</v>
      </c>
      <c r="K838" s="69">
        <f t="shared" ca="1" si="86"/>
        <v>4</v>
      </c>
      <c r="L838" s="69">
        <f t="shared" ca="1" si="86"/>
        <v>2</v>
      </c>
      <c r="M838" s="69"/>
      <c r="N838" s="69">
        <f t="shared" ca="1" si="85"/>
        <v>2.1656407827707715</v>
      </c>
      <c r="Q838" s="70">
        <f t="shared" ca="1" si="87"/>
        <v>1</v>
      </c>
      <c r="R838" s="70">
        <f t="shared" ca="1" si="87"/>
        <v>1</v>
      </c>
      <c r="S838" s="70">
        <f t="shared" ca="1" si="87"/>
        <v>3</v>
      </c>
      <c r="T838" s="70">
        <f t="shared" ca="1" si="87"/>
        <v>8</v>
      </c>
      <c r="U838" s="70">
        <f t="shared" ca="1" si="87"/>
        <v>2</v>
      </c>
      <c r="V838" s="70"/>
      <c r="W838" s="70">
        <f t="shared" ref="W838:W901" ca="1" si="89">_xlfn.STDEV.P(Q838:U838)</f>
        <v>2.6076809620810595</v>
      </c>
    </row>
    <row r="839" spans="1:23" x14ac:dyDescent="0.2">
      <c r="A839">
        <v>835</v>
      </c>
      <c r="C839" s="69">
        <f t="shared" ca="1" si="88"/>
        <v>1</v>
      </c>
      <c r="D839" s="69">
        <f t="shared" ca="1" si="86"/>
        <v>4</v>
      </c>
      <c r="E839" s="69">
        <f t="shared" ca="1" si="86"/>
        <v>10</v>
      </c>
      <c r="F839" s="69">
        <f t="shared" ca="1" si="86"/>
        <v>1</v>
      </c>
      <c r="G839" s="69">
        <f t="shared" ca="1" si="86"/>
        <v>2</v>
      </c>
      <c r="H839" s="69">
        <f t="shared" ca="1" si="86"/>
        <v>5</v>
      </c>
      <c r="I839" s="69">
        <f t="shared" ca="1" si="86"/>
        <v>5</v>
      </c>
      <c r="J839" s="69">
        <f t="shared" ca="1" si="86"/>
        <v>10</v>
      </c>
      <c r="K839" s="69">
        <f t="shared" ca="1" si="86"/>
        <v>10</v>
      </c>
      <c r="L839" s="69">
        <f t="shared" ca="1" si="86"/>
        <v>4</v>
      </c>
      <c r="M839" s="69"/>
      <c r="N839" s="69">
        <f t="shared" ca="1" si="85"/>
        <v>3.4292856398964493</v>
      </c>
      <c r="Q839" s="70">
        <f t="shared" ca="1" si="87"/>
        <v>9</v>
      </c>
      <c r="R839" s="70">
        <f t="shared" ca="1" si="87"/>
        <v>4</v>
      </c>
      <c r="S839" s="70">
        <f t="shared" ca="1" si="87"/>
        <v>8</v>
      </c>
      <c r="T839" s="70">
        <f t="shared" ca="1" si="87"/>
        <v>3</v>
      </c>
      <c r="U839" s="70">
        <f t="shared" ca="1" si="87"/>
        <v>8</v>
      </c>
      <c r="V839" s="70"/>
      <c r="W839" s="70">
        <f t="shared" ca="1" si="89"/>
        <v>2.4166091947189146</v>
      </c>
    </row>
    <row r="840" spans="1:23" x14ac:dyDescent="0.2">
      <c r="A840">
        <v>836</v>
      </c>
      <c r="C840" s="69">
        <f t="shared" ca="1" si="88"/>
        <v>10</v>
      </c>
      <c r="D840" s="69">
        <f t="shared" ca="1" si="86"/>
        <v>4</v>
      </c>
      <c r="E840" s="69">
        <f t="shared" ca="1" si="86"/>
        <v>10</v>
      </c>
      <c r="F840" s="69">
        <f t="shared" ca="1" si="86"/>
        <v>4</v>
      </c>
      <c r="G840" s="69">
        <f t="shared" ca="1" si="86"/>
        <v>10</v>
      </c>
      <c r="H840" s="69">
        <f t="shared" ca="1" si="86"/>
        <v>8</v>
      </c>
      <c r="I840" s="69">
        <f t="shared" ca="1" si="86"/>
        <v>1</v>
      </c>
      <c r="J840" s="69">
        <f t="shared" ca="1" si="86"/>
        <v>10</v>
      </c>
      <c r="K840" s="69">
        <f t="shared" ca="1" si="86"/>
        <v>3</v>
      </c>
      <c r="L840" s="69">
        <f t="shared" ca="1" si="86"/>
        <v>3</v>
      </c>
      <c r="M840" s="69"/>
      <c r="N840" s="69">
        <f t="shared" ca="1" si="85"/>
        <v>3.4365680554879168</v>
      </c>
      <c r="Q840" s="70">
        <f t="shared" ca="1" si="87"/>
        <v>9</v>
      </c>
      <c r="R840" s="70">
        <f t="shared" ca="1" si="87"/>
        <v>6</v>
      </c>
      <c r="S840" s="70">
        <f t="shared" ca="1" si="87"/>
        <v>3</v>
      </c>
      <c r="T840" s="70">
        <f t="shared" ca="1" si="87"/>
        <v>1</v>
      </c>
      <c r="U840" s="70">
        <f t="shared" ca="1" si="87"/>
        <v>2</v>
      </c>
      <c r="V840" s="70"/>
      <c r="W840" s="70">
        <f t="shared" ca="1" si="89"/>
        <v>2.925747767665559</v>
      </c>
    </row>
    <row r="841" spans="1:23" x14ac:dyDescent="0.2">
      <c r="A841">
        <v>837</v>
      </c>
      <c r="C841" s="69">
        <f t="shared" ca="1" si="88"/>
        <v>10</v>
      </c>
      <c r="D841" s="69">
        <f t="shared" ca="1" si="86"/>
        <v>6</v>
      </c>
      <c r="E841" s="69">
        <f t="shared" ca="1" si="86"/>
        <v>10</v>
      </c>
      <c r="F841" s="69">
        <f t="shared" ca="1" si="86"/>
        <v>6</v>
      </c>
      <c r="G841" s="69">
        <f t="shared" ca="1" si="86"/>
        <v>4</v>
      </c>
      <c r="H841" s="69">
        <f t="shared" ref="D841:L869" ca="1" si="90">RANDBETWEEN(1,10)</f>
        <v>4</v>
      </c>
      <c r="I841" s="69">
        <f t="shared" ca="1" si="90"/>
        <v>5</v>
      </c>
      <c r="J841" s="69">
        <f t="shared" ca="1" si="90"/>
        <v>9</v>
      </c>
      <c r="K841" s="69">
        <f t="shared" ca="1" si="90"/>
        <v>8</v>
      </c>
      <c r="L841" s="69">
        <f t="shared" ca="1" si="90"/>
        <v>3</v>
      </c>
      <c r="M841" s="69"/>
      <c r="N841" s="69">
        <f t="shared" ca="1" si="85"/>
        <v>2.4596747752497685</v>
      </c>
      <c r="Q841" s="70">
        <f t="shared" ca="1" si="87"/>
        <v>7</v>
      </c>
      <c r="R841" s="70">
        <f t="shared" ca="1" si="87"/>
        <v>6</v>
      </c>
      <c r="S841" s="70">
        <f t="shared" ca="1" si="87"/>
        <v>5</v>
      </c>
      <c r="T841" s="70">
        <f t="shared" ca="1" si="87"/>
        <v>8</v>
      </c>
      <c r="U841" s="70">
        <f t="shared" ca="1" si="87"/>
        <v>10</v>
      </c>
      <c r="V841" s="70"/>
      <c r="W841" s="70">
        <f t="shared" ca="1" si="89"/>
        <v>1.7204650534085253</v>
      </c>
    </row>
    <row r="842" spans="1:23" x14ac:dyDescent="0.2">
      <c r="A842">
        <v>838</v>
      </c>
      <c r="C842" s="69">
        <f t="shared" ca="1" si="88"/>
        <v>9</v>
      </c>
      <c r="D842" s="69">
        <f t="shared" ca="1" si="90"/>
        <v>4</v>
      </c>
      <c r="E842" s="69">
        <f t="shared" ca="1" si="90"/>
        <v>7</v>
      </c>
      <c r="F842" s="69">
        <f t="shared" ca="1" si="90"/>
        <v>5</v>
      </c>
      <c r="G842" s="69">
        <f t="shared" ca="1" si="90"/>
        <v>7</v>
      </c>
      <c r="H842" s="69">
        <f t="shared" ca="1" si="90"/>
        <v>2</v>
      </c>
      <c r="I842" s="69">
        <f t="shared" ca="1" si="90"/>
        <v>7</v>
      </c>
      <c r="J842" s="69">
        <f t="shared" ca="1" si="90"/>
        <v>9</v>
      </c>
      <c r="K842" s="69">
        <f t="shared" ca="1" si="90"/>
        <v>4</v>
      </c>
      <c r="L842" s="69">
        <f t="shared" ca="1" si="90"/>
        <v>3</v>
      </c>
      <c r="M842" s="69"/>
      <c r="N842" s="69">
        <f t="shared" ca="1" si="85"/>
        <v>2.3259406699226015</v>
      </c>
      <c r="Q842" s="70">
        <f t="shared" ca="1" si="87"/>
        <v>10</v>
      </c>
      <c r="R842" s="70">
        <f t="shared" ca="1" si="87"/>
        <v>5</v>
      </c>
      <c r="S842" s="70">
        <f t="shared" ca="1" si="87"/>
        <v>3</v>
      </c>
      <c r="T842" s="70">
        <f t="shared" ca="1" si="87"/>
        <v>6</v>
      </c>
      <c r="U842" s="70">
        <f t="shared" ca="1" si="87"/>
        <v>9</v>
      </c>
      <c r="V842" s="70"/>
      <c r="W842" s="70">
        <f t="shared" ca="1" si="89"/>
        <v>2.5768197453450252</v>
      </c>
    </row>
    <row r="843" spans="1:23" x14ac:dyDescent="0.2">
      <c r="A843">
        <v>839</v>
      </c>
      <c r="C843" s="69">
        <f t="shared" ca="1" si="88"/>
        <v>8</v>
      </c>
      <c r="D843" s="69">
        <f t="shared" ca="1" si="90"/>
        <v>2</v>
      </c>
      <c r="E843" s="69">
        <f t="shared" ca="1" si="90"/>
        <v>3</v>
      </c>
      <c r="F843" s="69">
        <f t="shared" ca="1" si="90"/>
        <v>10</v>
      </c>
      <c r="G843" s="69">
        <f t="shared" ca="1" si="90"/>
        <v>8</v>
      </c>
      <c r="H843" s="69">
        <f t="shared" ca="1" si="90"/>
        <v>2</v>
      </c>
      <c r="I843" s="69">
        <f t="shared" ca="1" si="90"/>
        <v>3</v>
      </c>
      <c r="J843" s="69">
        <f t="shared" ca="1" si="90"/>
        <v>3</v>
      </c>
      <c r="K843" s="69">
        <f t="shared" ca="1" si="90"/>
        <v>4</v>
      </c>
      <c r="L843" s="69">
        <f t="shared" ca="1" si="90"/>
        <v>4</v>
      </c>
      <c r="M843" s="69"/>
      <c r="N843" s="69">
        <f t="shared" ca="1" si="85"/>
        <v>2.7221315177632399</v>
      </c>
      <c r="Q843" s="70">
        <f t="shared" ca="1" si="87"/>
        <v>5</v>
      </c>
      <c r="R843" s="70">
        <f t="shared" ca="1" si="87"/>
        <v>10</v>
      </c>
      <c r="S843" s="70">
        <f t="shared" ca="1" si="87"/>
        <v>8</v>
      </c>
      <c r="T843" s="70">
        <f t="shared" ca="1" si="87"/>
        <v>9</v>
      </c>
      <c r="U843" s="70">
        <f t="shared" ca="1" si="87"/>
        <v>10</v>
      </c>
      <c r="V843" s="70"/>
      <c r="W843" s="70">
        <f t="shared" ca="1" si="89"/>
        <v>1.8547236990991407</v>
      </c>
    </row>
    <row r="844" spans="1:23" x14ac:dyDescent="0.2">
      <c r="A844">
        <v>840</v>
      </c>
      <c r="C844" s="69">
        <f t="shared" ca="1" si="88"/>
        <v>4</v>
      </c>
      <c r="D844" s="69">
        <f t="shared" ca="1" si="90"/>
        <v>10</v>
      </c>
      <c r="E844" s="69">
        <f t="shared" ca="1" si="90"/>
        <v>9</v>
      </c>
      <c r="F844" s="69">
        <f t="shared" ca="1" si="90"/>
        <v>6</v>
      </c>
      <c r="G844" s="69">
        <f t="shared" ca="1" si="90"/>
        <v>9</v>
      </c>
      <c r="H844" s="69">
        <f t="shared" ca="1" si="90"/>
        <v>8</v>
      </c>
      <c r="I844" s="69">
        <f t="shared" ca="1" si="90"/>
        <v>6</v>
      </c>
      <c r="J844" s="69">
        <f t="shared" ca="1" si="90"/>
        <v>2</v>
      </c>
      <c r="K844" s="69">
        <f t="shared" ca="1" si="90"/>
        <v>5</v>
      </c>
      <c r="L844" s="69">
        <f t="shared" ca="1" si="90"/>
        <v>5</v>
      </c>
      <c r="M844" s="69"/>
      <c r="N844" s="69">
        <f t="shared" ca="1" si="85"/>
        <v>2.4166091947189146</v>
      </c>
      <c r="Q844" s="70">
        <f t="shared" ca="1" si="87"/>
        <v>2</v>
      </c>
      <c r="R844" s="70">
        <f t="shared" ca="1" si="87"/>
        <v>9</v>
      </c>
      <c r="S844" s="70">
        <f t="shared" ca="1" si="87"/>
        <v>10</v>
      </c>
      <c r="T844" s="70">
        <f t="shared" ca="1" si="87"/>
        <v>3</v>
      </c>
      <c r="U844" s="70">
        <f t="shared" ca="1" si="87"/>
        <v>4</v>
      </c>
      <c r="V844" s="70"/>
      <c r="W844" s="70">
        <f t="shared" ca="1" si="89"/>
        <v>3.2619012860600183</v>
      </c>
    </row>
    <row r="845" spans="1:23" x14ac:dyDescent="0.2">
      <c r="A845">
        <v>841</v>
      </c>
      <c r="C845" s="69">
        <f t="shared" ca="1" si="88"/>
        <v>2</v>
      </c>
      <c r="D845" s="69">
        <f t="shared" ca="1" si="90"/>
        <v>10</v>
      </c>
      <c r="E845" s="69">
        <f t="shared" ca="1" si="90"/>
        <v>5</v>
      </c>
      <c r="F845" s="69">
        <f t="shared" ca="1" si="90"/>
        <v>5</v>
      </c>
      <c r="G845" s="69">
        <f t="shared" ca="1" si="90"/>
        <v>2</v>
      </c>
      <c r="H845" s="69">
        <f t="shared" ca="1" si="90"/>
        <v>5</v>
      </c>
      <c r="I845" s="69">
        <f t="shared" ca="1" si="90"/>
        <v>6</v>
      </c>
      <c r="J845" s="69">
        <f t="shared" ca="1" si="90"/>
        <v>9</v>
      </c>
      <c r="K845" s="69">
        <f t="shared" ca="1" si="90"/>
        <v>5</v>
      </c>
      <c r="L845" s="69">
        <f t="shared" ca="1" si="90"/>
        <v>5</v>
      </c>
      <c r="M845" s="69"/>
      <c r="N845" s="69">
        <f t="shared" ca="1" si="85"/>
        <v>2.4166091947189146</v>
      </c>
      <c r="Q845" s="70">
        <f t="shared" ca="1" si="87"/>
        <v>8</v>
      </c>
      <c r="R845" s="70">
        <f t="shared" ca="1" si="87"/>
        <v>5</v>
      </c>
      <c r="S845" s="70">
        <f t="shared" ca="1" si="87"/>
        <v>4</v>
      </c>
      <c r="T845" s="70">
        <f t="shared" ca="1" si="87"/>
        <v>1</v>
      </c>
      <c r="U845" s="70">
        <f t="shared" ca="1" si="87"/>
        <v>1</v>
      </c>
      <c r="V845" s="70"/>
      <c r="W845" s="70">
        <f t="shared" ca="1" si="89"/>
        <v>2.6381811916545836</v>
      </c>
    </row>
    <row r="846" spans="1:23" x14ac:dyDescent="0.2">
      <c r="A846">
        <v>842</v>
      </c>
      <c r="C846" s="69">
        <f t="shared" ca="1" si="88"/>
        <v>3</v>
      </c>
      <c r="D846" s="69">
        <f t="shared" ca="1" si="90"/>
        <v>4</v>
      </c>
      <c r="E846" s="69">
        <f t="shared" ca="1" si="90"/>
        <v>2</v>
      </c>
      <c r="F846" s="69">
        <f t="shared" ca="1" si="90"/>
        <v>9</v>
      </c>
      <c r="G846" s="69">
        <f t="shared" ca="1" si="90"/>
        <v>1</v>
      </c>
      <c r="H846" s="69">
        <f t="shared" ca="1" si="90"/>
        <v>1</v>
      </c>
      <c r="I846" s="69">
        <f t="shared" ca="1" si="90"/>
        <v>2</v>
      </c>
      <c r="J846" s="69">
        <f t="shared" ca="1" si="90"/>
        <v>8</v>
      </c>
      <c r="K846" s="69">
        <f t="shared" ca="1" si="90"/>
        <v>2</v>
      </c>
      <c r="L846" s="69">
        <f t="shared" ca="1" si="90"/>
        <v>8</v>
      </c>
      <c r="M846" s="69"/>
      <c r="N846" s="69">
        <f t="shared" ca="1" si="85"/>
        <v>2.9664793948382653</v>
      </c>
      <c r="Q846" s="70">
        <f t="shared" ca="1" si="87"/>
        <v>3</v>
      </c>
      <c r="R846" s="70">
        <f t="shared" ca="1" si="87"/>
        <v>4</v>
      </c>
      <c r="S846" s="70">
        <f t="shared" ca="1" si="87"/>
        <v>2</v>
      </c>
      <c r="T846" s="70">
        <f t="shared" ca="1" si="87"/>
        <v>8</v>
      </c>
      <c r="U846" s="70">
        <f t="shared" ca="1" si="87"/>
        <v>1</v>
      </c>
      <c r="V846" s="70"/>
      <c r="W846" s="70">
        <f t="shared" ca="1" si="89"/>
        <v>2.4166091947189146</v>
      </c>
    </row>
    <row r="847" spans="1:23" x14ac:dyDescent="0.2">
      <c r="A847">
        <v>843</v>
      </c>
      <c r="C847" s="69">
        <f t="shared" ca="1" si="88"/>
        <v>10</v>
      </c>
      <c r="D847" s="69">
        <f t="shared" ca="1" si="90"/>
        <v>3</v>
      </c>
      <c r="E847" s="69">
        <f t="shared" ca="1" si="90"/>
        <v>3</v>
      </c>
      <c r="F847" s="69">
        <f t="shared" ca="1" si="90"/>
        <v>8</v>
      </c>
      <c r="G847" s="69">
        <f t="shared" ca="1" si="90"/>
        <v>7</v>
      </c>
      <c r="H847" s="69">
        <f t="shared" ca="1" si="90"/>
        <v>1</v>
      </c>
      <c r="I847" s="69">
        <f t="shared" ca="1" si="90"/>
        <v>10</v>
      </c>
      <c r="J847" s="69">
        <f t="shared" ca="1" si="90"/>
        <v>4</v>
      </c>
      <c r="K847" s="69">
        <f t="shared" ca="1" si="90"/>
        <v>5</v>
      </c>
      <c r="L847" s="69">
        <f t="shared" ca="1" si="90"/>
        <v>1</v>
      </c>
      <c r="M847" s="69"/>
      <c r="N847" s="69">
        <f t="shared" ca="1" si="85"/>
        <v>3.2186953878862163</v>
      </c>
      <c r="Q847" s="70">
        <f t="shared" ca="1" si="87"/>
        <v>1</v>
      </c>
      <c r="R847" s="70">
        <f t="shared" ca="1" si="87"/>
        <v>3</v>
      </c>
      <c r="S847" s="70">
        <f t="shared" ca="1" si="87"/>
        <v>3</v>
      </c>
      <c r="T847" s="70">
        <f t="shared" ca="1" si="87"/>
        <v>3</v>
      </c>
      <c r="U847" s="70">
        <f t="shared" ca="1" si="87"/>
        <v>4</v>
      </c>
      <c r="V847" s="70"/>
      <c r="W847" s="70">
        <f t="shared" ca="1" si="89"/>
        <v>0.9797958971132712</v>
      </c>
    </row>
    <row r="848" spans="1:23" x14ac:dyDescent="0.2">
      <c r="A848">
        <v>844</v>
      </c>
      <c r="C848" s="69">
        <f t="shared" ca="1" si="88"/>
        <v>3</v>
      </c>
      <c r="D848" s="69">
        <f t="shared" ca="1" si="90"/>
        <v>7</v>
      </c>
      <c r="E848" s="69">
        <f t="shared" ca="1" si="90"/>
        <v>9</v>
      </c>
      <c r="F848" s="69">
        <f t="shared" ca="1" si="90"/>
        <v>9</v>
      </c>
      <c r="G848" s="69">
        <f t="shared" ca="1" si="90"/>
        <v>6</v>
      </c>
      <c r="H848" s="69">
        <f t="shared" ca="1" si="90"/>
        <v>7</v>
      </c>
      <c r="I848" s="69">
        <f t="shared" ca="1" si="90"/>
        <v>5</v>
      </c>
      <c r="J848" s="69">
        <f t="shared" ca="1" si="90"/>
        <v>8</v>
      </c>
      <c r="K848" s="69">
        <f t="shared" ca="1" si="90"/>
        <v>6</v>
      </c>
      <c r="L848" s="69">
        <f t="shared" ca="1" si="90"/>
        <v>10</v>
      </c>
      <c r="M848" s="69"/>
      <c r="N848" s="69">
        <f t="shared" ca="1" si="85"/>
        <v>2</v>
      </c>
      <c r="Q848" s="70">
        <f t="shared" ca="1" si="87"/>
        <v>10</v>
      </c>
      <c r="R848" s="70">
        <f t="shared" ca="1" si="87"/>
        <v>8</v>
      </c>
      <c r="S848" s="70">
        <f t="shared" ca="1" si="87"/>
        <v>8</v>
      </c>
      <c r="T848" s="70">
        <f t="shared" ca="1" si="87"/>
        <v>8</v>
      </c>
      <c r="U848" s="70">
        <f t="shared" ca="1" si="87"/>
        <v>4</v>
      </c>
      <c r="V848" s="70"/>
      <c r="W848" s="70">
        <f t="shared" ca="1" si="89"/>
        <v>1.9595917942265424</v>
      </c>
    </row>
    <row r="849" spans="1:23" x14ac:dyDescent="0.2">
      <c r="A849">
        <v>845</v>
      </c>
      <c r="C849" s="69">
        <f t="shared" ca="1" si="88"/>
        <v>9</v>
      </c>
      <c r="D849" s="69">
        <f t="shared" ca="1" si="90"/>
        <v>2</v>
      </c>
      <c r="E849" s="69">
        <f t="shared" ca="1" si="90"/>
        <v>9</v>
      </c>
      <c r="F849" s="69">
        <f t="shared" ca="1" si="90"/>
        <v>4</v>
      </c>
      <c r="G849" s="69">
        <f t="shared" ca="1" si="90"/>
        <v>3</v>
      </c>
      <c r="H849" s="69">
        <f t="shared" ca="1" si="90"/>
        <v>3</v>
      </c>
      <c r="I849" s="69">
        <f t="shared" ca="1" si="90"/>
        <v>3</v>
      </c>
      <c r="J849" s="69">
        <f t="shared" ca="1" si="90"/>
        <v>5</v>
      </c>
      <c r="K849" s="69">
        <f t="shared" ca="1" si="90"/>
        <v>1</v>
      </c>
      <c r="L849" s="69">
        <f t="shared" ca="1" si="90"/>
        <v>2</v>
      </c>
      <c r="M849" s="69"/>
      <c r="N849" s="69">
        <f t="shared" ca="1" si="85"/>
        <v>2.6627053911388696</v>
      </c>
      <c r="Q849" s="70">
        <f t="shared" ca="1" si="87"/>
        <v>4</v>
      </c>
      <c r="R849" s="70">
        <f t="shared" ca="1" si="87"/>
        <v>2</v>
      </c>
      <c r="S849" s="70">
        <f t="shared" ca="1" si="87"/>
        <v>6</v>
      </c>
      <c r="T849" s="70">
        <f t="shared" ca="1" si="87"/>
        <v>8</v>
      </c>
      <c r="U849" s="70">
        <f t="shared" ca="1" si="87"/>
        <v>7</v>
      </c>
      <c r="V849" s="70"/>
      <c r="W849" s="70">
        <f t="shared" ca="1" si="89"/>
        <v>2.1540659228538015</v>
      </c>
    </row>
    <row r="850" spans="1:23" x14ac:dyDescent="0.2">
      <c r="A850">
        <v>846</v>
      </c>
      <c r="C850" s="69">
        <f t="shared" ca="1" si="88"/>
        <v>9</v>
      </c>
      <c r="D850" s="69">
        <f t="shared" ca="1" si="90"/>
        <v>10</v>
      </c>
      <c r="E850" s="69">
        <f t="shared" ca="1" si="90"/>
        <v>1</v>
      </c>
      <c r="F850" s="69">
        <f t="shared" ca="1" si="90"/>
        <v>10</v>
      </c>
      <c r="G850" s="69">
        <f t="shared" ca="1" si="90"/>
        <v>7</v>
      </c>
      <c r="H850" s="69">
        <f t="shared" ca="1" si="90"/>
        <v>10</v>
      </c>
      <c r="I850" s="69">
        <f t="shared" ca="1" si="90"/>
        <v>1</v>
      </c>
      <c r="J850" s="69">
        <f t="shared" ca="1" si="90"/>
        <v>9</v>
      </c>
      <c r="K850" s="69">
        <f t="shared" ca="1" si="90"/>
        <v>7</v>
      </c>
      <c r="L850" s="69">
        <f t="shared" ca="1" si="90"/>
        <v>3</v>
      </c>
      <c r="M850" s="69"/>
      <c r="N850" s="69">
        <f t="shared" ca="1" si="85"/>
        <v>3.4942810419312296</v>
      </c>
      <c r="Q850" s="70">
        <f t="shared" ca="1" si="87"/>
        <v>5</v>
      </c>
      <c r="R850" s="70">
        <f t="shared" ca="1" si="87"/>
        <v>6</v>
      </c>
      <c r="S850" s="70">
        <f t="shared" ca="1" si="87"/>
        <v>1</v>
      </c>
      <c r="T850" s="70">
        <f t="shared" ca="1" si="87"/>
        <v>10</v>
      </c>
      <c r="U850" s="70">
        <f t="shared" ca="1" si="87"/>
        <v>3</v>
      </c>
      <c r="V850" s="70"/>
      <c r="W850" s="70">
        <f t="shared" ca="1" si="89"/>
        <v>3.03315017762062</v>
      </c>
    </row>
    <row r="851" spans="1:23" x14ac:dyDescent="0.2">
      <c r="A851">
        <v>847</v>
      </c>
      <c r="C851" s="69">
        <f t="shared" ca="1" si="88"/>
        <v>2</v>
      </c>
      <c r="D851" s="69">
        <f t="shared" ca="1" si="90"/>
        <v>2</v>
      </c>
      <c r="E851" s="69">
        <f t="shared" ca="1" si="90"/>
        <v>4</v>
      </c>
      <c r="F851" s="69">
        <f t="shared" ca="1" si="90"/>
        <v>10</v>
      </c>
      <c r="G851" s="69">
        <f t="shared" ca="1" si="90"/>
        <v>10</v>
      </c>
      <c r="H851" s="69">
        <f t="shared" ca="1" si="90"/>
        <v>5</v>
      </c>
      <c r="I851" s="69">
        <f t="shared" ca="1" si="90"/>
        <v>9</v>
      </c>
      <c r="J851" s="69">
        <f t="shared" ca="1" si="90"/>
        <v>7</v>
      </c>
      <c r="K851" s="69">
        <f t="shared" ca="1" si="90"/>
        <v>7</v>
      </c>
      <c r="L851" s="69">
        <f t="shared" ca="1" si="90"/>
        <v>6</v>
      </c>
      <c r="M851" s="69"/>
      <c r="N851" s="69">
        <f t="shared" ca="1" si="85"/>
        <v>2.8213471959331771</v>
      </c>
      <c r="Q851" s="70">
        <f t="shared" ca="1" si="87"/>
        <v>2</v>
      </c>
      <c r="R851" s="70">
        <f t="shared" ca="1" si="87"/>
        <v>10</v>
      </c>
      <c r="S851" s="70">
        <f t="shared" ca="1" si="87"/>
        <v>5</v>
      </c>
      <c r="T851" s="70">
        <f t="shared" ca="1" si="87"/>
        <v>5</v>
      </c>
      <c r="U851" s="70">
        <f t="shared" ca="1" si="87"/>
        <v>4</v>
      </c>
      <c r="V851" s="70"/>
      <c r="W851" s="70">
        <f t="shared" ca="1" si="89"/>
        <v>2.6381811916545836</v>
      </c>
    </row>
    <row r="852" spans="1:23" x14ac:dyDescent="0.2">
      <c r="A852">
        <v>848</v>
      </c>
      <c r="C852" s="69">
        <f t="shared" ca="1" si="88"/>
        <v>4</v>
      </c>
      <c r="D852" s="69">
        <f t="shared" ca="1" si="90"/>
        <v>10</v>
      </c>
      <c r="E852" s="69">
        <f t="shared" ca="1" si="90"/>
        <v>5</v>
      </c>
      <c r="F852" s="69">
        <f t="shared" ca="1" si="90"/>
        <v>4</v>
      </c>
      <c r="G852" s="69">
        <f t="shared" ca="1" si="90"/>
        <v>3</v>
      </c>
      <c r="H852" s="69">
        <f t="shared" ca="1" si="90"/>
        <v>2</v>
      </c>
      <c r="I852" s="69">
        <f t="shared" ca="1" si="90"/>
        <v>10</v>
      </c>
      <c r="J852" s="69">
        <f t="shared" ca="1" si="90"/>
        <v>6</v>
      </c>
      <c r="K852" s="69">
        <f t="shared" ca="1" si="90"/>
        <v>4</v>
      </c>
      <c r="L852" s="69">
        <f t="shared" ca="1" si="90"/>
        <v>2</v>
      </c>
      <c r="M852" s="69"/>
      <c r="N852" s="69">
        <f t="shared" ca="1" si="85"/>
        <v>2.7568097504180442</v>
      </c>
      <c r="Q852" s="70">
        <f t="shared" ca="1" si="87"/>
        <v>7</v>
      </c>
      <c r="R852" s="70">
        <f t="shared" ca="1" si="87"/>
        <v>5</v>
      </c>
      <c r="S852" s="70">
        <f t="shared" ca="1" si="87"/>
        <v>8</v>
      </c>
      <c r="T852" s="70">
        <f t="shared" ca="1" si="87"/>
        <v>1</v>
      </c>
      <c r="U852" s="70">
        <f t="shared" ca="1" si="87"/>
        <v>4</v>
      </c>
      <c r="V852" s="70"/>
      <c r="W852" s="70">
        <f t="shared" ca="1" si="89"/>
        <v>2.4494897427831779</v>
      </c>
    </row>
    <row r="853" spans="1:23" x14ac:dyDescent="0.2">
      <c r="A853">
        <v>849</v>
      </c>
      <c r="C853" s="69">
        <f t="shared" ca="1" si="88"/>
        <v>10</v>
      </c>
      <c r="D853" s="69">
        <f t="shared" ca="1" si="90"/>
        <v>5</v>
      </c>
      <c r="E853" s="69">
        <f t="shared" ca="1" si="90"/>
        <v>9</v>
      </c>
      <c r="F853" s="69">
        <f t="shared" ca="1" si="90"/>
        <v>6</v>
      </c>
      <c r="G853" s="69">
        <f t="shared" ca="1" si="90"/>
        <v>6</v>
      </c>
      <c r="H853" s="69">
        <f t="shared" ca="1" si="90"/>
        <v>6</v>
      </c>
      <c r="I853" s="69">
        <f t="shared" ca="1" si="90"/>
        <v>7</v>
      </c>
      <c r="J853" s="69">
        <f t="shared" ca="1" si="90"/>
        <v>8</v>
      </c>
      <c r="K853" s="69">
        <f t="shared" ca="1" si="90"/>
        <v>1</v>
      </c>
      <c r="L853" s="69">
        <f t="shared" ca="1" si="90"/>
        <v>5</v>
      </c>
      <c r="M853" s="69"/>
      <c r="N853" s="69">
        <f t="shared" ca="1" si="85"/>
        <v>2.3685438564654024</v>
      </c>
      <c r="Q853" s="70">
        <f t="shared" ca="1" si="87"/>
        <v>7</v>
      </c>
      <c r="R853" s="70">
        <f t="shared" ca="1" si="87"/>
        <v>7</v>
      </c>
      <c r="S853" s="70">
        <f t="shared" ca="1" si="87"/>
        <v>6</v>
      </c>
      <c r="T853" s="70">
        <f t="shared" ca="1" si="87"/>
        <v>4</v>
      </c>
      <c r="U853" s="70">
        <f t="shared" ca="1" si="87"/>
        <v>10</v>
      </c>
      <c r="V853" s="70"/>
      <c r="W853" s="70">
        <f t="shared" ca="1" si="89"/>
        <v>1.9390719429665315</v>
      </c>
    </row>
    <row r="854" spans="1:23" x14ac:dyDescent="0.2">
      <c r="A854">
        <v>850</v>
      </c>
      <c r="C854" s="69">
        <f t="shared" ca="1" si="88"/>
        <v>7</v>
      </c>
      <c r="D854" s="69">
        <f t="shared" ca="1" si="90"/>
        <v>10</v>
      </c>
      <c r="E854" s="69">
        <f t="shared" ca="1" si="90"/>
        <v>7</v>
      </c>
      <c r="F854" s="69">
        <f t="shared" ca="1" si="90"/>
        <v>6</v>
      </c>
      <c r="G854" s="69">
        <f t="shared" ca="1" si="90"/>
        <v>3</v>
      </c>
      <c r="H854" s="69">
        <f t="shared" ca="1" si="90"/>
        <v>10</v>
      </c>
      <c r="I854" s="69">
        <f t="shared" ca="1" si="90"/>
        <v>5</v>
      </c>
      <c r="J854" s="69">
        <f t="shared" ca="1" si="90"/>
        <v>3</v>
      </c>
      <c r="K854" s="69">
        <f t="shared" ca="1" si="90"/>
        <v>3</v>
      </c>
      <c r="L854" s="69">
        <f t="shared" ca="1" si="90"/>
        <v>1</v>
      </c>
      <c r="M854" s="69"/>
      <c r="N854" s="69">
        <f t="shared" ca="1" si="85"/>
        <v>2.9068883707497264</v>
      </c>
      <c r="Q854" s="70">
        <f t="shared" ca="1" si="87"/>
        <v>2</v>
      </c>
      <c r="R854" s="70">
        <f t="shared" ca="1" si="87"/>
        <v>1</v>
      </c>
      <c r="S854" s="70">
        <f t="shared" ca="1" si="87"/>
        <v>1</v>
      </c>
      <c r="T854" s="70">
        <f t="shared" ca="1" si="87"/>
        <v>3</v>
      </c>
      <c r="U854" s="70">
        <f t="shared" ca="1" si="87"/>
        <v>5</v>
      </c>
      <c r="V854" s="70"/>
      <c r="W854" s="70">
        <f t="shared" ca="1" si="89"/>
        <v>1.4966629547095767</v>
      </c>
    </row>
    <row r="855" spans="1:23" x14ac:dyDescent="0.2">
      <c r="A855">
        <v>851</v>
      </c>
      <c r="C855" s="69">
        <f t="shared" ca="1" si="88"/>
        <v>9</v>
      </c>
      <c r="D855" s="69">
        <f t="shared" ca="1" si="90"/>
        <v>3</v>
      </c>
      <c r="E855" s="69">
        <f t="shared" ca="1" si="90"/>
        <v>2</v>
      </c>
      <c r="F855" s="69">
        <f t="shared" ca="1" si="90"/>
        <v>6</v>
      </c>
      <c r="G855" s="69">
        <f t="shared" ca="1" si="90"/>
        <v>2</v>
      </c>
      <c r="H855" s="69">
        <f t="shared" ca="1" si="90"/>
        <v>9</v>
      </c>
      <c r="I855" s="69">
        <f t="shared" ca="1" si="90"/>
        <v>8</v>
      </c>
      <c r="J855" s="69">
        <f t="shared" ca="1" si="90"/>
        <v>7</v>
      </c>
      <c r="K855" s="69">
        <f t="shared" ca="1" si="90"/>
        <v>8</v>
      </c>
      <c r="L855" s="69">
        <f t="shared" ca="1" si="90"/>
        <v>9</v>
      </c>
      <c r="M855" s="69"/>
      <c r="N855" s="69">
        <f t="shared" ca="1" si="85"/>
        <v>2.7586228448267445</v>
      </c>
      <c r="Q855" s="70">
        <f t="shared" ca="1" si="87"/>
        <v>6</v>
      </c>
      <c r="R855" s="70">
        <f t="shared" ca="1" si="87"/>
        <v>10</v>
      </c>
      <c r="S855" s="70">
        <f t="shared" ca="1" si="87"/>
        <v>10</v>
      </c>
      <c r="T855" s="70">
        <f t="shared" ca="1" si="87"/>
        <v>8</v>
      </c>
      <c r="U855" s="70">
        <f t="shared" ca="1" si="87"/>
        <v>3</v>
      </c>
      <c r="V855" s="70"/>
      <c r="W855" s="70">
        <f t="shared" ca="1" si="89"/>
        <v>2.6532998322843198</v>
      </c>
    </row>
    <row r="856" spans="1:23" x14ac:dyDescent="0.2">
      <c r="A856">
        <v>852</v>
      </c>
      <c r="C856" s="69">
        <f t="shared" ca="1" si="88"/>
        <v>3</v>
      </c>
      <c r="D856" s="69">
        <f t="shared" ca="1" si="90"/>
        <v>2</v>
      </c>
      <c r="E856" s="69">
        <f t="shared" ca="1" si="90"/>
        <v>3</v>
      </c>
      <c r="F856" s="69">
        <f t="shared" ca="1" si="90"/>
        <v>10</v>
      </c>
      <c r="G856" s="69">
        <f t="shared" ca="1" si="90"/>
        <v>8</v>
      </c>
      <c r="H856" s="69">
        <f t="shared" ca="1" si="90"/>
        <v>9</v>
      </c>
      <c r="I856" s="69">
        <f t="shared" ca="1" si="90"/>
        <v>2</v>
      </c>
      <c r="J856" s="69">
        <f t="shared" ca="1" si="90"/>
        <v>5</v>
      </c>
      <c r="K856" s="69">
        <f t="shared" ca="1" si="90"/>
        <v>7</v>
      </c>
      <c r="L856" s="69">
        <f t="shared" ca="1" si="90"/>
        <v>8</v>
      </c>
      <c r="M856" s="69"/>
      <c r="N856" s="69">
        <f t="shared" ca="1" si="85"/>
        <v>2.9</v>
      </c>
      <c r="Q856" s="70">
        <f t="shared" ca="1" si="87"/>
        <v>5</v>
      </c>
      <c r="R856" s="70">
        <f t="shared" ca="1" si="87"/>
        <v>5</v>
      </c>
      <c r="S856" s="70">
        <f t="shared" ca="1" si="87"/>
        <v>2</v>
      </c>
      <c r="T856" s="70">
        <f t="shared" ca="1" si="87"/>
        <v>6</v>
      </c>
      <c r="U856" s="70">
        <f t="shared" ca="1" si="87"/>
        <v>7</v>
      </c>
      <c r="V856" s="70"/>
      <c r="W856" s="70">
        <f t="shared" ca="1" si="89"/>
        <v>1.6733200530681511</v>
      </c>
    </row>
    <row r="857" spans="1:23" x14ac:dyDescent="0.2">
      <c r="A857">
        <v>853</v>
      </c>
      <c r="C857" s="69">
        <f t="shared" ca="1" si="88"/>
        <v>8</v>
      </c>
      <c r="D857" s="69">
        <f t="shared" ca="1" si="90"/>
        <v>2</v>
      </c>
      <c r="E857" s="69">
        <f t="shared" ca="1" si="90"/>
        <v>1</v>
      </c>
      <c r="F857" s="69">
        <f t="shared" ca="1" si="90"/>
        <v>5</v>
      </c>
      <c r="G857" s="69">
        <f t="shared" ca="1" si="90"/>
        <v>6</v>
      </c>
      <c r="H857" s="69">
        <f t="shared" ca="1" si="90"/>
        <v>9</v>
      </c>
      <c r="I857" s="69">
        <f t="shared" ca="1" si="90"/>
        <v>10</v>
      </c>
      <c r="J857" s="69">
        <f t="shared" ca="1" si="90"/>
        <v>9</v>
      </c>
      <c r="K857" s="69">
        <f t="shared" ca="1" si="90"/>
        <v>7</v>
      </c>
      <c r="L857" s="69">
        <f t="shared" ca="1" si="90"/>
        <v>4</v>
      </c>
      <c r="M857" s="69"/>
      <c r="N857" s="69">
        <f t="shared" ca="1" si="85"/>
        <v>2.9137604568666933</v>
      </c>
      <c r="Q857" s="70">
        <f t="shared" ca="1" si="87"/>
        <v>2</v>
      </c>
      <c r="R857" s="70">
        <f t="shared" ca="1" si="87"/>
        <v>9</v>
      </c>
      <c r="S857" s="70">
        <f t="shared" ca="1" si="87"/>
        <v>2</v>
      </c>
      <c r="T857" s="70">
        <f t="shared" ca="1" si="87"/>
        <v>8</v>
      </c>
      <c r="U857" s="70">
        <f t="shared" ca="1" si="87"/>
        <v>9</v>
      </c>
      <c r="V857" s="70"/>
      <c r="W857" s="70">
        <f t="shared" ca="1" si="89"/>
        <v>3.2863353450309969</v>
      </c>
    </row>
    <row r="858" spans="1:23" x14ac:dyDescent="0.2">
      <c r="A858">
        <v>854</v>
      </c>
      <c r="C858" s="69">
        <f t="shared" ca="1" si="88"/>
        <v>8</v>
      </c>
      <c r="D858" s="69">
        <f t="shared" ca="1" si="90"/>
        <v>4</v>
      </c>
      <c r="E858" s="69">
        <f t="shared" ca="1" si="90"/>
        <v>3</v>
      </c>
      <c r="F858" s="69">
        <f t="shared" ca="1" si="90"/>
        <v>1</v>
      </c>
      <c r="G858" s="69">
        <f t="shared" ca="1" si="90"/>
        <v>8</v>
      </c>
      <c r="H858" s="69">
        <f t="shared" ca="1" si="90"/>
        <v>8</v>
      </c>
      <c r="I858" s="69">
        <f t="shared" ca="1" si="90"/>
        <v>4</v>
      </c>
      <c r="J858" s="69">
        <f t="shared" ca="1" si="90"/>
        <v>6</v>
      </c>
      <c r="K858" s="69">
        <f t="shared" ca="1" si="90"/>
        <v>10</v>
      </c>
      <c r="L858" s="69">
        <f t="shared" ca="1" si="90"/>
        <v>2</v>
      </c>
      <c r="M858" s="69"/>
      <c r="N858" s="69">
        <f t="shared" ca="1" si="85"/>
        <v>2.8705400188814649</v>
      </c>
      <c r="Q858" s="70">
        <f t="shared" ca="1" si="87"/>
        <v>9</v>
      </c>
      <c r="R858" s="70">
        <f t="shared" ca="1" si="87"/>
        <v>10</v>
      </c>
      <c r="S858" s="70">
        <f t="shared" ca="1" si="87"/>
        <v>6</v>
      </c>
      <c r="T858" s="70">
        <f t="shared" ca="1" si="87"/>
        <v>7</v>
      </c>
      <c r="U858" s="70">
        <f t="shared" ca="1" si="87"/>
        <v>3</v>
      </c>
      <c r="V858" s="70"/>
      <c r="W858" s="70">
        <f t="shared" ca="1" si="89"/>
        <v>2.4494897427831779</v>
      </c>
    </row>
    <row r="859" spans="1:23" x14ac:dyDescent="0.2">
      <c r="A859">
        <v>855</v>
      </c>
      <c r="C859" s="69">
        <f t="shared" ca="1" si="88"/>
        <v>5</v>
      </c>
      <c r="D859" s="69">
        <f t="shared" ca="1" si="90"/>
        <v>3</v>
      </c>
      <c r="E859" s="69">
        <f t="shared" ca="1" si="90"/>
        <v>4</v>
      </c>
      <c r="F859" s="69">
        <f t="shared" ca="1" si="90"/>
        <v>5</v>
      </c>
      <c r="G859" s="69">
        <f t="shared" ca="1" si="90"/>
        <v>10</v>
      </c>
      <c r="H859" s="69">
        <f t="shared" ca="1" si="90"/>
        <v>6</v>
      </c>
      <c r="I859" s="69">
        <f t="shared" ca="1" si="90"/>
        <v>3</v>
      </c>
      <c r="J859" s="69">
        <f t="shared" ca="1" si="90"/>
        <v>8</v>
      </c>
      <c r="K859" s="69">
        <f t="shared" ca="1" si="90"/>
        <v>4</v>
      </c>
      <c r="L859" s="69">
        <f t="shared" ca="1" si="90"/>
        <v>9</v>
      </c>
      <c r="M859" s="69"/>
      <c r="N859" s="69">
        <f t="shared" ca="1" si="85"/>
        <v>2.3685438564654024</v>
      </c>
      <c r="Q859" s="70">
        <f t="shared" ca="1" si="87"/>
        <v>2</v>
      </c>
      <c r="R859" s="70">
        <f t="shared" ca="1" si="87"/>
        <v>5</v>
      </c>
      <c r="S859" s="70">
        <f t="shared" ca="1" si="87"/>
        <v>2</v>
      </c>
      <c r="T859" s="70">
        <f t="shared" ca="1" si="87"/>
        <v>5</v>
      </c>
      <c r="U859" s="70">
        <f t="shared" ca="1" si="87"/>
        <v>5</v>
      </c>
      <c r="V859" s="70"/>
      <c r="W859" s="70">
        <f t="shared" ca="1" si="89"/>
        <v>1.4696938456699069</v>
      </c>
    </row>
    <row r="860" spans="1:23" x14ac:dyDescent="0.2">
      <c r="A860">
        <v>856</v>
      </c>
      <c r="C860" s="69">
        <f t="shared" ca="1" si="88"/>
        <v>2</v>
      </c>
      <c r="D860" s="69">
        <f t="shared" ca="1" si="90"/>
        <v>3</v>
      </c>
      <c r="E860" s="69">
        <f t="shared" ca="1" si="90"/>
        <v>8</v>
      </c>
      <c r="F860" s="69">
        <f t="shared" ca="1" si="90"/>
        <v>3</v>
      </c>
      <c r="G860" s="69">
        <f t="shared" ca="1" si="90"/>
        <v>3</v>
      </c>
      <c r="H860" s="69">
        <f t="shared" ca="1" si="90"/>
        <v>10</v>
      </c>
      <c r="I860" s="69">
        <f t="shared" ca="1" si="90"/>
        <v>5</v>
      </c>
      <c r="J860" s="69">
        <f t="shared" ca="1" si="90"/>
        <v>10</v>
      </c>
      <c r="K860" s="69">
        <f t="shared" ca="1" si="90"/>
        <v>1</v>
      </c>
      <c r="L860" s="69">
        <f t="shared" ca="1" si="90"/>
        <v>8</v>
      </c>
      <c r="M860" s="69"/>
      <c r="N860" s="69">
        <f t="shared" ca="1" si="85"/>
        <v>3.2264531609803355</v>
      </c>
      <c r="Q860" s="70">
        <f t="shared" ca="1" si="87"/>
        <v>2</v>
      </c>
      <c r="R860" s="70">
        <f t="shared" ca="1" si="87"/>
        <v>1</v>
      </c>
      <c r="S860" s="70">
        <f t="shared" ca="1" si="87"/>
        <v>2</v>
      </c>
      <c r="T860" s="70">
        <f t="shared" ca="1" si="87"/>
        <v>6</v>
      </c>
      <c r="U860" s="70">
        <f t="shared" ca="1" si="87"/>
        <v>9</v>
      </c>
      <c r="V860" s="70"/>
      <c r="W860" s="70">
        <f t="shared" ca="1" si="89"/>
        <v>3.03315017762062</v>
      </c>
    </row>
    <row r="861" spans="1:23" x14ac:dyDescent="0.2">
      <c r="A861">
        <v>857</v>
      </c>
      <c r="C861" s="69">
        <f t="shared" ca="1" si="88"/>
        <v>5</v>
      </c>
      <c r="D861" s="69">
        <f t="shared" ca="1" si="90"/>
        <v>1</v>
      </c>
      <c r="E861" s="69">
        <f t="shared" ca="1" si="90"/>
        <v>8</v>
      </c>
      <c r="F861" s="69">
        <f t="shared" ca="1" si="90"/>
        <v>10</v>
      </c>
      <c r="G861" s="69">
        <f t="shared" ca="1" si="90"/>
        <v>4</v>
      </c>
      <c r="H861" s="69">
        <f t="shared" ca="1" si="90"/>
        <v>9</v>
      </c>
      <c r="I861" s="69">
        <f t="shared" ca="1" si="90"/>
        <v>2</v>
      </c>
      <c r="J861" s="69">
        <f t="shared" ca="1" si="90"/>
        <v>10</v>
      </c>
      <c r="K861" s="69">
        <f t="shared" ca="1" si="90"/>
        <v>3</v>
      </c>
      <c r="L861" s="69">
        <f t="shared" ca="1" si="90"/>
        <v>4</v>
      </c>
      <c r="M861" s="69"/>
      <c r="N861" s="69">
        <f t="shared" ca="1" si="85"/>
        <v>3.2</v>
      </c>
      <c r="Q861" s="70">
        <f t="shared" ca="1" si="87"/>
        <v>2</v>
      </c>
      <c r="R861" s="70">
        <f t="shared" ca="1" si="87"/>
        <v>6</v>
      </c>
      <c r="S861" s="70">
        <f t="shared" ca="1" si="87"/>
        <v>10</v>
      </c>
      <c r="T861" s="70">
        <f t="shared" ca="1" si="87"/>
        <v>4</v>
      </c>
      <c r="U861" s="70">
        <f t="shared" ca="1" si="87"/>
        <v>3</v>
      </c>
      <c r="V861" s="70"/>
      <c r="W861" s="70">
        <f t="shared" ca="1" si="89"/>
        <v>2.8284271247461903</v>
      </c>
    </row>
    <row r="862" spans="1:23" x14ac:dyDescent="0.2">
      <c r="A862">
        <v>858</v>
      </c>
      <c r="C862" s="69">
        <f t="shared" ca="1" si="88"/>
        <v>6</v>
      </c>
      <c r="D862" s="69">
        <f t="shared" ca="1" si="90"/>
        <v>7</v>
      </c>
      <c r="E862" s="69">
        <f t="shared" ca="1" si="90"/>
        <v>3</v>
      </c>
      <c r="F862" s="69">
        <f t="shared" ca="1" si="90"/>
        <v>3</v>
      </c>
      <c r="G862" s="69">
        <f t="shared" ca="1" si="90"/>
        <v>4</v>
      </c>
      <c r="H862" s="69">
        <f t="shared" ca="1" si="90"/>
        <v>10</v>
      </c>
      <c r="I862" s="69">
        <f t="shared" ca="1" si="90"/>
        <v>2</v>
      </c>
      <c r="J862" s="69">
        <f t="shared" ca="1" si="90"/>
        <v>3</v>
      </c>
      <c r="K862" s="69">
        <f t="shared" ca="1" si="90"/>
        <v>9</v>
      </c>
      <c r="L862" s="69">
        <f t="shared" ca="1" si="90"/>
        <v>5</v>
      </c>
      <c r="M862" s="69"/>
      <c r="N862" s="69">
        <f t="shared" ca="1" si="85"/>
        <v>2.6</v>
      </c>
      <c r="Q862" s="70">
        <f t="shared" ca="1" si="87"/>
        <v>10</v>
      </c>
      <c r="R862" s="70">
        <f t="shared" ca="1" si="87"/>
        <v>1</v>
      </c>
      <c r="S862" s="70">
        <f t="shared" ca="1" si="87"/>
        <v>10</v>
      </c>
      <c r="T862" s="70">
        <f t="shared" ca="1" si="87"/>
        <v>7</v>
      </c>
      <c r="U862" s="70">
        <f t="shared" ca="1" si="87"/>
        <v>9</v>
      </c>
      <c r="V862" s="70"/>
      <c r="W862" s="70">
        <f t="shared" ca="1" si="89"/>
        <v>3.3823069050575527</v>
      </c>
    </row>
    <row r="863" spans="1:23" x14ac:dyDescent="0.2">
      <c r="A863">
        <v>859</v>
      </c>
      <c r="C863" s="69">
        <f t="shared" ca="1" si="88"/>
        <v>3</v>
      </c>
      <c r="D863" s="69">
        <f t="shared" ca="1" si="90"/>
        <v>2</v>
      </c>
      <c r="E863" s="69">
        <f t="shared" ca="1" si="90"/>
        <v>6</v>
      </c>
      <c r="F863" s="69">
        <f t="shared" ca="1" si="90"/>
        <v>2</v>
      </c>
      <c r="G863" s="69">
        <f t="shared" ca="1" si="90"/>
        <v>9</v>
      </c>
      <c r="H863" s="69">
        <f t="shared" ca="1" si="90"/>
        <v>5</v>
      </c>
      <c r="I863" s="69">
        <f t="shared" ca="1" si="90"/>
        <v>6</v>
      </c>
      <c r="J863" s="69">
        <f t="shared" ca="1" si="90"/>
        <v>2</v>
      </c>
      <c r="K863" s="69">
        <f t="shared" ca="1" si="90"/>
        <v>4</v>
      </c>
      <c r="L863" s="69">
        <f t="shared" ca="1" si="90"/>
        <v>1</v>
      </c>
      <c r="M863" s="69"/>
      <c r="N863" s="69">
        <f t="shared" ca="1" si="85"/>
        <v>2.3664319132398464</v>
      </c>
      <c r="Q863" s="70">
        <f t="shared" ca="1" si="87"/>
        <v>2</v>
      </c>
      <c r="R863" s="70">
        <f t="shared" ca="1" si="87"/>
        <v>8</v>
      </c>
      <c r="S863" s="70">
        <f t="shared" ca="1" si="87"/>
        <v>9</v>
      </c>
      <c r="T863" s="70">
        <f t="shared" ca="1" si="87"/>
        <v>8</v>
      </c>
      <c r="U863" s="70">
        <f t="shared" ca="1" si="87"/>
        <v>2</v>
      </c>
      <c r="V863" s="70"/>
      <c r="W863" s="70">
        <f t="shared" ca="1" si="89"/>
        <v>3.1240998703626617</v>
      </c>
    </row>
    <row r="864" spans="1:23" x14ac:dyDescent="0.2">
      <c r="A864">
        <v>860</v>
      </c>
      <c r="C864" s="69">
        <f t="shared" ca="1" si="88"/>
        <v>9</v>
      </c>
      <c r="D864" s="69">
        <f t="shared" ca="1" si="90"/>
        <v>6</v>
      </c>
      <c r="E864" s="69">
        <f t="shared" ca="1" si="90"/>
        <v>8</v>
      </c>
      <c r="F864" s="69">
        <f t="shared" ca="1" si="90"/>
        <v>3</v>
      </c>
      <c r="G864" s="69">
        <f t="shared" ca="1" si="90"/>
        <v>8</v>
      </c>
      <c r="H864" s="69">
        <f t="shared" ca="1" si="90"/>
        <v>7</v>
      </c>
      <c r="I864" s="69">
        <f t="shared" ca="1" si="90"/>
        <v>7</v>
      </c>
      <c r="J864" s="69">
        <f t="shared" ca="1" si="90"/>
        <v>6</v>
      </c>
      <c r="K864" s="69">
        <f t="shared" ca="1" si="90"/>
        <v>4</v>
      </c>
      <c r="L864" s="69">
        <f t="shared" ca="1" si="90"/>
        <v>3</v>
      </c>
      <c r="M864" s="69"/>
      <c r="N864" s="69">
        <f t="shared" ca="1" si="85"/>
        <v>2.0223748416156684</v>
      </c>
      <c r="Q864" s="70">
        <f t="shared" ca="1" si="87"/>
        <v>5</v>
      </c>
      <c r="R864" s="70">
        <f t="shared" ca="1" si="87"/>
        <v>8</v>
      </c>
      <c r="S864" s="70">
        <f t="shared" ca="1" si="87"/>
        <v>4</v>
      </c>
      <c r="T864" s="70">
        <f t="shared" ca="1" si="87"/>
        <v>3</v>
      </c>
      <c r="U864" s="70">
        <f t="shared" ca="1" si="87"/>
        <v>6</v>
      </c>
      <c r="V864" s="70"/>
      <c r="W864" s="70">
        <f t="shared" ca="1" si="89"/>
        <v>1.7204650534085253</v>
      </c>
    </row>
    <row r="865" spans="1:23" x14ac:dyDescent="0.2">
      <c r="A865">
        <v>861</v>
      </c>
      <c r="C865" s="69">
        <f t="shared" ca="1" si="88"/>
        <v>1</v>
      </c>
      <c r="D865" s="69">
        <f t="shared" ca="1" si="90"/>
        <v>1</v>
      </c>
      <c r="E865" s="69">
        <f t="shared" ca="1" si="90"/>
        <v>6</v>
      </c>
      <c r="F865" s="69">
        <f t="shared" ca="1" si="90"/>
        <v>1</v>
      </c>
      <c r="G865" s="69">
        <f t="shared" ca="1" si="90"/>
        <v>9</v>
      </c>
      <c r="H865" s="69">
        <f t="shared" ca="1" si="90"/>
        <v>3</v>
      </c>
      <c r="I865" s="69">
        <f t="shared" ca="1" si="90"/>
        <v>8</v>
      </c>
      <c r="J865" s="69">
        <f t="shared" ca="1" si="90"/>
        <v>9</v>
      </c>
      <c r="K865" s="69">
        <f t="shared" ca="1" si="90"/>
        <v>10</v>
      </c>
      <c r="L865" s="69">
        <f t="shared" ca="1" si="90"/>
        <v>6</v>
      </c>
      <c r="M865" s="69"/>
      <c r="N865" s="69">
        <f t="shared" ca="1" si="85"/>
        <v>3.4409301068170506</v>
      </c>
      <c r="Q865" s="70">
        <f t="shared" ca="1" si="87"/>
        <v>4</v>
      </c>
      <c r="R865" s="70">
        <f t="shared" ca="1" si="87"/>
        <v>2</v>
      </c>
      <c r="S865" s="70">
        <f t="shared" ca="1" si="87"/>
        <v>9</v>
      </c>
      <c r="T865" s="70">
        <f t="shared" ca="1" si="87"/>
        <v>1</v>
      </c>
      <c r="U865" s="70">
        <f t="shared" ca="1" si="87"/>
        <v>9</v>
      </c>
      <c r="V865" s="70"/>
      <c r="W865" s="70">
        <f t="shared" ca="1" si="89"/>
        <v>3.40587727318528</v>
      </c>
    </row>
    <row r="866" spans="1:23" x14ac:dyDescent="0.2">
      <c r="A866">
        <v>862</v>
      </c>
      <c r="C866" s="69">
        <f t="shared" ca="1" si="88"/>
        <v>8</v>
      </c>
      <c r="D866" s="69">
        <f t="shared" ca="1" si="90"/>
        <v>7</v>
      </c>
      <c r="E866" s="69">
        <f t="shared" ca="1" si="90"/>
        <v>5</v>
      </c>
      <c r="F866" s="69">
        <f t="shared" ca="1" si="90"/>
        <v>8</v>
      </c>
      <c r="G866" s="69">
        <f t="shared" ca="1" si="90"/>
        <v>8</v>
      </c>
      <c r="H866" s="69">
        <f t="shared" ca="1" si="90"/>
        <v>5</v>
      </c>
      <c r="I866" s="69">
        <f t="shared" ca="1" si="90"/>
        <v>9</v>
      </c>
      <c r="J866" s="69">
        <f t="shared" ca="1" si="90"/>
        <v>5</v>
      </c>
      <c r="K866" s="69">
        <f t="shared" ca="1" si="90"/>
        <v>2</v>
      </c>
      <c r="L866" s="69">
        <f t="shared" ca="1" si="90"/>
        <v>2</v>
      </c>
      <c r="M866" s="69"/>
      <c r="N866" s="69">
        <f t="shared" ca="1" si="85"/>
        <v>2.3853720883753127</v>
      </c>
      <c r="Q866" s="70">
        <f t="shared" ref="Q866:U897" ca="1" si="91">RANDBETWEEN(1,10)</f>
        <v>2</v>
      </c>
      <c r="R866" s="70">
        <f t="shared" ca="1" si="91"/>
        <v>10</v>
      </c>
      <c r="S866" s="70">
        <f t="shared" ca="1" si="91"/>
        <v>8</v>
      </c>
      <c r="T866" s="70">
        <f t="shared" ca="1" si="91"/>
        <v>2</v>
      </c>
      <c r="U866" s="70">
        <f t="shared" ca="1" si="91"/>
        <v>7</v>
      </c>
      <c r="V866" s="70"/>
      <c r="W866" s="70">
        <f t="shared" ca="1" si="89"/>
        <v>3.2496153618543842</v>
      </c>
    </row>
    <row r="867" spans="1:23" x14ac:dyDescent="0.2">
      <c r="A867">
        <v>863</v>
      </c>
      <c r="C867" s="69">
        <f t="shared" ca="1" si="88"/>
        <v>9</v>
      </c>
      <c r="D867" s="69">
        <f t="shared" ca="1" si="90"/>
        <v>3</v>
      </c>
      <c r="E867" s="69">
        <f t="shared" ca="1" si="90"/>
        <v>3</v>
      </c>
      <c r="F867" s="69">
        <f t="shared" ca="1" si="90"/>
        <v>6</v>
      </c>
      <c r="G867" s="69">
        <f t="shared" ca="1" si="90"/>
        <v>6</v>
      </c>
      <c r="H867" s="69">
        <f t="shared" ca="1" si="90"/>
        <v>3</v>
      </c>
      <c r="I867" s="69">
        <f t="shared" ca="1" si="90"/>
        <v>4</v>
      </c>
      <c r="J867" s="69">
        <f t="shared" ca="1" si="90"/>
        <v>9</v>
      </c>
      <c r="K867" s="69">
        <f t="shared" ca="1" si="90"/>
        <v>9</v>
      </c>
      <c r="L867" s="69">
        <f t="shared" ca="1" si="90"/>
        <v>9</v>
      </c>
      <c r="M867" s="69"/>
      <c r="N867" s="69">
        <f t="shared" ca="1" si="85"/>
        <v>2.5865034312755126</v>
      </c>
      <c r="Q867" s="70">
        <f t="shared" ca="1" si="91"/>
        <v>8</v>
      </c>
      <c r="R867" s="70">
        <f t="shared" ca="1" si="91"/>
        <v>5</v>
      </c>
      <c r="S867" s="70">
        <f t="shared" ca="1" si="91"/>
        <v>7</v>
      </c>
      <c r="T867" s="70">
        <f t="shared" ca="1" si="91"/>
        <v>7</v>
      </c>
      <c r="U867" s="70">
        <f t="shared" ca="1" si="91"/>
        <v>3</v>
      </c>
      <c r="V867" s="70"/>
      <c r="W867" s="70">
        <f t="shared" ca="1" si="89"/>
        <v>1.7888543819998317</v>
      </c>
    </row>
    <row r="868" spans="1:23" x14ac:dyDescent="0.2">
      <c r="A868">
        <v>864</v>
      </c>
      <c r="C868" s="69">
        <f t="shared" ca="1" si="88"/>
        <v>6</v>
      </c>
      <c r="D868" s="69">
        <f t="shared" ca="1" si="90"/>
        <v>5</v>
      </c>
      <c r="E868" s="69">
        <f t="shared" ca="1" si="90"/>
        <v>2</v>
      </c>
      <c r="F868" s="69">
        <f t="shared" ca="1" si="90"/>
        <v>5</v>
      </c>
      <c r="G868" s="69">
        <f t="shared" ca="1" si="90"/>
        <v>9</v>
      </c>
      <c r="H868" s="69">
        <f t="shared" ca="1" si="90"/>
        <v>10</v>
      </c>
      <c r="I868" s="69">
        <f t="shared" ca="1" si="90"/>
        <v>9</v>
      </c>
      <c r="J868" s="69">
        <f t="shared" ca="1" si="90"/>
        <v>10</v>
      </c>
      <c r="K868" s="69">
        <f t="shared" ca="1" si="90"/>
        <v>9</v>
      </c>
      <c r="L868" s="69">
        <f t="shared" ca="1" si="90"/>
        <v>6</v>
      </c>
      <c r="M868" s="69"/>
      <c r="N868" s="69">
        <f t="shared" ca="1" si="85"/>
        <v>2.5475478405713994</v>
      </c>
      <c r="Q868" s="70">
        <f t="shared" ca="1" si="91"/>
        <v>10</v>
      </c>
      <c r="R868" s="70">
        <f t="shared" ca="1" si="91"/>
        <v>6</v>
      </c>
      <c r="S868" s="70">
        <f t="shared" ca="1" si="91"/>
        <v>7</v>
      </c>
      <c r="T868" s="70">
        <f t="shared" ca="1" si="91"/>
        <v>6</v>
      </c>
      <c r="U868" s="70">
        <f t="shared" ca="1" si="91"/>
        <v>2</v>
      </c>
      <c r="V868" s="70"/>
      <c r="W868" s="70">
        <f t="shared" ca="1" si="89"/>
        <v>2.5612496949731396</v>
      </c>
    </row>
    <row r="869" spans="1:23" x14ac:dyDescent="0.2">
      <c r="A869">
        <v>865</v>
      </c>
      <c r="C869" s="69">
        <f t="shared" ca="1" si="88"/>
        <v>8</v>
      </c>
      <c r="D869" s="69">
        <f t="shared" ca="1" si="90"/>
        <v>8</v>
      </c>
      <c r="E869" s="69">
        <f t="shared" ca="1" si="90"/>
        <v>3</v>
      </c>
      <c r="F869" s="69">
        <f t="shared" ca="1" si="90"/>
        <v>10</v>
      </c>
      <c r="G869" s="69">
        <f t="shared" ca="1" si="90"/>
        <v>2</v>
      </c>
      <c r="H869" s="69">
        <f t="shared" ca="1" si="90"/>
        <v>9</v>
      </c>
      <c r="I869" s="69">
        <f t="shared" ca="1" si="90"/>
        <v>1</v>
      </c>
      <c r="J869" s="69">
        <f t="shared" ca="1" si="90"/>
        <v>3</v>
      </c>
      <c r="K869" s="69">
        <f t="shared" ref="D869:L898" ca="1" si="92">RANDBETWEEN(1,10)</f>
        <v>4</v>
      </c>
      <c r="L869" s="69">
        <f t="shared" ca="1" si="92"/>
        <v>3</v>
      </c>
      <c r="M869" s="69"/>
      <c r="N869" s="69">
        <f t="shared" ca="1" si="85"/>
        <v>3.1128764832546763</v>
      </c>
      <c r="Q869" s="70">
        <f t="shared" ca="1" si="91"/>
        <v>10</v>
      </c>
      <c r="R869" s="70">
        <f t="shared" ca="1" si="91"/>
        <v>6</v>
      </c>
      <c r="S869" s="70">
        <f t="shared" ca="1" si="91"/>
        <v>5</v>
      </c>
      <c r="T869" s="70">
        <f t="shared" ca="1" si="91"/>
        <v>7</v>
      </c>
      <c r="U869" s="70">
        <f t="shared" ca="1" si="91"/>
        <v>1</v>
      </c>
      <c r="V869" s="70"/>
      <c r="W869" s="70">
        <f t="shared" ca="1" si="89"/>
        <v>2.925747767665559</v>
      </c>
    </row>
    <row r="870" spans="1:23" x14ac:dyDescent="0.2">
      <c r="A870">
        <v>866</v>
      </c>
      <c r="C870" s="69">
        <f t="shared" ca="1" si="88"/>
        <v>6</v>
      </c>
      <c r="D870" s="69">
        <f t="shared" ca="1" si="92"/>
        <v>3</v>
      </c>
      <c r="E870" s="69">
        <f t="shared" ca="1" si="92"/>
        <v>9</v>
      </c>
      <c r="F870" s="69">
        <f t="shared" ca="1" si="92"/>
        <v>2</v>
      </c>
      <c r="G870" s="69">
        <f t="shared" ca="1" si="92"/>
        <v>8</v>
      </c>
      <c r="H870" s="69">
        <f t="shared" ca="1" si="92"/>
        <v>2</v>
      </c>
      <c r="I870" s="69">
        <f t="shared" ca="1" si="92"/>
        <v>4</v>
      </c>
      <c r="J870" s="69">
        <f t="shared" ca="1" si="92"/>
        <v>4</v>
      </c>
      <c r="K870" s="69">
        <f t="shared" ca="1" si="92"/>
        <v>1</v>
      </c>
      <c r="L870" s="69">
        <f t="shared" ca="1" si="92"/>
        <v>3</v>
      </c>
      <c r="M870" s="69"/>
      <c r="N870" s="69">
        <f t="shared" ca="1" si="85"/>
        <v>2.5219040425836985</v>
      </c>
      <c r="Q870" s="70">
        <f t="shared" ca="1" si="91"/>
        <v>10</v>
      </c>
      <c r="R870" s="70">
        <f t="shared" ca="1" si="91"/>
        <v>7</v>
      </c>
      <c r="S870" s="70">
        <f t="shared" ca="1" si="91"/>
        <v>7</v>
      </c>
      <c r="T870" s="70">
        <f t="shared" ca="1" si="91"/>
        <v>8</v>
      </c>
      <c r="U870" s="70">
        <f t="shared" ca="1" si="91"/>
        <v>4</v>
      </c>
      <c r="V870" s="70"/>
      <c r="W870" s="70">
        <f t="shared" ca="1" si="89"/>
        <v>1.9390719429665315</v>
      </c>
    </row>
    <row r="871" spans="1:23" x14ac:dyDescent="0.2">
      <c r="A871">
        <v>867</v>
      </c>
      <c r="C871" s="69">
        <f t="shared" ca="1" si="88"/>
        <v>3</v>
      </c>
      <c r="D871" s="69">
        <f t="shared" ca="1" si="92"/>
        <v>10</v>
      </c>
      <c r="E871" s="69">
        <f t="shared" ca="1" si="92"/>
        <v>3</v>
      </c>
      <c r="F871" s="69">
        <f t="shared" ca="1" si="92"/>
        <v>3</v>
      </c>
      <c r="G871" s="69">
        <f t="shared" ca="1" si="92"/>
        <v>9</v>
      </c>
      <c r="H871" s="69">
        <f t="shared" ca="1" si="92"/>
        <v>9</v>
      </c>
      <c r="I871" s="69">
        <f t="shared" ca="1" si="92"/>
        <v>10</v>
      </c>
      <c r="J871" s="69">
        <f t="shared" ca="1" si="92"/>
        <v>10</v>
      </c>
      <c r="K871" s="69">
        <f t="shared" ca="1" si="92"/>
        <v>10</v>
      </c>
      <c r="L871" s="69">
        <f t="shared" ca="1" si="92"/>
        <v>9</v>
      </c>
      <c r="M871" s="69"/>
      <c r="N871" s="69">
        <f t="shared" ca="1" si="85"/>
        <v>3.0397368307141326</v>
      </c>
      <c r="Q871" s="70">
        <f t="shared" ca="1" si="91"/>
        <v>9</v>
      </c>
      <c r="R871" s="70">
        <f t="shared" ca="1" si="91"/>
        <v>7</v>
      </c>
      <c r="S871" s="70">
        <f t="shared" ca="1" si="91"/>
        <v>5</v>
      </c>
      <c r="T871" s="70">
        <f t="shared" ca="1" si="91"/>
        <v>3</v>
      </c>
      <c r="U871" s="70">
        <f t="shared" ca="1" si="91"/>
        <v>4</v>
      </c>
      <c r="V871" s="70"/>
      <c r="W871" s="70">
        <f t="shared" ca="1" si="89"/>
        <v>2.1540659228538015</v>
      </c>
    </row>
    <row r="872" spans="1:23" x14ac:dyDescent="0.2">
      <c r="A872">
        <v>868</v>
      </c>
      <c r="C872" s="69">
        <f t="shared" ca="1" si="88"/>
        <v>7</v>
      </c>
      <c r="D872" s="69">
        <f t="shared" ca="1" si="92"/>
        <v>8</v>
      </c>
      <c r="E872" s="69">
        <f t="shared" ca="1" si="92"/>
        <v>8</v>
      </c>
      <c r="F872" s="69">
        <f t="shared" ca="1" si="92"/>
        <v>9</v>
      </c>
      <c r="G872" s="69">
        <f t="shared" ca="1" si="92"/>
        <v>6</v>
      </c>
      <c r="H872" s="69">
        <f t="shared" ca="1" si="92"/>
        <v>8</v>
      </c>
      <c r="I872" s="69">
        <f t="shared" ca="1" si="92"/>
        <v>9</v>
      </c>
      <c r="J872" s="69">
        <f t="shared" ca="1" si="92"/>
        <v>8</v>
      </c>
      <c r="K872" s="69">
        <f t="shared" ca="1" si="92"/>
        <v>6</v>
      </c>
      <c r="L872" s="69">
        <f t="shared" ca="1" si="92"/>
        <v>10</v>
      </c>
      <c r="M872" s="69"/>
      <c r="N872" s="69">
        <f t="shared" ca="1" si="85"/>
        <v>1.2206555615733703</v>
      </c>
      <c r="Q872" s="70">
        <f t="shared" ca="1" si="91"/>
        <v>2</v>
      </c>
      <c r="R872" s="70">
        <f t="shared" ca="1" si="91"/>
        <v>8</v>
      </c>
      <c r="S872" s="70">
        <f t="shared" ca="1" si="91"/>
        <v>10</v>
      </c>
      <c r="T872" s="70">
        <f t="shared" ca="1" si="91"/>
        <v>5</v>
      </c>
      <c r="U872" s="70">
        <f t="shared" ca="1" si="91"/>
        <v>10</v>
      </c>
      <c r="V872" s="70"/>
      <c r="W872" s="70">
        <f t="shared" ca="1" si="89"/>
        <v>3.0983866769659336</v>
      </c>
    </row>
    <row r="873" spans="1:23" x14ac:dyDescent="0.2">
      <c r="A873">
        <v>869</v>
      </c>
      <c r="C873" s="69">
        <f t="shared" ca="1" si="88"/>
        <v>7</v>
      </c>
      <c r="D873" s="69">
        <f t="shared" ca="1" si="92"/>
        <v>3</v>
      </c>
      <c r="E873" s="69">
        <f t="shared" ca="1" si="92"/>
        <v>3</v>
      </c>
      <c r="F873" s="69">
        <f t="shared" ca="1" si="92"/>
        <v>4</v>
      </c>
      <c r="G873" s="69">
        <f t="shared" ca="1" si="92"/>
        <v>3</v>
      </c>
      <c r="H873" s="69">
        <f t="shared" ca="1" si="92"/>
        <v>4</v>
      </c>
      <c r="I873" s="69">
        <f t="shared" ca="1" si="92"/>
        <v>2</v>
      </c>
      <c r="J873" s="69">
        <f t="shared" ca="1" si="92"/>
        <v>7</v>
      </c>
      <c r="K873" s="69">
        <f t="shared" ca="1" si="92"/>
        <v>9</v>
      </c>
      <c r="L873" s="69">
        <f t="shared" ca="1" si="92"/>
        <v>6</v>
      </c>
      <c r="M873" s="69"/>
      <c r="N873" s="69">
        <f t="shared" ref="N873:N936" ca="1" si="93">_xlfn.STDEV.P(C873:L873)</f>
        <v>2.1817424229271429</v>
      </c>
      <c r="Q873" s="70">
        <f t="shared" ca="1" si="91"/>
        <v>1</v>
      </c>
      <c r="R873" s="70">
        <f t="shared" ca="1" si="91"/>
        <v>6</v>
      </c>
      <c r="S873" s="70">
        <f t="shared" ca="1" si="91"/>
        <v>4</v>
      </c>
      <c r="T873" s="70">
        <f t="shared" ca="1" si="91"/>
        <v>9</v>
      </c>
      <c r="U873" s="70">
        <f t="shared" ca="1" si="91"/>
        <v>9</v>
      </c>
      <c r="V873" s="70"/>
      <c r="W873" s="70">
        <f t="shared" ca="1" si="89"/>
        <v>3.0594117081556709</v>
      </c>
    </row>
    <row r="874" spans="1:23" x14ac:dyDescent="0.2">
      <c r="A874">
        <v>870</v>
      </c>
      <c r="C874" s="69">
        <f t="shared" ca="1" si="88"/>
        <v>8</v>
      </c>
      <c r="D874" s="69">
        <f t="shared" ca="1" si="92"/>
        <v>6</v>
      </c>
      <c r="E874" s="69">
        <f t="shared" ca="1" si="92"/>
        <v>6</v>
      </c>
      <c r="F874" s="69">
        <f t="shared" ca="1" si="92"/>
        <v>7</v>
      </c>
      <c r="G874" s="69">
        <f t="shared" ca="1" si="92"/>
        <v>3</v>
      </c>
      <c r="H874" s="69">
        <f t="shared" ca="1" si="92"/>
        <v>6</v>
      </c>
      <c r="I874" s="69">
        <f t="shared" ca="1" si="92"/>
        <v>7</v>
      </c>
      <c r="J874" s="69">
        <f t="shared" ca="1" si="92"/>
        <v>4</v>
      </c>
      <c r="K874" s="69">
        <f t="shared" ca="1" si="92"/>
        <v>6</v>
      </c>
      <c r="L874" s="69">
        <f t="shared" ca="1" si="92"/>
        <v>2</v>
      </c>
      <c r="M874" s="69"/>
      <c r="N874" s="69">
        <f t="shared" ca="1" si="93"/>
        <v>1.8027756377319946</v>
      </c>
      <c r="Q874" s="70">
        <f t="shared" ca="1" si="91"/>
        <v>8</v>
      </c>
      <c r="R874" s="70">
        <f t="shared" ca="1" si="91"/>
        <v>4</v>
      </c>
      <c r="S874" s="70">
        <f t="shared" ca="1" si="91"/>
        <v>10</v>
      </c>
      <c r="T874" s="70">
        <f t="shared" ca="1" si="91"/>
        <v>4</v>
      </c>
      <c r="U874" s="70">
        <f t="shared" ca="1" si="91"/>
        <v>1</v>
      </c>
      <c r="V874" s="70"/>
      <c r="W874" s="70">
        <f t="shared" ca="1" si="89"/>
        <v>3.2</v>
      </c>
    </row>
    <row r="875" spans="1:23" x14ac:dyDescent="0.2">
      <c r="A875">
        <v>871</v>
      </c>
      <c r="C875" s="69">
        <f t="shared" ca="1" si="88"/>
        <v>4</v>
      </c>
      <c r="D875" s="69">
        <f t="shared" ca="1" si="92"/>
        <v>10</v>
      </c>
      <c r="E875" s="69">
        <f t="shared" ca="1" si="92"/>
        <v>2</v>
      </c>
      <c r="F875" s="69">
        <f t="shared" ca="1" si="92"/>
        <v>2</v>
      </c>
      <c r="G875" s="69">
        <f t="shared" ca="1" si="92"/>
        <v>6</v>
      </c>
      <c r="H875" s="69">
        <f t="shared" ca="1" si="92"/>
        <v>8</v>
      </c>
      <c r="I875" s="69">
        <f t="shared" ca="1" si="92"/>
        <v>2</v>
      </c>
      <c r="J875" s="69">
        <f t="shared" ca="1" si="92"/>
        <v>7</v>
      </c>
      <c r="K875" s="69">
        <f t="shared" ca="1" si="92"/>
        <v>8</v>
      </c>
      <c r="L875" s="69">
        <f t="shared" ca="1" si="92"/>
        <v>5</v>
      </c>
      <c r="M875" s="69"/>
      <c r="N875" s="69">
        <f t="shared" ca="1" si="93"/>
        <v>2.7276363393971712</v>
      </c>
      <c r="Q875" s="70">
        <f t="shared" ca="1" si="91"/>
        <v>1</v>
      </c>
      <c r="R875" s="70">
        <f t="shared" ca="1" si="91"/>
        <v>10</v>
      </c>
      <c r="S875" s="70">
        <f t="shared" ca="1" si="91"/>
        <v>2</v>
      </c>
      <c r="T875" s="70">
        <f t="shared" ca="1" si="91"/>
        <v>10</v>
      </c>
      <c r="U875" s="70">
        <f t="shared" ca="1" si="91"/>
        <v>4</v>
      </c>
      <c r="V875" s="70"/>
      <c r="W875" s="70">
        <f t="shared" ca="1" si="89"/>
        <v>3.878143885933063</v>
      </c>
    </row>
    <row r="876" spans="1:23" x14ac:dyDescent="0.2">
      <c r="A876">
        <v>872</v>
      </c>
      <c r="C876" s="69">
        <f t="shared" ca="1" si="88"/>
        <v>4</v>
      </c>
      <c r="D876" s="69">
        <f t="shared" ca="1" si="92"/>
        <v>4</v>
      </c>
      <c r="E876" s="69">
        <f t="shared" ca="1" si="92"/>
        <v>7</v>
      </c>
      <c r="F876" s="69">
        <f t="shared" ca="1" si="92"/>
        <v>8</v>
      </c>
      <c r="G876" s="69">
        <f t="shared" ca="1" si="92"/>
        <v>8</v>
      </c>
      <c r="H876" s="69">
        <f t="shared" ca="1" si="92"/>
        <v>9</v>
      </c>
      <c r="I876" s="69">
        <f t="shared" ca="1" si="92"/>
        <v>7</v>
      </c>
      <c r="J876" s="69">
        <f t="shared" ca="1" si="92"/>
        <v>3</v>
      </c>
      <c r="K876" s="69">
        <f t="shared" ca="1" si="92"/>
        <v>9</v>
      </c>
      <c r="L876" s="69">
        <f t="shared" ca="1" si="92"/>
        <v>1</v>
      </c>
      <c r="M876" s="69"/>
      <c r="N876" s="69">
        <f t="shared" ca="1" si="93"/>
        <v>2.6457513110645907</v>
      </c>
      <c r="Q876" s="70">
        <f t="shared" ca="1" si="91"/>
        <v>7</v>
      </c>
      <c r="R876" s="70">
        <f t="shared" ca="1" si="91"/>
        <v>7</v>
      </c>
      <c r="S876" s="70">
        <f t="shared" ca="1" si="91"/>
        <v>3</v>
      </c>
      <c r="T876" s="70">
        <f t="shared" ca="1" si="91"/>
        <v>4</v>
      </c>
      <c r="U876" s="70">
        <f t="shared" ca="1" si="91"/>
        <v>4</v>
      </c>
      <c r="V876" s="70"/>
      <c r="W876" s="70">
        <f t="shared" ca="1" si="89"/>
        <v>1.6733200530681511</v>
      </c>
    </row>
    <row r="877" spans="1:23" x14ac:dyDescent="0.2">
      <c r="A877">
        <v>873</v>
      </c>
      <c r="C877" s="69">
        <f t="shared" ca="1" si="88"/>
        <v>7</v>
      </c>
      <c r="D877" s="69">
        <f t="shared" ca="1" si="92"/>
        <v>2</v>
      </c>
      <c r="E877" s="69">
        <f t="shared" ca="1" si="92"/>
        <v>2</v>
      </c>
      <c r="F877" s="69">
        <f t="shared" ca="1" si="92"/>
        <v>4</v>
      </c>
      <c r="G877" s="69">
        <f t="shared" ca="1" si="92"/>
        <v>9</v>
      </c>
      <c r="H877" s="69">
        <f t="shared" ca="1" si="92"/>
        <v>2</v>
      </c>
      <c r="I877" s="69">
        <f t="shared" ca="1" si="92"/>
        <v>7</v>
      </c>
      <c r="J877" s="69">
        <f t="shared" ca="1" si="92"/>
        <v>7</v>
      </c>
      <c r="K877" s="69">
        <f t="shared" ca="1" si="92"/>
        <v>2</v>
      </c>
      <c r="L877" s="69">
        <f t="shared" ca="1" si="92"/>
        <v>10</v>
      </c>
      <c r="M877" s="69"/>
      <c r="N877" s="69">
        <f t="shared" ca="1" si="93"/>
        <v>2.9933259094191533</v>
      </c>
      <c r="Q877" s="70">
        <f t="shared" ca="1" si="91"/>
        <v>1</v>
      </c>
      <c r="R877" s="70">
        <f t="shared" ca="1" si="91"/>
        <v>6</v>
      </c>
      <c r="S877" s="70">
        <f t="shared" ca="1" si="91"/>
        <v>5</v>
      </c>
      <c r="T877" s="70">
        <f t="shared" ca="1" si="91"/>
        <v>8</v>
      </c>
      <c r="U877" s="70">
        <f t="shared" ca="1" si="91"/>
        <v>10</v>
      </c>
      <c r="V877" s="70"/>
      <c r="W877" s="70">
        <f t="shared" ca="1" si="89"/>
        <v>3.03315017762062</v>
      </c>
    </row>
    <row r="878" spans="1:23" x14ac:dyDescent="0.2">
      <c r="A878">
        <v>874</v>
      </c>
      <c r="C878" s="69">
        <f t="shared" ca="1" si="88"/>
        <v>7</v>
      </c>
      <c r="D878" s="69">
        <f t="shared" ca="1" si="92"/>
        <v>3</v>
      </c>
      <c r="E878" s="69">
        <f t="shared" ca="1" si="92"/>
        <v>6</v>
      </c>
      <c r="F878" s="69">
        <f t="shared" ca="1" si="92"/>
        <v>2</v>
      </c>
      <c r="G878" s="69">
        <f t="shared" ca="1" si="92"/>
        <v>9</v>
      </c>
      <c r="H878" s="69">
        <f t="shared" ca="1" si="92"/>
        <v>10</v>
      </c>
      <c r="I878" s="69">
        <f t="shared" ca="1" si="92"/>
        <v>2</v>
      </c>
      <c r="J878" s="69">
        <f t="shared" ca="1" si="92"/>
        <v>9</v>
      </c>
      <c r="K878" s="69">
        <f t="shared" ca="1" si="92"/>
        <v>6</v>
      </c>
      <c r="L878" s="69">
        <f t="shared" ca="1" si="92"/>
        <v>7</v>
      </c>
      <c r="M878" s="69"/>
      <c r="N878" s="69">
        <f t="shared" ca="1" si="93"/>
        <v>2.7730849247724096</v>
      </c>
      <c r="Q878" s="70">
        <f t="shared" ca="1" si="91"/>
        <v>8</v>
      </c>
      <c r="R878" s="70">
        <f t="shared" ca="1" si="91"/>
        <v>8</v>
      </c>
      <c r="S878" s="70">
        <f t="shared" ca="1" si="91"/>
        <v>9</v>
      </c>
      <c r="T878" s="70">
        <f t="shared" ca="1" si="91"/>
        <v>1</v>
      </c>
      <c r="U878" s="70">
        <f t="shared" ca="1" si="91"/>
        <v>6</v>
      </c>
      <c r="V878" s="70"/>
      <c r="W878" s="70">
        <f t="shared" ca="1" si="89"/>
        <v>2.8705400188814649</v>
      </c>
    </row>
    <row r="879" spans="1:23" x14ac:dyDescent="0.2">
      <c r="A879">
        <v>875</v>
      </c>
      <c r="C879" s="69">
        <f t="shared" ca="1" si="88"/>
        <v>3</v>
      </c>
      <c r="D879" s="69">
        <f t="shared" ca="1" si="92"/>
        <v>2</v>
      </c>
      <c r="E879" s="69">
        <f t="shared" ca="1" si="92"/>
        <v>8</v>
      </c>
      <c r="F879" s="69">
        <f t="shared" ca="1" si="92"/>
        <v>8</v>
      </c>
      <c r="G879" s="69">
        <f t="shared" ca="1" si="92"/>
        <v>5</v>
      </c>
      <c r="H879" s="69">
        <f t="shared" ca="1" si="92"/>
        <v>4</v>
      </c>
      <c r="I879" s="69">
        <f t="shared" ca="1" si="92"/>
        <v>10</v>
      </c>
      <c r="J879" s="69">
        <f t="shared" ca="1" si="92"/>
        <v>5</v>
      </c>
      <c r="K879" s="69">
        <f t="shared" ca="1" si="92"/>
        <v>9</v>
      </c>
      <c r="L879" s="69">
        <f t="shared" ca="1" si="92"/>
        <v>9</v>
      </c>
      <c r="M879" s="69"/>
      <c r="N879" s="69">
        <f t="shared" ca="1" si="93"/>
        <v>2.6851443164195103</v>
      </c>
      <c r="Q879" s="70">
        <f t="shared" ca="1" si="91"/>
        <v>5</v>
      </c>
      <c r="R879" s="70">
        <f t="shared" ca="1" si="91"/>
        <v>10</v>
      </c>
      <c r="S879" s="70">
        <f t="shared" ca="1" si="91"/>
        <v>7</v>
      </c>
      <c r="T879" s="70">
        <f t="shared" ca="1" si="91"/>
        <v>9</v>
      </c>
      <c r="U879" s="70">
        <f t="shared" ca="1" si="91"/>
        <v>10</v>
      </c>
      <c r="V879" s="70"/>
      <c r="W879" s="70">
        <f t="shared" ca="1" si="89"/>
        <v>1.9390719429665315</v>
      </c>
    </row>
    <row r="880" spans="1:23" x14ac:dyDescent="0.2">
      <c r="A880">
        <v>876</v>
      </c>
      <c r="C880" s="69">
        <f t="shared" ca="1" si="88"/>
        <v>6</v>
      </c>
      <c r="D880" s="69">
        <f t="shared" ca="1" si="92"/>
        <v>9</v>
      </c>
      <c r="E880" s="69">
        <f t="shared" ca="1" si="92"/>
        <v>5</v>
      </c>
      <c r="F880" s="69">
        <f t="shared" ca="1" si="92"/>
        <v>1</v>
      </c>
      <c r="G880" s="69">
        <f t="shared" ca="1" si="92"/>
        <v>6</v>
      </c>
      <c r="H880" s="69">
        <f t="shared" ca="1" si="92"/>
        <v>2</v>
      </c>
      <c r="I880" s="69">
        <f t="shared" ca="1" si="92"/>
        <v>8</v>
      </c>
      <c r="J880" s="69">
        <f t="shared" ca="1" si="92"/>
        <v>3</v>
      </c>
      <c r="K880" s="69">
        <f t="shared" ca="1" si="92"/>
        <v>10</v>
      </c>
      <c r="L880" s="69">
        <f t="shared" ca="1" si="92"/>
        <v>3</v>
      </c>
      <c r="M880" s="69"/>
      <c r="N880" s="69">
        <f t="shared" ca="1" si="93"/>
        <v>2.9</v>
      </c>
      <c r="Q880" s="70">
        <f t="shared" ca="1" si="91"/>
        <v>9</v>
      </c>
      <c r="R880" s="70">
        <f t="shared" ca="1" si="91"/>
        <v>5</v>
      </c>
      <c r="S880" s="70">
        <f t="shared" ca="1" si="91"/>
        <v>5</v>
      </c>
      <c r="T880" s="70">
        <f t="shared" ca="1" si="91"/>
        <v>3</v>
      </c>
      <c r="U880" s="70">
        <f t="shared" ca="1" si="91"/>
        <v>9</v>
      </c>
      <c r="V880" s="70"/>
      <c r="W880" s="70">
        <f t="shared" ca="1" si="89"/>
        <v>2.4</v>
      </c>
    </row>
    <row r="881" spans="1:23" x14ac:dyDescent="0.2">
      <c r="A881">
        <v>877</v>
      </c>
      <c r="C881" s="69">
        <f t="shared" ca="1" si="88"/>
        <v>5</v>
      </c>
      <c r="D881" s="69">
        <f t="shared" ca="1" si="92"/>
        <v>10</v>
      </c>
      <c r="E881" s="69">
        <f t="shared" ca="1" si="92"/>
        <v>3</v>
      </c>
      <c r="F881" s="69">
        <f t="shared" ca="1" si="92"/>
        <v>3</v>
      </c>
      <c r="G881" s="69">
        <f t="shared" ca="1" si="92"/>
        <v>7</v>
      </c>
      <c r="H881" s="69">
        <f t="shared" ca="1" si="92"/>
        <v>5</v>
      </c>
      <c r="I881" s="69">
        <f t="shared" ca="1" si="92"/>
        <v>5</v>
      </c>
      <c r="J881" s="69">
        <f t="shared" ca="1" si="92"/>
        <v>5</v>
      </c>
      <c r="K881" s="69">
        <f t="shared" ca="1" si="92"/>
        <v>1</v>
      </c>
      <c r="L881" s="69">
        <f t="shared" ca="1" si="92"/>
        <v>7</v>
      </c>
      <c r="M881" s="69"/>
      <c r="N881" s="69">
        <f t="shared" ca="1" si="93"/>
        <v>2.3853720883753127</v>
      </c>
      <c r="Q881" s="70">
        <f t="shared" ca="1" si="91"/>
        <v>7</v>
      </c>
      <c r="R881" s="70">
        <f t="shared" ca="1" si="91"/>
        <v>7</v>
      </c>
      <c r="S881" s="70">
        <f t="shared" ca="1" si="91"/>
        <v>10</v>
      </c>
      <c r="T881" s="70">
        <f t="shared" ca="1" si="91"/>
        <v>3</v>
      </c>
      <c r="U881" s="70">
        <f t="shared" ca="1" si="91"/>
        <v>10</v>
      </c>
      <c r="V881" s="70"/>
      <c r="W881" s="70">
        <f t="shared" ca="1" si="89"/>
        <v>2.5768197453450252</v>
      </c>
    </row>
    <row r="882" spans="1:23" x14ac:dyDescent="0.2">
      <c r="A882">
        <v>878</v>
      </c>
      <c r="C882" s="69">
        <f t="shared" ca="1" si="88"/>
        <v>8</v>
      </c>
      <c r="D882" s="69">
        <f t="shared" ca="1" si="92"/>
        <v>2</v>
      </c>
      <c r="E882" s="69">
        <f t="shared" ca="1" si="92"/>
        <v>7</v>
      </c>
      <c r="F882" s="69">
        <f t="shared" ca="1" si="92"/>
        <v>9</v>
      </c>
      <c r="G882" s="69">
        <f t="shared" ca="1" si="92"/>
        <v>2</v>
      </c>
      <c r="H882" s="69">
        <f t="shared" ca="1" si="92"/>
        <v>10</v>
      </c>
      <c r="I882" s="69">
        <f t="shared" ca="1" si="92"/>
        <v>4</v>
      </c>
      <c r="J882" s="69">
        <f t="shared" ca="1" si="92"/>
        <v>9</v>
      </c>
      <c r="K882" s="69">
        <f t="shared" ca="1" si="92"/>
        <v>2</v>
      </c>
      <c r="L882" s="69">
        <f t="shared" ca="1" si="92"/>
        <v>1</v>
      </c>
      <c r="M882" s="69"/>
      <c r="N882" s="69">
        <f t="shared" ca="1" si="93"/>
        <v>3.3526109228480419</v>
      </c>
      <c r="Q882" s="70">
        <f t="shared" ca="1" si="91"/>
        <v>3</v>
      </c>
      <c r="R882" s="70">
        <f t="shared" ca="1" si="91"/>
        <v>9</v>
      </c>
      <c r="S882" s="70">
        <f t="shared" ca="1" si="91"/>
        <v>8</v>
      </c>
      <c r="T882" s="70">
        <f t="shared" ca="1" si="91"/>
        <v>2</v>
      </c>
      <c r="U882" s="70">
        <f t="shared" ca="1" si="91"/>
        <v>5</v>
      </c>
      <c r="V882" s="70"/>
      <c r="W882" s="70">
        <f t="shared" ca="1" si="89"/>
        <v>2.7276363393971712</v>
      </c>
    </row>
    <row r="883" spans="1:23" x14ac:dyDescent="0.2">
      <c r="A883">
        <v>879</v>
      </c>
      <c r="C883" s="69">
        <f t="shared" ca="1" si="88"/>
        <v>6</v>
      </c>
      <c r="D883" s="69">
        <f t="shared" ca="1" si="92"/>
        <v>7</v>
      </c>
      <c r="E883" s="69">
        <f t="shared" ca="1" si="92"/>
        <v>5</v>
      </c>
      <c r="F883" s="69">
        <f t="shared" ca="1" si="92"/>
        <v>4</v>
      </c>
      <c r="G883" s="69">
        <f t="shared" ca="1" si="92"/>
        <v>9</v>
      </c>
      <c r="H883" s="69">
        <f t="shared" ca="1" si="92"/>
        <v>5</v>
      </c>
      <c r="I883" s="69">
        <f t="shared" ca="1" si="92"/>
        <v>4</v>
      </c>
      <c r="J883" s="69">
        <f t="shared" ca="1" si="92"/>
        <v>6</v>
      </c>
      <c r="K883" s="69">
        <f t="shared" ca="1" si="92"/>
        <v>5</v>
      </c>
      <c r="L883" s="69">
        <f t="shared" ca="1" si="92"/>
        <v>4</v>
      </c>
      <c r="M883" s="69"/>
      <c r="N883" s="69">
        <f t="shared" ca="1" si="93"/>
        <v>1.5</v>
      </c>
      <c r="Q883" s="70">
        <f t="shared" ca="1" si="91"/>
        <v>9</v>
      </c>
      <c r="R883" s="70">
        <f t="shared" ca="1" si="91"/>
        <v>4</v>
      </c>
      <c r="S883" s="70">
        <f t="shared" ca="1" si="91"/>
        <v>10</v>
      </c>
      <c r="T883" s="70">
        <f t="shared" ca="1" si="91"/>
        <v>6</v>
      </c>
      <c r="U883" s="70">
        <f t="shared" ca="1" si="91"/>
        <v>8</v>
      </c>
      <c r="V883" s="70"/>
      <c r="W883" s="70">
        <f t="shared" ca="1" si="89"/>
        <v>2.1540659228538015</v>
      </c>
    </row>
    <row r="884" spans="1:23" x14ac:dyDescent="0.2">
      <c r="A884">
        <v>880</v>
      </c>
      <c r="C884" s="69">
        <f t="shared" ca="1" si="88"/>
        <v>1</v>
      </c>
      <c r="D884" s="69">
        <f t="shared" ca="1" si="92"/>
        <v>4</v>
      </c>
      <c r="E884" s="69">
        <f t="shared" ca="1" si="92"/>
        <v>7</v>
      </c>
      <c r="F884" s="69">
        <f t="shared" ca="1" si="92"/>
        <v>7</v>
      </c>
      <c r="G884" s="69">
        <f t="shared" ca="1" si="92"/>
        <v>8</v>
      </c>
      <c r="H884" s="69">
        <f t="shared" ca="1" si="92"/>
        <v>7</v>
      </c>
      <c r="I884" s="69">
        <f t="shared" ca="1" si="92"/>
        <v>9</v>
      </c>
      <c r="J884" s="69">
        <f t="shared" ca="1" si="92"/>
        <v>6</v>
      </c>
      <c r="K884" s="69">
        <f t="shared" ca="1" si="92"/>
        <v>6</v>
      </c>
      <c r="L884" s="69">
        <f t="shared" ca="1" si="92"/>
        <v>7</v>
      </c>
      <c r="M884" s="69"/>
      <c r="N884" s="69">
        <f t="shared" ca="1" si="93"/>
        <v>2.1354156504062622</v>
      </c>
      <c r="Q884" s="70">
        <f t="shared" ca="1" si="91"/>
        <v>3</v>
      </c>
      <c r="R884" s="70">
        <f t="shared" ca="1" si="91"/>
        <v>4</v>
      </c>
      <c r="S884" s="70">
        <f t="shared" ca="1" si="91"/>
        <v>3</v>
      </c>
      <c r="T884" s="70">
        <f t="shared" ca="1" si="91"/>
        <v>5</v>
      </c>
      <c r="U884" s="70">
        <f t="shared" ca="1" si="91"/>
        <v>3</v>
      </c>
      <c r="V884" s="70"/>
      <c r="W884" s="70">
        <f t="shared" ca="1" si="89"/>
        <v>0.8</v>
      </c>
    </row>
    <row r="885" spans="1:23" x14ac:dyDescent="0.2">
      <c r="A885">
        <v>881</v>
      </c>
      <c r="C885" s="69">
        <f t="shared" ca="1" si="88"/>
        <v>3</v>
      </c>
      <c r="D885" s="69">
        <f t="shared" ca="1" si="92"/>
        <v>3</v>
      </c>
      <c r="E885" s="69">
        <f t="shared" ca="1" si="92"/>
        <v>8</v>
      </c>
      <c r="F885" s="69">
        <f t="shared" ca="1" si="92"/>
        <v>7</v>
      </c>
      <c r="G885" s="69">
        <f t="shared" ca="1" si="92"/>
        <v>8</v>
      </c>
      <c r="H885" s="69">
        <f t="shared" ca="1" si="92"/>
        <v>5</v>
      </c>
      <c r="I885" s="69">
        <f t="shared" ca="1" si="92"/>
        <v>9</v>
      </c>
      <c r="J885" s="69">
        <f t="shared" ca="1" si="92"/>
        <v>7</v>
      </c>
      <c r="K885" s="69">
        <f t="shared" ca="1" si="92"/>
        <v>7</v>
      </c>
      <c r="L885" s="69">
        <f t="shared" ca="1" si="92"/>
        <v>9</v>
      </c>
      <c r="M885" s="69"/>
      <c r="N885" s="69">
        <f t="shared" ca="1" si="93"/>
        <v>2.1071307505705477</v>
      </c>
      <c r="Q885" s="70">
        <f t="shared" ca="1" si="91"/>
        <v>5</v>
      </c>
      <c r="R885" s="70">
        <f t="shared" ca="1" si="91"/>
        <v>4</v>
      </c>
      <c r="S885" s="70">
        <f t="shared" ca="1" si="91"/>
        <v>6</v>
      </c>
      <c r="T885" s="70">
        <f t="shared" ca="1" si="91"/>
        <v>8</v>
      </c>
      <c r="U885" s="70">
        <f t="shared" ca="1" si="91"/>
        <v>9</v>
      </c>
      <c r="V885" s="70"/>
      <c r="W885" s="70">
        <f t="shared" ca="1" si="89"/>
        <v>1.8547236990991407</v>
      </c>
    </row>
    <row r="886" spans="1:23" x14ac:dyDescent="0.2">
      <c r="A886">
        <v>882</v>
      </c>
      <c r="C886" s="69">
        <f t="shared" ca="1" si="88"/>
        <v>4</v>
      </c>
      <c r="D886" s="69">
        <f t="shared" ca="1" si="92"/>
        <v>4</v>
      </c>
      <c r="E886" s="69">
        <f t="shared" ca="1" si="92"/>
        <v>1</v>
      </c>
      <c r="F886" s="69">
        <f t="shared" ca="1" si="92"/>
        <v>10</v>
      </c>
      <c r="G886" s="69">
        <f t="shared" ca="1" si="92"/>
        <v>7</v>
      </c>
      <c r="H886" s="69">
        <f t="shared" ca="1" si="92"/>
        <v>5</v>
      </c>
      <c r="I886" s="69">
        <f t="shared" ca="1" si="92"/>
        <v>1</v>
      </c>
      <c r="J886" s="69">
        <f t="shared" ca="1" si="92"/>
        <v>4</v>
      </c>
      <c r="K886" s="69">
        <f t="shared" ca="1" si="92"/>
        <v>5</v>
      </c>
      <c r="L886" s="69">
        <f t="shared" ca="1" si="92"/>
        <v>9</v>
      </c>
      <c r="M886" s="69"/>
      <c r="N886" s="69">
        <f t="shared" ca="1" si="93"/>
        <v>2.8284271247461903</v>
      </c>
      <c r="Q886" s="70">
        <f t="shared" ca="1" si="91"/>
        <v>2</v>
      </c>
      <c r="R886" s="70">
        <f t="shared" ca="1" si="91"/>
        <v>8</v>
      </c>
      <c r="S886" s="70">
        <f t="shared" ca="1" si="91"/>
        <v>2</v>
      </c>
      <c r="T886" s="70">
        <f t="shared" ca="1" si="91"/>
        <v>6</v>
      </c>
      <c r="U886" s="70">
        <f t="shared" ca="1" si="91"/>
        <v>7</v>
      </c>
      <c r="V886" s="70"/>
      <c r="W886" s="70">
        <f t="shared" ca="1" si="89"/>
        <v>2.5298221281347035</v>
      </c>
    </row>
    <row r="887" spans="1:23" x14ac:dyDescent="0.2">
      <c r="A887">
        <v>883</v>
      </c>
      <c r="C887" s="69">
        <f t="shared" ca="1" si="88"/>
        <v>9</v>
      </c>
      <c r="D887" s="69">
        <f t="shared" ca="1" si="92"/>
        <v>10</v>
      </c>
      <c r="E887" s="69">
        <f t="shared" ca="1" si="92"/>
        <v>2</v>
      </c>
      <c r="F887" s="69">
        <f t="shared" ca="1" si="92"/>
        <v>8</v>
      </c>
      <c r="G887" s="69">
        <f t="shared" ca="1" si="92"/>
        <v>4</v>
      </c>
      <c r="H887" s="69">
        <f t="shared" ca="1" si="92"/>
        <v>5</v>
      </c>
      <c r="I887" s="69">
        <f t="shared" ca="1" si="92"/>
        <v>5</v>
      </c>
      <c r="J887" s="69">
        <f t="shared" ca="1" si="92"/>
        <v>10</v>
      </c>
      <c r="K887" s="69">
        <f t="shared" ca="1" si="92"/>
        <v>3</v>
      </c>
      <c r="L887" s="69">
        <f t="shared" ca="1" si="92"/>
        <v>8</v>
      </c>
      <c r="M887" s="69"/>
      <c r="N887" s="69">
        <f t="shared" ca="1" si="93"/>
        <v>2.8</v>
      </c>
      <c r="Q887" s="70">
        <f t="shared" ca="1" si="91"/>
        <v>5</v>
      </c>
      <c r="R887" s="70">
        <f t="shared" ca="1" si="91"/>
        <v>1</v>
      </c>
      <c r="S887" s="70">
        <f t="shared" ca="1" si="91"/>
        <v>6</v>
      </c>
      <c r="T887" s="70">
        <f t="shared" ca="1" si="91"/>
        <v>2</v>
      </c>
      <c r="U887" s="70">
        <f t="shared" ca="1" si="91"/>
        <v>10</v>
      </c>
      <c r="V887" s="70"/>
      <c r="W887" s="70">
        <f t="shared" ca="1" si="89"/>
        <v>3.1874754901018454</v>
      </c>
    </row>
    <row r="888" spans="1:23" x14ac:dyDescent="0.2">
      <c r="A888">
        <v>884</v>
      </c>
      <c r="C888" s="69">
        <f t="shared" ca="1" si="88"/>
        <v>10</v>
      </c>
      <c r="D888" s="69">
        <f t="shared" ca="1" si="92"/>
        <v>10</v>
      </c>
      <c r="E888" s="69">
        <f t="shared" ca="1" si="92"/>
        <v>8</v>
      </c>
      <c r="F888" s="69">
        <f t="shared" ca="1" si="92"/>
        <v>2</v>
      </c>
      <c r="G888" s="69">
        <f t="shared" ca="1" si="92"/>
        <v>3</v>
      </c>
      <c r="H888" s="69">
        <f t="shared" ca="1" si="92"/>
        <v>4</v>
      </c>
      <c r="I888" s="69">
        <f t="shared" ca="1" si="92"/>
        <v>2</v>
      </c>
      <c r="J888" s="69">
        <f t="shared" ca="1" si="92"/>
        <v>10</v>
      </c>
      <c r="K888" s="69">
        <f t="shared" ca="1" si="92"/>
        <v>6</v>
      </c>
      <c r="L888" s="69">
        <f t="shared" ca="1" si="92"/>
        <v>9</v>
      </c>
      <c r="M888" s="69"/>
      <c r="N888" s="69">
        <f t="shared" ca="1" si="93"/>
        <v>3.2310988842807022</v>
      </c>
      <c r="Q888" s="70">
        <f t="shared" ca="1" si="91"/>
        <v>10</v>
      </c>
      <c r="R888" s="70">
        <f t="shared" ca="1" si="91"/>
        <v>7</v>
      </c>
      <c r="S888" s="70">
        <f t="shared" ca="1" si="91"/>
        <v>10</v>
      </c>
      <c r="T888" s="70">
        <f t="shared" ca="1" si="91"/>
        <v>9</v>
      </c>
      <c r="U888" s="70">
        <f t="shared" ca="1" si="91"/>
        <v>1</v>
      </c>
      <c r="V888" s="70"/>
      <c r="W888" s="70">
        <f t="shared" ca="1" si="89"/>
        <v>3.3823069050575527</v>
      </c>
    </row>
    <row r="889" spans="1:23" x14ac:dyDescent="0.2">
      <c r="A889">
        <v>885</v>
      </c>
      <c r="C889" s="69">
        <f t="shared" ca="1" si="88"/>
        <v>6</v>
      </c>
      <c r="D889" s="69">
        <f t="shared" ca="1" si="92"/>
        <v>2</v>
      </c>
      <c r="E889" s="69">
        <f t="shared" ca="1" si="92"/>
        <v>9</v>
      </c>
      <c r="F889" s="69">
        <f t="shared" ca="1" si="92"/>
        <v>2</v>
      </c>
      <c r="G889" s="69">
        <f t="shared" ca="1" si="92"/>
        <v>2</v>
      </c>
      <c r="H889" s="69">
        <f t="shared" ca="1" si="92"/>
        <v>1</v>
      </c>
      <c r="I889" s="69">
        <f t="shared" ca="1" si="92"/>
        <v>5</v>
      </c>
      <c r="J889" s="69">
        <f t="shared" ca="1" si="92"/>
        <v>2</v>
      </c>
      <c r="K889" s="69">
        <f t="shared" ca="1" si="92"/>
        <v>7</v>
      </c>
      <c r="L889" s="69">
        <f t="shared" ca="1" si="92"/>
        <v>6</v>
      </c>
      <c r="M889" s="69"/>
      <c r="N889" s="69">
        <f t="shared" ca="1" si="93"/>
        <v>2.6</v>
      </c>
      <c r="Q889" s="70">
        <f t="shared" ca="1" si="91"/>
        <v>1</v>
      </c>
      <c r="R889" s="70">
        <f t="shared" ca="1" si="91"/>
        <v>8</v>
      </c>
      <c r="S889" s="70">
        <f t="shared" ca="1" si="91"/>
        <v>8</v>
      </c>
      <c r="T889" s="70">
        <f t="shared" ca="1" si="91"/>
        <v>8</v>
      </c>
      <c r="U889" s="70">
        <f t="shared" ca="1" si="91"/>
        <v>3</v>
      </c>
      <c r="V889" s="70"/>
      <c r="W889" s="70">
        <f t="shared" ca="1" si="89"/>
        <v>3.0066592756745814</v>
      </c>
    </row>
    <row r="890" spans="1:23" x14ac:dyDescent="0.2">
      <c r="A890">
        <v>886</v>
      </c>
      <c r="C890" s="69">
        <f t="shared" ca="1" si="88"/>
        <v>8</v>
      </c>
      <c r="D890" s="69">
        <f t="shared" ca="1" si="92"/>
        <v>9</v>
      </c>
      <c r="E890" s="69">
        <f t="shared" ca="1" si="92"/>
        <v>7</v>
      </c>
      <c r="F890" s="69">
        <f t="shared" ca="1" si="92"/>
        <v>9</v>
      </c>
      <c r="G890" s="69">
        <f t="shared" ca="1" si="92"/>
        <v>9</v>
      </c>
      <c r="H890" s="69">
        <f t="shared" ca="1" si="92"/>
        <v>6</v>
      </c>
      <c r="I890" s="69">
        <f t="shared" ca="1" si="92"/>
        <v>1</v>
      </c>
      <c r="J890" s="69">
        <f t="shared" ca="1" si="92"/>
        <v>10</v>
      </c>
      <c r="K890" s="69">
        <f t="shared" ca="1" si="92"/>
        <v>6</v>
      </c>
      <c r="L890" s="69">
        <f t="shared" ca="1" si="92"/>
        <v>7</v>
      </c>
      <c r="M890" s="69"/>
      <c r="N890" s="69">
        <f t="shared" ca="1" si="93"/>
        <v>2.4413111231467406</v>
      </c>
      <c r="Q890" s="70">
        <f t="shared" ca="1" si="91"/>
        <v>1</v>
      </c>
      <c r="R890" s="70">
        <f t="shared" ca="1" si="91"/>
        <v>1</v>
      </c>
      <c r="S890" s="70">
        <f t="shared" ca="1" si="91"/>
        <v>7</v>
      </c>
      <c r="T890" s="70">
        <f t="shared" ca="1" si="91"/>
        <v>10</v>
      </c>
      <c r="U890" s="70">
        <f t="shared" ca="1" si="91"/>
        <v>7</v>
      </c>
      <c r="V890" s="70"/>
      <c r="W890" s="70">
        <f t="shared" ca="1" si="89"/>
        <v>3.6</v>
      </c>
    </row>
    <row r="891" spans="1:23" x14ac:dyDescent="0.2">
      <c r="A891">
        <v>887</v>
      </c>
      <c r="C891" s="69">
        <f t="shared" ca="1" si="88"/>
        <v>9</v>
      </c>
      <c r="D891" s="69">
        <f t="shared" ca="1" si="92"/>
        <v>7</v>
      </c>
      <c r="E891" s="69">
        <f t="shared" ca="1" si="92"/>
        <v>6</v>
      </c>
      <c r="F891" s="69">
        <f t="shared" ca="1" si="92"/>
        <v>7</v>
      </c>
      <c r="G891" s="69">
        <f t="shared" ca="1" si="92"/>
        <v>10</v>
      </c>
      <c r="H891" s="69">
        <f t="shared" ca="1" si="92"/>
        <v>10</v>
      </c>
      <c r="I891" s="69">
        <f t="shared" ca="1" si="92"/>
        <v>9</v>
      </c>
      <c r="J891" s="69">
        <f t="shared" ca="1" si="92"/>
        <v>2</v>
      </c>
      <c r="K891" s="69">
        <f t="shared" ca="1" si="92"/>
        <v>6</v>
      </c>
      <c r="L891" s="69">
        <f t="shared" ca="1" si="92"/>
        <v>2</v>
      </c>
      <c r="M891" s="69"/>
      <c r="N891" s="69">
        <f t="shared" ca="1" si="93"/>
        <v>2.7856776554368237</v>
      </c>
      <c r="Q891" s="70">
        <f t="shared" ca="1" si="91"/>
        <v>7</v>
      </c>
      <c r="R891" s="70">
        <f t="shared" ca="1" si="91"/>
        <v>9</v>
      </c>
      <c r="S891" s="70">
        <f t="shared" ca="1" si="91"/>
        <v>2</v>
      </c>
      <c r="T891" s="70">
        <f t="shared" ca="1" si="91"/>
        <v>8</v>
      </c>
      <c r="U891" s="70">
        <f t="shared" ca="1" si="91"/>
        <v>7</v>
      </c>
      <c r="V891" s="70"/>
      <c r="W891" s="70">
        <f t="shared" ca="1" si="89"/>
        <v>2.4166091947189146</v>
      </c>
    </row>
    <row r="892" spans="1:23" x14ac:dyDescent="0.2">
      <c r="A892">
        <v>888</v>
      </c>
      <c r="C892" s="69">
        <f t="shared" ca="1" si="88"/>
        <v>3</v>
      </c>
      <c r="D892" s="69">
        <f t="shared" ca="1" si="92"/>
        <v>6</v>
      </c>
      <c r="E892" s="69">
        <f t="shared" ca="1" si="92"/>
        <v>9</v>
      </c>
      <c r="F892" s="69">
        <f t="shared" ca="1" si="92"/>
        <v>3</v>
      </c>
      <c r="G892" s="69">
        <f t="shared" ca="1" si="92"/>
        <v>7</v>
      </c>
      <c r="H892" s="69">
        <f t="shared" ca="1" si="92"/>
        <v>8</v>
      </c>
      <c r="I892" s="69">
        <f t="shared" ca="1" si="92"/>
        <v>8</v>
      </c>
      <c r="J892" s="69">
        <f t="shared" ca="1" si="92"/>
        <v>8</v>
      </c>
      <c r="K892" s="69">
        <f t="shared" ca="1" si="92"/>
        <v>4</v>
      </c>
      <c r="L892" s="69">
        <f t="shared" ca="1" si="92"/>
        <v>3</v>
      </c>
      <c r="M892" s="69"/>
      <c r="N892" s="69">
        <f t="shared" ca="1" si="93"/>
        <v>2.2999999999999998</v>
      </c>
      <c r="Q892" s="70">
        <f t="shared" ca="1" si="91"/>
        <v>8</v>
      </c>
      <c r="R892" s="70">
        <f t="shared" ca="1" si="91"/>
        <v>6</v>
      </c>
      <c r="S892" s="70">
        <f t="shared" ca="1" si="91"/>
        <v>7</v>
      </c>
      <c r="T892" s="70">
        <f t="shared" ca="1" si="91"/>
        <v>1</v>
      </c>
      <c r="U892" s="70">
        <f t="shared" ca="1" si="91"/>
        <v>7</v>
      </c>
      <c r="V892" s="70"/>
      <c r="W892" s="70">
        <f t="shared" ca="1" si="89"/>
        <v>2.4819347291981715</v>
      </c>
    </row>
    <row r="893" spans="1:23" x14ac:dyDescent="0.2">
      <c r="A893">
        <v>889</v>
      </c>
      <c r="C893" s="69">
        <f t="shared" ca="1" si="88"/>
        <v>10</v>
      </c>
      <c r="D893" s="69">
        <f t="shared" ca="1" si="92"/>
        <v>1</v>
      </c>
      <c r="E893" s="69">
        <f t="shared" ca="1" si="92"/>
        <v>6</v>
      </c>
      <c r="F893" s="69">
        <f t="shared" ca="1" si="92"/>
        <v>8</v>
      </c>
      <c r="G893" s="69">
        <f t="shared" ca="1" si="92"/>
        <v>6</v>
      </c>
      <c r="H893" s="69">
        <f t="shared" ca="1" si="92"/>
        <v>3</v>
      </c>
      <c r="I893" s="69">
        <f t="shared" ca="1" si="92"/>
        <v>7</v>
      </c>
      <c r="J893" s="69">
        <f t="shared" ca="1" si="92"/>
        <v>9</v>
      </c>
      <c r="K893" s="69">
        <f t="shared" ca="1" si="92"/>
        <v>5</v>
      </c>
      <c r="L893" s="69">
        <f t="shared" ca="1" si="92"/>
        <v>4</v>
      </c>
      <c r="M893" s="69"/>
      <c r="N893" s="69">
        <f t="shared" ca="1" si="93"/>
        <v>2.6248809496813372</v>
      </c>
      <c r="Q893" s="70">
        <f t="shared" ca="1" si="91"/>
        <v>8</v>
      </c>
      <c r="R893" s="70">
        <f t="shared" ca="1" si="91"/>
        <v>5</v>
      </c>
      <c r="S893" s="70">
        <f t="shared" ca="1" si="91"/>
        <v>6</v>
      </c>
      <c r="T893" s="70">
        <f t="shared" ca="1" si="91"/>
        <v>8</v>
      </c>
      <c r="U893" s="70">
        <f t="shared" ca="1" si="91"/>
        <v>10</v>
      </c>
      <c r="V893" s="70"/>
      <c r="W893" s="70">
        <f t="shared" ca="1" si="89"/>
        <v>1.7435595774162693</v>
      </c>
    </row>
    <row r="894" spans="1:23" x14ac:dyDescent="0.2">
      <c r="A894">
        <v>890</v>
      </c>
      <c r="C894" s="69">
        <f t="shared" ca="1" si="88"/>
        <v>5</v>
      </c>
      <c r="D894" s="69">
        <f t="shared" ca="1" si="92"/>
        <v>1</v>
      </c>
      <c r="E894" s="69">
        <f t="shared" ca="1" si="92"/>
        <v>3</v>
      </c>
      <c r="F894" s="69">
        <f t="shared" ca="1" si="92"/>
        <v>7</v>
      </c>
      <c r="G894" s="69">
        <f t="shared" ca="1" si="92"/>
        <v>9</v>
      </c>
      <c r="H894" s="69">
        <f t="shared" ca="1" si="92"/>
        <v>7</v>
      </c>
      <c r="I894" s="69">
        <f t="shared" ca="1" si="92"/>
        <v>4</v>
      </c>
      <c r="J894" s="69">
        <f t="shared" ca="1" si="92"/>
        <v>8</v>
      </c>
      <c r="K894" s="69">
        <f t="shared" ca="1" si="92"/>
        <v>8</v>
      </c>
      <c r="L894" s="69">
        <f t="shared" ca="1" si="92"/>
        <v>6</v>
      </c>
      <c r="M894" s="69"/>
      <c r="N894" s="69">
        <f t="shared" ca="1" si="93"/>
        <v>2.4</v>
      </c>
      <c r="Q894" s="70">
        <f t="shared" ca="1" si="91"/>
        <v>3</v>
      </c>
      <c r="R894" s="70">
        <f t="shared" ca="1" si="91"/>
        <v>6</v>
      </c>
      <c r="S894" s="70">
        <f t="shared" ca="1" si="91"/>
        <v>3</v>
      </c>
      <c r="T894" s="70">
        <f t="shared" ca="1" si="91"/>
        <v>8</v>
      </c>
      <c r="U894" s="70">
        <f t="shared" ca="1" si="91"/>
        <v>2</v>
      </c>
      <c r="V894" s="70"/>
      <c r="W894" s="70">
        <f t="shared" ca="1" si="89"/>
        <v>2.2449944320643649</v>
      </c>
    </row>
    <row r="895" spans="1:23" x14ac:dyDescent="0.2">
      <c r="A895">
        <v>891</v>
      </c>
      <c r="C895" s="69">
        <f t="shared" ca="1" si="88"/>
        <v>3</v>
      </c>
      <c r="D895" s="69">
        <f t="shared" ca="1" si="92"/>
        <v>8</v>
      </c>
      <c r="E895" s="69">
        <f t="shared" ca="1" si="92"/>
        <v>5</v>
      </c>
      <c r="F895" s="69">
        <f t="shared" ca="1" si="92"/>
        <v>3</v>
      </c>
      <c r="G895" s="69">
        <f t="shared" ca="1" si="92"/>
        <v>9</v>
      </c>
      <c r="H895" s="69">
        <f t="shared" ca="1" si="92"/>
        <v>8</v>
      </c>
      <c r="I895" s="69">
        <f t="shared" ca="1" si="92"/>
        <v>6</v>
      </c>
      <c r="J895" s="69">
        <f t="shared" ca="1" si="92"/>
        <v>4</v>
      </c>
      <c r="K895" s="69">
        <f t="shared" ca="1" si="92"/>
        <v>4</v>
      </c>
      <c r="L895" s="69">
        <f t="shared" ca="1" si="92"/>
        <v>3</v>
      </c>
      <c r="M895" s="69"/>
      <c r="N895" s="69">
        <f t="shared" ca="1" si="93"/>
        <v>2.1931712199461306</v>
      </c>
      <c r="Q895" s="70">
        <f t="shared" ca="1" si="91"/>
        <v>3</v>
      </c>
      <c r="R895" s="70">
        <f t="shared" ca="1" si="91"/>
        <v>5</v>
      </c>
      <c r="S895" s="70">
        <f t="shared" ca="1" si="91"/>
        <v>8</v>
      </c>
      <c r="T895" s="70">
        <f t="shared" ca="1" si="91"/>
        <v>6</v>
      </c>
      <c r="U895" s="70">
        <f t="shared" ca="1" si="91"/>
        <v>7</v>
      </c>
      <c r="V895" s="70"/>
      <c r="W895" s="70">
        <f t="shared" ca="1" si="89"/>
        <v>1.7204650534085253</v>
      </c>
    </row>
    <row r="896" spans="1:23" x14ac:dyDescent="0.2">
      <c r="A896">
        <v>892</v>
      </c>
      <c r="C896" s="69">
        <f t="shared" ca="1" si="88"/>
        <v>6</v>
      </c>
      <c r="D896" s="69">
        <f t="shared" ca="1" si="92"/>
        <v>6</v>
      </c>
      <c r="E896" s="69">
        <f t="shared" ca="1" si="92"/>
        <v>2</v>
      </c>
      <c r="F896" s="69">
        <f t="shared" ca="1" si="92"/>
        <v>5</v>
      </c>
      <c r="G896" s="69">
        <f t="shared" ca="1" si="92"/>
        <v>4</v>
      </c>
      <c r="H896" s="69">
        <f t="shared" ca="1" si="92"/>
        <v>6</v>
      </c>
      <c r="I896" s="69">
        <f t="shared" ca="1" si="92"/>
        <v>10</v>
      </c>
      <c r="J896" s="69">
        <f t="shared" ca="1" si="92"/>
        <v>7</v>
      </c>
      <c r="K896" s="69">
        <f t="shared" ca="1" si="92"/>
        <v>1</v>
      </c>
      <c r="L896" s="69">
        <f t="shared" ca="1" si="92"/>
        <v>7</v>
      </c>
      <c r="M896" s="69"/>
      <c r="N896" s="69">
        <f t="shared" ca="1" si="93"/>
        <v>2.4576411454889016</v>
      </c>
      <c r="Q896" s="70">
        <f t="shared" ca="1" si="91"/>
        <v>3</v>
      </c>
      <c r="R896" s="70">
        <f t="shared" ca="1" si="91"/>
        <v>2</v>
      </c>
      <c r="S896" s="70">
        <f t="shared" ca="1" si="91"/>
        <v>3</v>
      </c>
      <c r="T896" s="70">
        <f t="shared" ca="1" si="91"/>
        <v>8</v>
      </c>
      <c r="U896" s="70">
        <f t="shared" ca="1" si="91"/>
        <v>10</v>
      </c>
      <c r="V896" s="70"/>
      <c r="W896" s="70">
        <f t="shared" ca="1" si="89"/>
        <v>3.1874754901018454</v>
      </c>
    </row>
    <row r="897" spans="1:23" x14ac:dyDescent="0.2">
      <c r="A897">
        <v>893</v>
      </c>
      <c r="C897" s="69">
        <f t="shared" ca="1" si="88"/>
        <v>3</v>
      </c>
      <c r="D897" s="69">
        <f t="shared" ca="1" si="92"/>
        <v>2</v>
      </c>
      <c r="E897" s="69">
        <f t="shared" ca="1" si="92"/>
        <v>10</v>
      </c>
      <c r="F897" s="69">
        <f t="shared" ca="1" si="92"/>
        <v>4</v>
      </c>
      <c r="G897" s="69">
        <f t="shared" ca="1" si="92"/>
        <v>7</v>
      </c>
      <c r="H897" s="69">
        <f t="shared" ca="1" si="92"/>
        <v>1</v>
      </c>
      <c r="I897" s="69">
        <f t="shared" ca="1" si="92"/>
        <v>7</v>
      </c>
      <c r="J897" s="69">
        <f t="shared" ca="1" si="92"/>
        <v>10</v>
      </c>
      <c r="K897" s="69">
        <f t="shared" ca="1" si="92"/>
        <v>6</v>
      </c>
      <c r="L897" s="69">
        <f t="shared" ca="1" si="92"/>
        <v>8</v>
      </c>
      <c r="M897" s="69"/>
      <c r="N897" s="69">
        <f t="shared" ca="1" si="93"/>
        <v>3.0265491900843111</v>
      </c>
      <c r="Q897" s="70">
        <f t="shared" ca="1" si="91"/>
        <v>5</v>
      </c>
      <c r="R897" s="70">
        <f t="shared" ca="1" si="91"/>
        <v>7</v>
      </c>
      <c r="S897" s="70">
        <f t="shared" ca="1" si="91"/>
        <v>2</v>
      </c>
      <c r="T897" s="70">
        <f t="shared" ca="1" si="91"/>
        <v>9</v>
      </c>
      <c r="U897" s="70">
        <f t="shared" ca="1" si="91"/>
        <v>3</v>
      </c>
      <c r="V897" s="70"/>
      <c r="W897" s="70">
        <f t="shared" ca="1" si="89"/>
        <v>2.5612496949731396</v>
      </c>
    </row>
    <row r="898" spans="1:23" x14ac:dyDescent="0.2">
      <c r="A898">
        <v>894</v>
      </c>
      <c r="C898" s="69">
        <f t="shared" ca="1" si="88"/>
        <v>9</v>
      </c>
      <c r="D898" s="69">
        <f t="shared" ca="1" si="92"/>
        <v>5</v>
      </c>
      <c r="E898" s="69">
        <f t="shared" ref="D898:L926" ca="1" si="94">RANDBETWEEN(1,10)</f>
        <v>2</v>
      </c>
      <c r="F898" s="69">
        <f t="shared" ca="1" si="94"/>
        <v>8</v>
      </c>
      <c r="G898" s="69">
        <f t="shared" ca="1" si="94"/>
        <v>9</v>
      </c>
      <c r="H898" s="69">
        <f t="shared" ca="1" si="94"/>
        <v>2</v>
      </c>
      <c r="I898" s="69">
        <f t="shared" ca="1" si="94"/>
        <v>4</v>
      </c>
      <c r="J898" s="69">
        <f t="shared" ca="1" si="94"/>
        <v>6</v>
      </c>
      <c r="K898" s="69">
        <f t="shared" ca="1" si="94"/>
        <v>6</v>
      </c>
      <c r="L898" s="69">
        <f t="shared" ca="1" si="94"/>
        <v>9</v>
      </c>
      <c r="M898" s="69"/>
      <c r="N898" s="69">
        <f t="shared" ca="1" si="93"/>
        <v>2.6076809620810595</v>
      </c>
      <c r="Q898" s="70">
        <f t="shared" ref="Q898:U929" ca="1" si="95">RANDBETWEEN(1,10)</f>
        <v>10</v>
      </c>
      <c r="R898" s="70">
        <f t="shared" ca="1" si="95"/>
        <v>8</v>
      </c>
      <c r="S898" s="70">
        <f t="shared" ca="1" si="95"/>
        <v>7</v>
      </c>
      <c r="T898" s="70">
        <f t="shared" ca="1" si="95"/>
        <v>4</v>
      </c>
      <c r="U898" s="70">
        <f t="shared" ca="1" si="95"/>
        <v>3</v>
      </c>
      <c r="V898" s="70"/>
      <c r="W898" s="70">
        <f t="shared" ca="1" si="89"/>
        <v>2.5768197453450252</v>
      </c>
    </row>
    <row r="899" spans="1:23" x14ac:dyDescent="0.2">
      <c r="A899">
        <v>895</v>
      </c>
      <c r="C899" s="69">
        <f t="shared" ca="1" si="88"/>
        <v>8</v>
      </c>
      <c r="D899" s="69">
        <f t="shared" ca="1" si="94"/>
        <v>6</v>
      </c>
      <c r="E899" s="69">
        <f t="shared" ca="1" si="94"/>
        <v>4</v>
      </c>
      <c r="F899" s="69">
        <f t="shared" ca="1" si="94"/>
        <v>8</v>
      </c>
      <c r="G899" s="69">
        <f t="shared" ca="1" si="94"/>
        <v>4</v>
      </c>
      <c r="H899" s="69">
        <f t="shared" ca="1" si="94"/>
        <v>5</v>
      </c>
      <c r="I899" s="69">
        <f t="shared" ca="1" si="94"/>
        <v>5</v>
      </c>
      <c r="J899" s="69">
        <f t="shared" ca="1" si="94"/>
        <v>7</v>
      </c>
      <c r="K899" s="69">
        <f t="shared" ca="1" si="94"/>
        <v>9</v>
      </c>
      <c r="L899" s="69">
        <f t="shared" ca="1" si="94"/>
        <v>3</v>
      </c>
      <c r="M899" s="69"/>
      <c r="N899" s="69">
        <f t="shared" ca="1" si="93"/>
        <v>1.9209372712298547</v>
      </c>
      <c r="Q899" s="70">
        <f t="shared" ca="1" si="95"/>
        <v>10</v>
      </c>
      <c r="R899" s="70">
        <f t="shared" ca="1" si="95"/>
        <v>4</v>
      </c>
      <c r="S899" s="70">
        <f t="shared" ca="1" si="95"/>
        <v>10</v>
      </c>
      <c r="T899" s="70">
        <f t="shared" ca="1" si="95"/>
        <v>7</v>
      </c>
      <c r="U899" s="70">
        <f t="shared" ca="1" si="95"/>
        <v>7</v>
      </c>
      <c r="V899" s="70"/>
      <c r="W899" s="70">
        <f t="shared" ca="1" si="89"/>
        <v>2.2449944320643649</v>
      </c>
    </row>
    <row r="900" spans="1:23" x14ac:dyDescent="0.2">
      <c r="A900">
        <v>896</v>
      </c>
      <c r="C900" s="69">
        <f t="shared" ca="1" si="88"/>
        <v>4</v>
      </c>
      <c r="D900" s="69">
        <f t="shared" ca="1" si="94"/>
        <v>1</v>
      </c>
      <c r="E900" s="69">
        <f t="shared" ca="1" si="94"/>
        <v>9</v>
      </c>
      <c r="F900" s="69">
        <f t="shared" ca="1" si="94"/>
        <v>1</v>
      </c>
      <c r="G900" s="69">
        <f t="shared" ca="1" si="94"/>
        <v>7</v>
      </c>
      <c r="H900" s="69">
        <f t="shared" ca="1" si="94"/>
        <v>3</v>
      </c>
      <c r="I900" s="69">
        <f t="shared" ca="1" si="94"/>
        <v>5</v>
      </c>
      <c r="J900" s="69">
        <f t="shared" ca="1" si="94"/>
        <v>4</v>
      </c>
      <c r="K900" s="69">
        <f t="shared" ca="1" si="94"/>
        <v>9</v>
      </c>
      <c r="L900" s="69">
        <f t="shared" ca="1" si="94"/>
        <v>3</v>
      </c>
      <c r="M900" s="69"/>
      <c r="N900" s="69">
        <f t="shared" ca="1" si="93"/>
        <v>2.7640549922170505</v>
      </c>
      <c r="Q900" s="70">
        <f t="shared" ca="1" si="95"/>
        <v>2</v>
      </c>
      <c r="R900" s="70">
        <f t="shared" ca="1" si="95"/>
        <v>8</v>
      </c>
      <c r="S900" s="70">
        <f t="shared" ca="1" si="95"/>
        <v>8</v>
      </c>
      <c r="T900" s="70">
        <f t="shared" ca="1" si="95"/>
        <v>9</v>
      </c>
      <c r="U900" s="70">
        <f t="shared" ca="1" si="95"/>
        <v>5</v>
      </c>
      <c r="V900" s="70"/>
      <c r="W900" s="70">
        <f t="shared" ca="1" si="89"/>
        <v>2.5768197453450252</v>
      </c>
    </row>
    <row r="901" spans="1:23" x14ac:dyDescent="0.2">
      <c r="A901">
        <v>897</v>
      </c>
      <c r="C901" s="69">
        <f t="shared" ca="1" si="88"/>
        <v>5</v>
      </c>
      <c r="D901" s="69">
        <f t="shared" ca="1" si="94"/>
        <v>10</v>
      </c>
      <c r="E901" s="69">
        <f t="shared" ca="1" si="94"/>
        <v>3</v>
      </c>
      <c r="F901" s="69">
        <f t="shared" ca="1" si="94"/>
        <v>2</v>
      </c>
      <c r="G901" s="69">
        <f t="shared" ca="1" si="94"/>
        <v>5</v>
      </c>
      <c r="H901" s="69">
        <f t="shared" ca="1" si="94"/>
        <v>10</v>
      </c>
      <c r="I901" s="69">
        <f t="shared" ca="1" si="94"/>
        <v>4</v>
      </c>
      <c r="J901" s="69">
        <f t="shared" ca="1" si="94"/>
        <v>6</v>
      </c>
      <c r="K901" s="69">
        <f t="shared" ca="1" si="94"/>
        <v>8</v>
      </c>
      <c r="L901" s="69">
        <f t="shared" ca="1" si="94"/>
        <v>9</v>
      </c>
      <c r="M901" s="69"/>
      <c r="N901" s="69">
        <f t="shared" ca="1" si="93"/>
        <v>2.7495454169735041</v>
      </c>
      <c r="Q901" s="70">
        <f t="shared" ca="1" si="95"/>
        <v>10</v>
      </c>
      <c r="R901" s="70">
        <f t="shared" ca="1" si="95"/>
        <v>2</v>
      </c>
      <c r="S901" s="70">
        <f t="shared" ca="1" si="95"/>
        <v>5</v>
      </c>
      <c r="T901" s="70">
        <f t="shared" ca="1" si="95"/>
        <v>1</v>
      </c>
      <c r="U901" s="70">
        <f t="shared" ca="1" si="95"/>
        <v>7</v>
      </c>
      <c r="V901" s="70"/>
      <c r="W901" s="70">
        <f t="shared" ca="1" si="89"/>
        <v>3.2863353450309969</v>
      </c>
    </row>
    <row r="902" spans="1:23" x14ac:dyDescent="0.2">
      <c r="A902">
        <v>898</v>
      </c>
      <c r="C902" s="69">
        <f t="shared" ref="C902:C965" ca="1" si="96">RANDBETWEEN(1,10)</f>
        <v>9</v>
      </c>
      <c r="D902" s="69">
        <f t="shared" ca="1" si="94"/>
        <v>8</v>
      </c>
      <c r="E902" s="69">
        <f t="shared" ca="1" si="94"/>
        <v>7</v>
      </c>
      <c r="F902" s="69">
        <f t="shared" ca="1" si="94"/>
        <v>1</v>
      </c>
      <c r="G902" s="69">
        <f t="shared" ca="1" si="94"/>
        <v>10</v>
      </c>
      <c r="H902" s="69">
        <f t="shared" ca="1" si="94"/>
        <v>6</v>
      </c>
      <c r="I902" s="69">
        <f t="shared" ca="1" si="94"/>
        <v>9</v>
      </c>
      <c r="J902" s="69">
        <f t="shared" ca="1" si="94"/>
        <v>8</v>
      </c>
      <c r="K902" s="69">
        <f t="shared" ca="1" si="94"/>
        <v>6</v>
      </c>
      <c r="L902" s="69">
        <f t="shared" ca="1" si="94"/>
        <v>6</v>
      </c>
      <c r="M902" s="69"/>
      <c r="N902" s="69">
        <f t="shared" ca="1" si="93"/>
        <v>2.4083189157584592</v>
      </c>
      <c r="Q902" s="70">
        <f t="shared" ca="1" si="95"/>
        <v>4</v>
      </c>
      <c r="R902" s="70">
        <f t="shared" ca="1" si="95"/>
        <v>3</v>
      </c>
      <c r="S902" s="70">
        <f t="shared" ca="1" si="95"/>
        <v>6</v>
      </c>
      <c r="T902" s="70">
        <f t="shared" ca="1" si="95"/>
        <v>4</v>
      </c>
      <c r="U902" s="70">
        <f t="shared" ca="1" si="95"/>
        <v>7</v>
      </c>
      <c r="V902" s="70"/>
      <c r="W902" s="70">
        <f t="shared" ref="W902:W965" ca="1" si="97">_xlfn.STDEV.P(Q902:U902)</f>
        <v>1.4696938456699069</v>
      </c>
    </row>
    <row r="903" spans="1:23" x14ac:dyDescent="0.2">
      <c r="A903">
        <v>899</v>
      </c>
      <c r="C903" s="69">
        <f t="shared" ca="1" si="96"/>
        <v>4</v>
      </c>
      <c r="D903" s="69">
        <f t="shared" ca="1" si="94"/>
        <v>2</v>
      </c>
      <c r="E903" s="69">
        <f t="shared" ca="1" si="94"/>
        <v>10</v>
      </c>
      <c r="F903" s="69">
        <f t="shared" ca="1" si="94"/>
        <v>6</v>
      </c>
      <c r="G903" s="69">
        <f t="shared" ca="1" si="94"/>
        <v>5</v>
      </c>
      <c r="H903" s="69">
        <f t="shared" ca="1" si="94"/>
        <v>2</v>
      </c>
      <c r="I903" s="69">
        <f t="shared" ca="1" si="94"/>
        <v>7</v>
      </c>
      <c r="J903" s="69">
        <f t="shared" ca="1" si="94"/>
        <v>9</v>
      </c>
      <c r="K903" s="69">
        <f t="shared" ca="1" si="94"/>
        <v>5</v>
      </c>
      <c r="L903" s="69">
        <f t="shared" ca="1" si="94"/>
        <v>4</v>
      </c>
      <c r="M903" s="69"/>
      <c r="N903" s="69">
        <f t="shared" ca="1" si="93"/>
        <v>2.5377155080899043</v>
      </c>
      <c r="Q903" s="70">
        <f t="shared" ca="1" si="95"/>
        <v>4</v>
      </c>
      <c r="R903" s="70">
        <f t="shared" ca="1" si="95"/>
        <v>6</v>
      </c>
      <c r="S903" s="70">
        <f t="shared" ca="1" si="95"/>
        <v>8</v>
      </c>
      <c r="T903" s="70">
        <f t="shared" ca="1" si="95"/>
        <v>6</v>
      </c>
      <c r="U903" s="70">
        <f t="shared" ca="1" si="95"/>
        <v>6</v>
      </c>
      <c r="V903" s="70"/>
      <c r="W903" s="70">
        <f t="shared" ca="1" si="97"/>
        <v>1.2649110640673518</v>
      </c>
    </row>
    <row r="904" spans="1:23" x14ac:dyDescent="0.2">
      <c r="A904">
        <v>900</v>
      </c>
      <c r="C904" s="69">
        <f t="shared" ca="1" si="96"/>
        <v>4</v>
      </c>
      <c r="D904" s="69">
        <f t="shared" ca="1" si="94"/>
        <v>1</v>
      </c>
      <c r="E904" s="69">
        <f t="shared" ca="1" si="94"/>
        <v>7</v>
      </c>
      <c r="F904" s="69">
        <f t="shared" ca="1" si="94"/>
        <v>9</v>
      </c>
      <c r="G904" s="69">
        <f t="shared" ca="1" si="94"/>
        <v>1</v>
      </c>
      <c r="H904" s="69">
        <f t="shared" ca="1" si="94"/>
        <v>5</v>
      </c>
      <c r="I904" s="69">
        <f t="shared" ca="1" si="94"/>
        <v>7</v>
      </c>
      <c r="J904" s="69">
        <f t="shared" ca="1" si="94"/>
        <v>1</v>
      </c>
      <c r="K904" s="69">
        <f t="shared" ca="1" si="94"/>
        <v>5</v>
      </c>
      <c r="L904" s="69">
        <f t="shared" ca="1" si="94"/>
        <v>7</v>
      </c>
      <c r="M904" s="69"/>
      <c r="N904" s="69">
        <f t="shared" ca="1" si="93"/>
        <v>2.7586228448267445</v>
      </c>
      <c r="Q904" s="70">
        <f t="shared" ca="1" si="95"/>
        <v>9</v>
      </c>
      <c r="R904" s="70">
        <f t="shared" ca="1" si="95"/>
        <v>1</v>
      </c>
      <c r="S904" s="70">
        <f t="shared" ca="1" si="95"/>
        <v>6</v>
      </c>
      <c r="T904" s="70">
        <f t="shared" ca="1" si="95"/>
        <v>3</v>
      </c>
      <c r="U904" s="70">
        <f t="shared" ca="1" si="95"/>
        <v>7</v>
      </c>
      <c r="V904" s="70"/>
      <c r="W904" s="70">
        <f t="shared" ca="1" si="97"/>
        <v>2.8565713714171399</v>
      </c>
    </row>
    <row r="905" spans="1:23" x14ac:dyDescent="0.2">
      <c r="A905">
        <v>901</v>
      </c>
      <c r="C905" s="69">
        <f t="shared" ca="1" si="96"/>
        <v>6</v>
      </c>
      <c r="D905" s="69">
        <f t="shared" ca="1" si="94"/>
        <v>1</v>
      </c>
      <c r="E905" s="69">
        <f t="shared" ca="1" si="94"/>
        <v>6</v>
      </c>
      <c r="F905" s="69">
        <f t="shared" ca="1" si="94"/>
        <v>2</v>
      </c>
      <c r="G905" s="69">
        <f t="shared" ca="1" si="94"/>
        <v>4</v>
      </c>
      <c r="H905" s="69">
        <f t="shared" ca="1" si="94"/>
        <v>4</v>
      </c>
      <c r="I905" s="69">
        <f t="shared" ca="1" si="94"/>
        <v>4</v>
      </c>
      <c r="J905" s="69">
        <f t="shared" ca="1" si="94"/>
        <v>9</v>
      </c>
      <c r="K905" s="69">
        <f t="shared" ca="1" si="94"/>
        <v>4</v>
      </c>
      <c r="L905" s="69">
        <f t="shared" ca="1" si="94"/>
        <v>1</v>
      </c>
      <c r="M905" s="69"/>
      <c r="N905" s="69">
        <f t="shared" ca="1" si="93"/>
        <v>2.3430749027719964</v>
      </c>
      <c r="Q905" s="70">
        <f t="shared" ca="1" si="95"/>
        <v>5</v>
      </c>
      <c r="R905" s="70">
        <f t="shared" ca="1" si="95"/>
        <v>6</v>
      </c>
      <c r="S905" s="70">
        <f t="shared" ca="1" si="95"/>
        <v>2</v>
      </c>
      <c r="T905" s="70">
        <f t="shared" ca="1" si="95"/>
        <v>8</v>
      </c>
      <c r="U905" s="70">
        <f t="shared" ca="1" si="95"/>
        <v>7</v>
      </c>
      <c r="V905" s="70"/>
      <c r="W905" s="70">
        <f t="shared" ca="1" si="97"/>
        <v>2.0591260281974</v>
      </c>
    </row>
    <row r="906" spans="1:23" x14ac:dyDescent="0.2">
      <c r="A906">
        <v>902</v>
      </c>
      <c r="C906" s="69">
        <f t="shared" ca="1" si="96"/>
        <v>7</v>
      </c>
      <c r="D906" s="69">
        <f t="shared" ca="1" si="94"/>
        <v>5</v>
      </c>
      <c r="E906" s="69">
        <f t="shared" ca="1" si="94"/>
        <v>1</v>
      </c>
      <c r="F906" s="69">
        <f t="shared" ca="1" si="94"/>
        <v>1</v>
      </c>
      <c r="G906" s="69">
        <f t="shared" ca="1" si="94"/>
        <v>9</v>
      </c>
      <c r="H906" s="69">
        <f t="shared" ca="1" si="94"/>
        <v>1</v>
      </c>
      <c r="I906" s="69">
        <f t="shared" ca="1" si="94"/>
        <v>10</v>
      </c>
      <c r="J906" s="69">
        <f t="shared" ca="1" si="94"/>
        <v>6</v>
      </c>
      <c r="K906" s="69">
        <f t="shared" ca="1" si="94"/>
        <v>9</v>
      </c>
      <c r="L906" s="69">
        <f t="shared" ca="1" si="94"/>
        <v>5</v>
      </c>
      <c r="M906" s="69"/>
      <c r="N906" s="69">
        <f t="shared" ca="1" si="93"/>
        <v>3.2924155266308657</v>
      </c>
      <c r="Q906" s="70">
        <f t="shared" ca="1" si="95"/>
        <v>3</v>
      </c>
      <c r="R906" s="70">
        <f t="shared" ca="1" si="95"/>
        <v>9</v>
      </c>
      <c r="S906" s="70">
        <f t="shared" ca="1" si="95"/>
        <v>8</v>
      </c>
      <c r="T906" s="70">
        <f t="shared" ca="1" si="95"/>
        <v>7</v>
      </c>
      <c r="U906" s="70">
        <f t="shared" ca="1" si="95"/>
        <v>6</v>
      </c>
      <c r="V906" s="70"/>
      <c r="W906" s="70">
        <f t="shared" ca="1" si="97"/>
        <v>2.0591260281974</v>
      </c>
    </row>
    <row r="907" spans="1:23" x14ac:dyDescent="0.2">
      <c r="A907">
        <v>903</v>
      </c>
      <c r="C907" s="69">
        <f t="shared" ca="1" si="96"/>
        <v>1</v>
      </c>
      <c r="D907" s="69">
        <f t="shared" ca="1" si="94"/>
        <v>9</v>
      </c>
      <c r="E907" s="69">
        <f t="shared" ca="1" si="94"/>
        <v>2</v>
      </c>
      <c r="F907" s="69">
        <f t="shared" ca="1" si="94"/>
        <v>8</v>
      </c>
      <c r="G907" s="69">
        <f t="shared" ca="1" si="94"/>
        <v>9</v>
      </c>
      <c r="H907" s="69">
        <f t="shared" ca="1" si="94"/>
        <v>5</v>
      </c>
      <c r="I907" s="69">
        <f t="shared" ca="1" si="94"/>
        <v>9</v>
      </c>
      <c r="J907" s="69">
        <f t="shared" ca="1" si="94"/>
        <v>3</v>
      </c>
      <c r="K907" s="69">
        <f t="shared" ca="1" si="94"/>
        <v>5</v>
      </c>
      <c r="L907" s="69">
        <f t="shared" ca="1" si="94"/>
        <v>2</v>
      </c>
      <c r="M907" s="69"/>
      <c r="N907" s="69">
        <f t="shared" ca="1" si="93"/>
        <v>3.0675723300355937</v>
      </c>
      <c r="Q907" s="70">
        <f t="shared" ca="1" si="95"/>
        <v>1</v>
      </c>
      <c r="R907" s="70">
        <f t="shared" ca="1" si="95"/>
        <v>1</v>
      </c>
      <c r="S907" s="70">
        <f t="shared" ca="1" si="95"/>
        <v>3</v>
      </c>
      <c r="T907" s="70">
        <f t="shared" ca="1" si="95"/>
        <v>9</v>
      </c>
      <c r="U907" s="70">
        <f t="shared" ca="1" si="95"/>
        <v>4</v>
      </c>
      <c r="V907" s="70"/>
      <c r="W907" s="70">
        <f t="shared" ca="1" si="97"/>
        <v>2.9393876913398138</v>
      </c>
    </row>
    <row r="908" spans="1:23" x14ac:dyDescent="0.2">
      <c r="A908">
        <v>904</v>
      </c>
      <c r="C908" s="69">
        <f t="shared" ca="1" si="96"/>
        <v>1</v>
      </c>
      <c r="D908" s="69">
        <f t="shared" ca="1" si="94"/>
        <v>10</v>
      </c>
      <c r="E908" s="69">
        <f t="shared" ca="1" si="94"/>
        <v>7</v>
      </c>
      <c r="F908" s="69">
        <f t="shared" ca="1" si="94"/>
        <v>4</v>
      </c>
      <c r="G908" s="69">
        <f t="shared" ca="1" si="94"/>
        <v>10</v>
      </c>
      <c r="H908" s="69">
        <f t="shared" ca="1" si="94"/>
        <v>4</v>
      </c>
      <c r="I908" s="69">
        <f t="shared" ca="1" si="94"/>
        <v>3</v>
      </c>
      <c r="J908" s="69">
        <f t="shared" ca="1" si="94"/>
        <v>3</v>
      </c>
      <c r="K908" s="69">
        <f t="shared" ca="1" si="94"/>
        <v>3</v>
      </c>
      <c r="L908" s="69">
        <f t="shared" ca="1" si="94"/>
        <v>3</v>
      </c>
      <c r="M908" s="69"/>
      <c r="N908" s="69">
        <f t="shared" ca="1" si="93"/>
        <v>2.9597297173897483</v>
      </c>
      <c r="Q908" s="70">
        <f t="shared" ca="1" si="95"/>
        <v>9</v>
      </c>
      <c r="R908" s="70">
        <f t="shared" ca="1" si="95"/>
        <v>10</v>
      </c>
      <c r="S908" s="70">
        <f t="shared" ca="1" si="95"/>
        <v>5</v>
      </c>
      <c r="T908" s="70">
        <f t="shared" ca="1" si="95"/>
        <v>8</v>
      </c>
      <c r="U908" s="70">
        <f t="shared" ca="1" si="95"/>
        <v>1</v>
      </c>
      <c r="V908" s="70"/>
      <c r="W908" s="70">
        <f t="shared" ca="1" si="97"/>
        <v>3.2619012860600183</v>
      </c>
    </row>
    <row r="909" spans="1:23" x14ac:dyDescent="0.2">
      <c r="A909">
        <v>905</v>
      </c>
      <c r="C909" s="69">
        <f t="shared" ca="1" si="96"/>
        <v>9</v>
      </c>
      <c r="D909" s="69">
        <f t="shared" ca="1" si="94"/>
        <v>2</v>
      </c>
      <c r="E909" s="69">
        <f t="shared" ca="1" si="94"/>
        <v>9</v>
      </c>
      <c r="F909" s="69">
        <f t="shared" ca="1" si="94"/>
        <v>3</v>
      </c>
      <c r="G909" s="69">
        <f t="shared" ca="1" si="94"/>
        <v>6</v>
      </c>
      <c r="H909" s="69">
        <f t="shared" ca="1" si="94"/>
        <v>4</v>
      </c>
      <c r="I909" s="69">
        <f t="shared" ca="1" si="94"/>
        <v>8</v>
      </c>
      <c r="J909" s="69">
        <f t="shared" ca="1" si="94"/>
        <v>10</v>
      </c>
      <c r="K909" s="69">
        <f t="shared" ca="1" si="94"/>
        <v>3</v>
      </c>
      <c r="L909" s="69">
        <f t="shared" ca="1" si="94"/>
        <v>3</v>
      </c>
      <c r="M909" s="69"/>
      <c r="N909" s="69">
        <f t="shared" ca="1" si="93"/>
        <v>2.9</v>
      </c>
      <c r="Q909" s="70">
        <f t="shared" ca="1" si="95"/>
        <v>3</v>
      </c>
      <c r="R909" s="70">
        <f t="shared" ca="1" si="95"/>
        <v>6</v>
      </c>
      <c r="S909" s="70">
        <f t="shared" ca="1" si="95"/>
        <v>5</v>
      </c>
      <c r="T909" s="70">
        <f t="shared" ca="1" si="95"/>
        <v>2</v>
      </c>
      <c r="U909" s="70">
        <f t="shared" ca="1" si="95"/>
        <v>7</v>
      </c>
      <c r="V909" s="70"/>
      <c r="W909" s="70">
        <f t="shared" ca="1" si="97"/>
        <v>1.8547236990991407</v>
      </c>
    </row>
    <row r="910" spans="1:23" x14ac:dyDescent="0.2">
      <c r="A910">
        <v>906</v>
      </c>
      <c r="C910" s="69">
        <f t="shared" ca="1" si="96"/>
        <v>1</v>
      </c>
      <c r="D910" s="69">
        <f t="shared" ca="1" si="94"/>
        <v>7</v>
      </c>
      <c r="E910" s="69">
        <f t="shared" ca="1" si="94"/>
        <v>3</v>
      </c>
      <c r="F910" s="69">
        <f t="shared" ca="1" si="94"/>
        <v>7</v>
      </c>
      <c r="G910" s="69">
        <f t="shared" ca="1" si="94"/>
        <v>1</v>
      </c>
      <c r="H910" s="69">
        <f t="shared" ca="1" si="94"/>
        <v>6</v>
      </c>
      <c r="I910" s="69">
        <f t="shared" ca="1" si="94"/>
        <v>5</v>
      </c>
      <c r="J910" s="69">
        <f t="shared" ca="1" si="94"/>
        <v>6</v>
      </c>
      <c r="K910" s="69">
        <f t="shared" ca="1" si="94"/>
        <v>10</v>
      </c>
      <c r="L910" s="69">
        <f t="shared" ca="1" si="94"/>
        <v>4</v>
      </c>
      <c r="M910" s="69"/>
      <c r="N910" s="69">
        <f t="shared" ca="1" si="93"/>
        <v>2.6832815729997477</v>
      </c>
      <c r="Q910" s="70">
        <f t="shared" ca="1" si="95"/>
        <v>5</v>
      </c>
      <c r="R910" s="70">
        <f t="shared" ca="1" si="95"/>
        <v>9</v>
      </c>
      <c r="S910" s="70">
        <f t="shared" ca="1" si="95"/>
        <v>5</v>
      </c>
      <c r="T910" s="70">
        <f t="shared" ca="1" si="95"/>
        <v>5</v>
      </c>
      <c r="U910" s="70">
        <f t="shared" ca="1" si="95"/>
        <v>9</v>
      </c>
      <c r="V910" s="70"/>
      <c r="W910" s="70">
        <f t="shared" ca="1" si="97"/>
        <v>1.9595917942265424</v>
      </c>
    </row>
    <row r="911" spans="1:23" x14ac:dyDescent="0.2">
      <c r="A911">
        <v>907</v>
      </c>
      <c r="C911" s="69">
        <f t="shared" ca="1" si="96"/>
        <v>6</v>
      </c>
      <c r="D911" s="69">
        <f t="shared" ca="1" si="94"/>
        <v>5</v>
      </c>
      <c r="E911" s="69">
        <f t="shared" ca="1" si="94"/>
        <v>9</v>
      </c>
      <c r="F911" s="69">
        <f t="shared" ca="1" si="94"/>
        <v>8</v>
      </c>
      <c r="G911" s="69">
        <f t="shared" ca="1" si="94"/>
        <v>6</v>
      </c>
      <c r="H911" s="69">
        <f t="shared" ca="1" si="94"/>
        <v>7</v>
      </c>
      <c r="I911" s="69">
        <f t="shared" ca="1" si="94"/>
        <v>2</v>
      </c>
      <c r="J911" s="69">
        <f t="shared" ca="1" si="94"/>
        <v>5</v>
      </c>
      <c r="K911" s="69">
        <f t="shared" ca="1" si="94"/>
        <v>9</v>
      </c>
      <c r="L911" s="69">
        <f t="shared" ca="1" si="94"/>
        <v>1</v>
      </c>
      <c r="M911" s="69"/>
      <c r="N911" s="69">
        <f t="shared" ca="1" si="93"/>
        <v>2.5612496949731396</v>
      </c>
      <c r="Q911" s="70">
        <f t="shared" ca="1" si="95"/>
        <v>2</v>
      </c>
      <c r="R911" s="70">
        <f t="shared" ca="1" si="95"/>
        <v>3</v>
      </c>
      <c r="S911" s="70">
        <f t="shared" ca="1" si="95"/>
        <v>2</v>
      </c>
      <c r="T911" s="70">
        <f t="shared" ca="1" si="95"/>
        <v>8</v>
      </c>
      <c r="U911" s="70">
        <f t="shared" ca="1" si="95"/>
        <v>7</v>
      </c>
      <c r="V911" s="70"/>
      <c r="W911" s="70">
        <f t="shared" ca="1" si="97"/>
        <v>2.5768197453450252</v>
      </c>
    </row>
    <row r="912" spans="1:23" x14ac:dyDescent="0.2">
      <c r="A912">
        <v>908</v>
      </c>
      <c r="C912" s="69">
        <f t="shared" ca="1" si="96"/>
        <v>6</v>
      </c>
      <c r="D912" s="69">
        <f t="shared" ca="1" si="94"/>
        <v>5</v>
      </c>
      <c r="E912" s="69">
        <f t="shared" ca="1" si="94"/>
        <v>1</v>
      </c>
      <c r="F912" s="69">
        <f t="shared" ca="1" si="94"/>
        <v>10</v>
      </c>
      <c r="G912" s="69">
        <f t="shared" ca="1" si="94"/>
        <v>4</v>
      </c>
      <c r="H912" s="69">
        <f t="shared" ca="1" si="94"/>
        <v>9</v>
      </c>
      <c r="I912" s="69">
        <f t="shared" ca="1" si="94"/>
        <v>2</v>
      </c>
      <c r="J912" s="69">
        <f t="shared" ca="1" si="94"/>
        <v>3</v>
      </c>
      <c r="K912" s="69">
        <f t="shared" ca="1" si="94"/>
        <v>3</v>
      </c>
      <c r="L912" s="69">
        <f t="shared" ca="1" si="94"/>
        <v>1</v>
      </c>
      <c r="M912" s="69"/>
      <c r="N912" s="69">
        <f t="shared" ca="1" si="93"/>
        <v>2.9732137494637012</v>
      </c>
      <c r="Q912" s="70">
        <f t="shared" ca="1" si="95"/>
        <v>2</v>
      </c>
      <c r="R912" s="70">
        <f t="shared" ca="1" si="95"/>
        <v>4</v>
      </c>
      <c r="S912" s="70">
        <f t="shared" ca="1" si="95"/>
        <v>2</v>
      </c>
      <c r="T912" s="70">
        <f t="shared" ca="1" si="95"/>
        <v>3</v>
      </c>
      <c r="U912" s="70">
        <f t="shared" ca="1" si="95"/>
        <v>4</v>
      </c>
      <c r="V912" s="70"/>
      <c r="W912" s="70">
        <f t="shared" ca="1" si="97"/>
        <v>0.89442719099991586</v>
      </c>
    </row>
    <row r="913" spans="1:23" x14ac:dyDescent="0.2">
      <c r="A913">
        <v>909</v>
      </c>
      <c r="C913" s="69">
        <f t="shared" ca="1" si="96"/>
        <v>9</v>
      </c>
      <c r="D913" s="69">
        <f t="shared" ca="1" si="94"/>
        <v>8</v>
      </c>
      <c r="E913" s="69">
        <f t="shared" ca="1" si="94"/>
        <v>2</v>
      </c>
      <c r="F913" s="69">
        <f t="shared" ca="1" si="94"/>
        <v>8</v>
      </c>
      <c r="G913" s="69">
        <f t="shared" ca="1" si="94"/>
        <v>9</v>
      </c>
      <c r="H913" s="69">
        <f t="shared" ca="1" si="94"/>
        <v>4</v>
      </c>
      <c r="I913" s="69">
        <f t="shared" ca="1" si="94"/>
        <v>9</v>
      </c>
      <c r="J913" s="69">
        <f t="shared" ca="1" si="94"/>
        <v>9</v>
      </c>
      <c r="K913" s="69">
        <f t="shared" ca="1" si="94"/>
        <v>3</v>
      </c>
      <c r="L913" s="69">
        <f t="shared" ca="1" si="94"/>
        <v>6</v>
      </c>
      <c r="M913" s="69"/>
      <c r="N913" s="69">
        <f t="shared" ca="1" si="93"/>
        <v>2.6095976701399777</v>
      </c>
      <c r="Q913" s="70">
        <f t="shared" ca="1" si="95"/>
        <v>3</v>
      </c>
      <c r="R913" s="70">
        <f t="shared" ca="1" si="95"/>
        <v>1</v>
      </c>
      <c r="S913" s="70">
        <f t="shared" ca="1" si="95"/>
        <v>2</v>
      </c>
      <c r="T913" s="70">
        <f t="shared" ca="1" si="95"/>
        <v>8</v>
      </c>
      <c r="U913" s="70">
        <f t="shared" ca="1" si="95"/>
        <v>9</v>
      </c>
      <c r="V913" s="70"/>
      <c r="W913" s="70">
        <f t="shared" ca="1" si="97"/>
        <v>3.2619012860600183</v>
      </c>
    </row>
    <row r="914" spans="1:23" x14ac:dyDescent="0.2">
      <c r="A914">
        <v>910</v>
      </c>
      <c r="C914" s="69">
        <f t="shared" ca="1" si="96"/>
        <v>7</v>
      </c>
      <c r="D914" s="69">
        <f t="shared" ca="1" si="94"/>
        <v>9</v>
      </c>
      <c r="E914" s="69">
        <f t="shared" ca="1" si="94"/>
        <v>8</v>
      </c>
      <c r="F914" s="69">
        <f t="shared" ca="1" si="94"/>
        <v>8</v>
      </c>
      <c r="G914" s="69">
        <f t="shared" ca="1" si="94"/>
        <v>8</v>
      </c>
      <c r="H914" s="69">
        <f t="shared" ca="1" si="94"/>
        <v>1</v>
      </c>
      <c r="I914" s="69">
        <f t="shared" ca="1" si="94"/>
        <v>4</v>
      </c>
      <c r="J914" s="69">
        <f t="shared" ca="1" si="94"/>
        <v>9</v>
      </c>
      <c r="K914" s="69">
        <f t="shared" ca="1" si="94"/>
        <v>8</v>
      </c>
      <c r="L914" s="69">
        <f t="shared" ca="1" si="94"/>
        <v>6</v>
      </c>
      <c r="M914" s="69"/>
      <c r="N914" s="69">
        <f t="shared" ca="1" si="93"/>
        <v>2.4</v>
      </c>
      <c r="Q914" s="70">
        <f t="shared" ca="1" si="95"/>
        <v>3</v>
      </c>
      <c r="R914" s="70">
        <f t="shared" ca="1" si="95"/>
        <v>3</v>
      </c>
      <c r="S914" s="70">
        <f t="shared" ca="1" si="95"/>
        <v>5</v>
      </c>
      <c r="T914" s="70">
        <f t="shared" ca="1" si="95"/>
        <v>8</v>
      </c>
      <c r="U914" s="70">
        <f t="shared" ca="1" si="95"/>
        <v>10</v>
      </c>
      <c r="V914" s="70"/>
      <c r="W914" s="70">
        <f t="shared" ca="1" si="97"/>
        <v>2.7856776554368237</v>
      </c>
    </row>
    <row r="915" spans="1:23" x14ac:dyDescent="0.2">
      <c r="A915">
        <v>911</v>
      </c>
      <c r="C915" s="69">
        <f t="shared" ca="1" si="96"/>
        <v>9</v>
      </c>
      <c r="D915" s="69">
        <f t="shared" ca="1" si="94"/>
        <v>3</v>
      </c>
      <c r="E915" s="69">
        <f t="shared" ca="1" si="94"/>
        <v>6</v>
      </c>
      <c r="F915" s="69">
        <f t="shared" ca="1" si="94"/>
        <v>6</v>
      </c>
      <c r="G915" s="69">
        <f t="shared" ca="1" si="94"/>
        <v>4</v>
      </c>
      <c r="H915" s="69">
        <f t="shared" ca="1" si="94"/>
        <v>2</v>
      </c>
      <c r="I915" s="69">
        <f t="shared" ca="1" si="94"/>
        <v>10</v>
      </c>
      <c r="J915" s="69">
        <f t="shared" ca="1" si="94"/>
        <v>9</v>
      </c>
      <c r="K915" s="69">
        <f t="shared" ca="1" si="94"/>
        <v>5</v>
      </c>
      <c r="L915" s="69">
        <f t="shared" ca="1" si="94"/>
        <v>2</v>
      </c>
      <c r="M915" s="69"/>
      <c r="N915" s="69">
        <f t="shared" ca="1" si="93"/>
        <v>2.8</v>
      </c>
      <c r="Q915" s="70">
        <f t="shared" ca="1" si="95"/>
        <v>10</v>
      </c>
      <c r="R915" s="70">
        <f t="shared" ca="1" si="95"/>
        <v>6</v>
      </c>
      <c r="S915" s="70">
        <f t="shared" ca="1" si="95"/>
        <v>6</v>
      </c>
      <c r="T915" s="70">
        <f t="shared" ca="1" si="95"/>
        <v>9</v>
      </c>
      <c r="U915" s="70">
        <f t="shared" ca="1" si="95"/>
        <v>2</v>
      </c>
      <c r="V915" s="70"/>
      <c r="W915" s="70">
        <f t="shared" ca="1" si="97"/>
        <v>2.8</v>
      </c>
    </row>
    <row r="916" spans="1:23" x14ac:dyDescent="0.2">
      <c r="A916">
        <v>912</v>
      </c>
      <c r="C916" s="69">
        <f t="shared" ca="1" si="96"/>
        <v>2</v>
      </c>
      <c r="D916" s="69">
        <f t="shared" ca="1" si="94"/>
        <v>1</v>
      </c>
      <c r="E916" s="69">
        <f t="shared" ca="1" si="94"/>
        <v>8</v>
      </c>
      <c r="F916" s="69">
        <f t="shared" ca="1" si="94"/>
        <v>1</v>
      </c>
      <c r="G916" s="69">
        <f t="shared" ca="1" si="94"/>
        <v>10</v>
      </c>
      <c r="H916" s="69">
        <f t="shared" ca="1" si="94"/>
        <v>2</v>
      </c>
      <c r="I916" s="69">
        <f t="shared" ca="1" si="94"/>
        <v>6</v>
      </c>
      <c r="J916" s="69">
        <f t="shared" ca="1" si="94"/>
        <v>2</v>
      </c>
      <c r="K916" s="69">
        <f t="shared" ca="1" si="94"/>
        <v>10</v>
      </c>
      <c r="L916" s="69">
        <f t="shared" ca="1" si="94"/>
        <v>1</v>
      </c>
      <c r="M916" s="69"/>
      <c r="N916" s="69">
        <f t="shared" ca="1" si="93"/>
        <v>3.6069377593742868</v>
      </c>
      <c r="Q916" s="70">
        <f t="shared" ca="1" si="95"/>
        <v>10</v>
      </c>
      <c r="R916" s="70">
        <f t="shared" ca="1" si="95"/>
        <v>4</v>
      </c>
      <c r="S916" s="70">
        <f t="shared" ca="1" si="95"/>
        <v>5</v>
      </c>
      <c r="T916" s="70">
        <f t="shared" ca="1" si="95"/>
        <v>5</v>
      </c>
      <c r="U916" s="70">
        <f t="shared" ca="1" si="95"/>
        <v>2</v>
      </c>
      <c r="V916" s="70"/>
      <c r="W916" s="70">
        <f t="shared" ca="1" si="97"/>
        <v>2.6381811916545836</v>
      </c>
    </row>
    <row r="917" spans="1:23" x14ac:dyDescent="0.2">
      <c r="A917">
        <v>913</v>
      </c>
      <c r="C917" s="69">
        <f t="shared" ca="1" si="96"/>
        <v>1</v>
      </c>
      <c r="D917" s="69">
        <f t="shared" ca="1" si="94"/>
        <v>7</v>
      </c>
      <c r="E917" s="69">
        <f t="shared" ca="1" si="94"/>
        <v>4</v>
      </c>
      <c r="F917" s="69">
        <f t="shared" ca="1" si="94"/>
        <v>5</v>
      </c>
      <c r="G917" s="69">
        <f t="shared" ca="1" si="94"/>
        <v>8</v>
      </c>
      <c r="H917" s="69">
        <f t="shared" ca="1" si="94"/>
        <v>3</v>
      </c>
      <c r="I917" s="69">
        <f t="shared" ca="1" si="94"/>
        <v>1</v>
      </c>
      <c r="J917" s="69">
        <f t="shared" ca="1" si="94"/>
        <v>4</v>
      </c>
      <c r="K917" s="69">
        <f t="shared" ca="1" si="94"/>
        <v>8</v>
      </c>
      <c r="L917" s="69">
        <f t="shared" ca="1" si="94"/>
        <v>7</v>
      </c>
      <c r="M917" s="69"/>
      <c r="N917" s="69">
        <f t="shared" ca="1" si="93"/>
        <v>2.5219040425836985</v>
      </c>
      <c r="Q917" s="70">
        <f t="shared" ca="1" si="95"/>
        <v>1</v>
      </c>
      <c r="R917" s="70">
        <f t="shared" ca="1" si="95"/>
        <v>9</v>
      </c>
      <c r="S917" s="70">
        <f t="shared" ca="1" si="95"/>
        <v>2</v>
      </c>
      <c r="T917" s="70">
        <f t="shared" ca="1" si="95"/>
        <v>1</v>
      </c>
      <c r="U917" s="70">
        <f t="shared" ca="1" si="95"/>
        <v>6</v>
      </c>
      <c r="V917" s="70"/>
      <c r="W917" s="70">
        <f t="shared" ca="1" si="97"/>
        <v>3.1874754901018454</v>
      </c>
    </row>
    <row r="918" spans="1:23" x14ac:dyDescent="0.2">
      <c r="A918">
        <v>914</v>
      </c>
      <c r="C918" s="69">
        <f t="shared" ca="1" si="96"/>
        <v>2</v>
      </c>
      <c r="D918" s="69">
        <f t="shared" ca="1" si="94"/>
        <v>4</v>
      </c>
      <c r="E918" s="69">
        <f t="shared" ca="1" si="94"/>
        <v>9</v>
      </c>
      <c r="F918" s="69">
        <f t="shared" ca="1" si="94"/>
        <v>2</v>
      </c>
      <c r="G918" s="69">
        <f t="shared" ca="1" si="94"/>
        <v>5</v>
      </c>
      <c r="H918" s="69">
        <f t="shared" ca="1" si="94"/>
        <v>1</v>
      </c>
      <c r="I918" s="69">
        <f t="shared" ca="1" si="94"/>
        <v>4</v>
      </c>
      <c r="J918" s="69">
        <f t="shared" ca="1" si="94"/>
        <v>2</v>
      </c>
      <c r="K918" s="69">
        <f t="shared" ca="1" si="94"/>
        <v>7</v>
      </c>
      <c r="L918" s="69">
        <f t="shared" ca="1" si="94"/>
        <v>10</v>
      </c>
      <c r="M918" s="69"/>
      <c r="N918" s="69">
        <f t="shared" ca="1" si="93"/>
        <v>2.9732137494637012</v>
      </c>
      <c r="Q918" s="70">
        <f t="shared" ca="1" si="95"/>
        <v>5</v>
      </c>
      <c r="R918" s="70">
        <f t="shared" ca="1" si="95"/>
        <v>9</v>
      </c>
      <c r="S918" s="70">
        <f t="shared" ca="1" si="95"/>
        <v>7</v>
      </c>
      <c r="T918" s="70">
        <f t="shared" ca="1" si="95"/>
        <v>2</v>
      </c>
      <c r="U918" s="70">
        <f t="shared" ca="1" si="95"/>
        <v>1</v>
      </c>
      <c r="V918" s="70"/>
      <c r="W918" s="70">
        <f t="shared" ca="1" si="97"/>
        <v>2.9933259094191533</v>
      </c>
    </row>
    <row r="919" spans="1:23" x14ac:dyDescent="0.2">
      <c r="A919">
        <v>915</v>
      </c>
      <c r="C919" s="69">
        <f t="shared" ca="1" si="96"/>
        <v>5</v>
      </c>
      <c r="D919" s="69">
        <f t="shared" ca="1" si="94"/>
        <v>4</v>
      </c>
      <c r="E919" s="69">
        <f t="shared" ca="1" si="94"/>
        <v>3</v>
      </c>
      <c r="F919" s="69">
        <f t="shared" ca="1" si="94"/>
        <v>6</v>
      </c>
      <c r="G919" s="69">
        <f t="shared" ca="1" si="94"/>
        <v>5</v>
      </c>
      <c r="H919" s="69">
        <f t="shared" ca="1" si="94"/>
        <v>4</v>
      </c>
      <c r="I919" s="69">
        <f t="shared" ca="1" si="94"/>
        <v>8</v>
      </c>
      <c r="J919" s="69">
        <f t="shared" ca="1" si="94"/>
        <v>8</v>
      </c>
      <c r="K919" s="69">
        <f t="shared" ca="1" si="94"/>
        <v>6</v>
      </c>
      <c r="L919" s="69">
        <f t="shared" ca="1" si="94"/>
        <v>5</v>
      </c>
      <c r="M919" s="69"/>
      <c r="N919" s="69">
        <f t="shared" ca="1" si="93"/>
        <v>1.5620499351813308</v>
      </c>
      <c r="Q919" s="70">
        <f t="shared" ca="1" si="95"/>
        <v>9</v>
      </c>
      <c r="R919" s="70">
        <f t="shared" ca="1" si="95"/>
        <v>7</v>
      </c>
      <c r="S919" s="70">
        <f t="shared" ca="1" si="95"/>
        <v>7</v>
      </c>
      <c r="T919" s="70">
        <f t="shared" ca="1" si="95"/>
        <v>8</v>
      </c>
      <c r="U919" s="70">
        <f t="shared" ca="1" si="95"/>
        <v>5</v>
      </c>
      <c r="V919" s="70"/>
      <c r="W919" s="70">
        <f t="shared" ca="1" si="97"/>
        <v>1.3266499161421599</v>
      </c>
    </row>
    <row r="920" spans="1:23" x14ac:dyDescent="0.2">
      <c r="A920">
        <v>916</v>
      </c>
      <c r="C920" s="69">
        <f t="shared" ca="1" si="96"/>
        <v>10</v>
      </c>
      <c r="D920" s="69">
        <f t="shared" ca="1" si="94"/>
        <v>1</v>
      </c>
      <c r="E920" s="69">
        <f t="shared" ca="1" si="94"/>
        <v>6</v>
      </c>
      <c r="F920" s="69">
        <f t="shared" ca="1" si="94"/>
        <v>10</v>
      </c>
      <c r="G920" s="69">
        <f t="shared" ca="1" si="94"/>
        <v>9</v>
      </c>
      <c r="H920" s="69">
        <f t="shared" ca="1" si="94"/>
        <v>8</v>
      </c>
      <c r="I920" s="69">
        <f t="shared" ca="1" si="94"/>
        <v>10</v>
      </c>
      <c r="J920" s="69">
        <f t="shared" ca="1" si="94"/>
        <v>2</v>
      </c>
      <c r="K920" s="69">
        <f t="shared" ca="1" si="94"/>
        <v>8</v>
      </c>
      <c r="L920" s="69">
        <f t="shared" ca="1" si="94"/>
        <v>9</v>
      </c>
      <c r="M920" s="69"/>
      <c r="N920" s="69">
        <f t="shared" ca="1" si="93"/>
        <v>3.1320919526731652</v>
      </c>
      <c r="Q920" s="70">
        <f t="shared" ca="1" si="95"/>
        <v>8</v>
      </c>
      <c r="R920" s="70">
        <f t="shared" ca="1" si="95"/>
        <v>1</v>
      </c>
      <c r="S920" s="70">
        <f t="shared" ca="1" si="95"/>
        <v>2</v>
      </c>
      <c r="T920" s="70">
        <f t="shared" ca="1" si="95"/>
        <v>4</v>
      </c>
      <c r="U920" s="70">
        <f t="shared" ca="1" si="95"/>
        <v>5</v>
      </c>
      <c r="V920" s="70"/>
      <c r="W920" s="70">
        <f t="shared" ca="1" si="97"/>
        <v>2.4494897427831779</v>
      </c>
    </row>
    <row r="921" spans="1:23" x14ac:dyDescent="0.2">
      <c r="A921">
        <v>917</v>
      </c>
      <c r="C921" s="69">
        <f t="shared" ca="1" si="96"/>
        <v>6</v>
      </c>
      <c r="D921" s="69">
        <f t="shared" ca="1" si="94"/>
        <v>5</v>
      </c>
      <c r="E921" s="69">
        <f t="shared" ca="1" si="94"/>
        <v>2</v>
      </c>
      <c r="F921" s="69">
        <f t="shared" ca="1" si="94"/>
        <v>7</v>
      </c>
      <c r="G921" s="69">
        <f t="shared" ca="1" si="94"/>
        <v>5</v>
      </c>
      <c r="H921" s="69">
        <f t="shared" ca="1" si="94"/>
        <v>1</v>
      </c>
      <c r="I921" s="69">
        <f t="shared" ca="1" si="94"/>
        <v>9</v>
      </c>
      <c r="J921" s="69">
        <f t="shared" ca="1" si="94"/>
        <v>3</v>
      </c>
      <c r="K921" s="69">
        <f t="shared" ca="1" si="94"/>
        <v>3</v>
      </c>
      <c r="L921" s="69">
        <f t="shared" ca="1" si="94"/>
        <v>5</v>
      </c>
      <c r="M921" s="69"/>
      <c r="N921" s="69">
        <f t="shared" ca="1" si="93"/>
        <v>2.2891046284519194</v>
      </c>
      <c r="Q921" s="70">
        <f t="shared" ca="1" si="95"/>
        <v>9</v>
      </c>
      <c r="R921" s="70">
        <f t="shared" ca="1" si="95"/>
        <v>5</v>
      </c>
      <c r="S921" s="70">
        <f t="shared" ca="1" si="95"/>
        <v>3</v>
      </c>
      <c r="T921" s="70">
        <f t="shared" ca="1" si="95"/>
        <v>4</v>
      </c>
      <c r="U921" s="70">
        <f t="shared" ca="1" si="95"/>
        <v>5</v>
      </c>
      <c r="V921" s="70"/>
      <c r="W921" s="70">
        <f t="shared" ca="1" si="97"/>
        <v>2.0396078054371141</v>
      </c>
    </row>
    <row r="922" spans="1:23" x14ac:dyDescent="0.2">
      <c r="A922">
        <v>918</v>
      </c>
      <c r="C922" s="69">
        <f t="shared" ca="1" si="96"/>
        <v>1</v>
      </c>
      <c r="D922" s="69">
        <f t="shared" ca="1" si="94"/>
        <v>7</v>
      </c>
      <c r="E922" s="69">
        <f t="shared" ca="1" si="94"/>
        <v>2</v>
      </c>
      <c r="F922" s="69">
        <f t="shared" ca="1" si="94"/>
        <v>10</v>
      </c>
      <c r="G922" s="69">
        <f t="shared" ca="1" si="94"/>
        <v>3</v>
      </c>
      <c r="H922" s="69">
        <f t="shared" ca="1" si="94"/>
        <v>10</v>
      </c>
      <c r="I922" s="69">
        <f t="shared" ca="1" si="94"/>
        <v>3</v>
      </c>
      <c r="J922" s="69">
        <f t="shared" ca="1" si="94"/>
        <v>1</v>
      </c>
      <c r="K922" s="69">
        <f t="shared" ca="1" si="94"/>
        <v>7</v>
      </c>
      <c r="L922" s="69">
        <f t="shared" ca="1" si="94"/>
        <v>7</v>
      </c>
      <c r="M922" s="69"/>
      <c r="N922" s="69">
        <f t="shared" ca="1" si="93"/>
        <v>3.3301651610693423</v>
      </c>
      <c r="Q922" s="70">
        <f t="shared" ca="1" si="95"/>
        <v>10</v>
      </c>
      <c r="R922" s="70">
        <f t="shared" ca="1" si="95"/>
        <v>1</v>
      </c>
      <c r="S922" s="70">
        <f t="shared" ca="1" si="95"/>
        <v>10</v>
      </c>
      <c r="T922" s="70">
        <f t="shared" ca="1" si="95"/>
        <v>10</v>
      </c>
      <c r="U922" s="70">
        <f t="shared" ca="1" si="95"/>
        <v>7</v>
      </c>
      <c r="V922" s="70"/>
      <c r="W922" s="70">
        <f t="shared" ca="1" si="97"/>
        <v>3.4985711369071804</v>
      </c>
    </row>
    <row r="923" spans="1:23" x14ac:dyDescent="0.2">
      <c r="A923">
        <v>919</v>
      </c>
      <c r="C923" s="69">
        <f t="shared" ca="1" si="96"/>
        <v>4</v>
      </c>
      <c r="D923" s="69">
        <f t="shared" ca="1" si="94"/>
        <v>10</v>
      </c>
      <c r="E923" s="69">
        <f t="shared" ca="1" si="94"/>
        <v>7</v>
      </c>
      <c r="F923" s="69">
        <f t="shared" ca="1" si="94"/>
        <v>10</v>
      </c>
      <c r="G923" s="69">
        <f t="shared" ca="1" si="94"/>
        <v>8</v>
      </c>
      <c r="H923" s="69">
        <f t="shared" ca="1" si="94"/>
        <v>4</v>
      </c>
      <c r="I923" s="69">
        <f t="shared" ca="1" si="94"/>
        <v>1</v>
      </c>
      <c r="J923" s="69">
        <f t="shared" ca="1" si="94"/>
        <v>7</v>
      </c>
      <c r="K923" s="69">
        <f t="shared" ca="1" si="94"/>
        <v>3</v>
      </c>
      <c r="L923" s="69">
        <f t="shared" ca="1" si="94"/>
        <v>9</v>
      </c>
      <c r="M923" s="69"/>
      <c r="N923" s="69">
        <f t="shared" ca="1" si="93"/>
        <v>2.9681644159311662</v>
      </c>
      <c r="Q923" s="70">
        <f t="shared" ca="1" si="95"/>
        <v>6</v>
      </c>
      <c r="R923" s="70">
        <f t="shared" ca="1" si="95"/>
        <v>1</v>
      </c>
      <c r="S923" s="70">
        <f t="shared" ca="1" si="95"/>
        <v>7</v>
      </c>
      <c r="T923" s="70">
        <f t="shared" ca="1" si="95"/>
        <v>6</v>
      </c>
      <c r="U923" s="70">
        <f t="shared" ca="1" si="95"/>
        <v>7</v>
      </c>
      <c r="V923" s="70"/>
      <c r="W923" s="70">
        <f t="shared" ca="1" si="97"/>
        <v>2.2449944320643649</v>
      </c>
    </row>
    <row r="924" spans="1:23" x14ac:dyDescent="0.2">
      <c r="A924">
        <v>920</v>
      </c>
      <c r="C924" s="69">
        <f t="shared" ca="1" si="96"/>
        <v>10</v>
      </c>
      <c r="D924" s="69">
        <f t="shared" ca="1" si="94"/>
        <v>9</v>
      </c>
      <c r="E924" s="69">
        <f t="shared" ca="1" si="94"/>
        <v>2</v>
      </c>
      <c r="F924" s="69">
        <f t="shared" ca="1" si="94"/>
        <v>1</v>
      </c>
      <c r="G924" s="69">
        <f t="shared" ca="1" si="94"/>
        <v>8</v>
      </c>
      <c r="H924" s="69">
        <f t="shared" ca="1" si="94"/>
        <v>4</v>
      </c>
      <c r="I924" s="69">
        <f t="shared" ca="1" si="94"/>
        <v>6</v>
      </c>
      <c r="J924" s="69">
        <f t="shared" ca="1" si="94"/>
        <v>3</v>
      </c>
      <c r="K924" s="69">
        <f t="shared" ca="1" si="94"/>
        <v>6</v>
      </c>
      <c r="L924" s="69">
        <f t="shared" ca="1" si="94"/>
        <v>7</v>
      </c>
      <c r="M924" s="69"/>
      <c r="N924" s="69">
        <f t="shared" ca="1" si="93"/>
        <v>2.8705400188814649</v>
      </c>
      <c r="Q924" s="70">
        <f t="shared" ca="1" si="95"/>
        <v>8</v>
      </c>
      <c r="R924" s="70">
        <f t="shared" ca="1" si="95"/>
        <v>4</v>
      </c>
      <c r="S924" s="70">
        <f t="shared" ca="1" si="95"/>
        <v>5</v>
      </c>
      <c r="T924" s="70">
        <f t="shared" ca="1" si="95"/>
        <v>2</v>
      </c>
      <c r="U924" s="70">
        <f t="shared" ca="1" si="95"/>
        <v>6</v>
      </c>
      <c r="V924" s="70"/>
      <c r="W924" s="70">
        <f t="shared" ca="1" si="97"/>
        <v>2</v>
      </c>
    </row>
    <row r="925" spans="1:23" x14ac:dyDescent="0.2">
      <c r="A925">
        <v>921</v>
      </c>
      <c r="C925" s="69">
        <f t="shared" ca="1" si="96"/>
        <v>2</v>
      </c>
      <c r="D925" s="69">
        <f t="shared" ca="1" si="94"/>
        <v>1</v>
      </c>
      <c r="E925" s="69">
        <f t="shared" ca="1" si="94"/>
        <v>3</v>
      </c>
      <c r="F925" s="69">
        <f t="shared" ca="1" si="94"/>
        <v>6</v>
      </c>
      <c r="G925" s="69">
        <f t="shared" ca="1" si="94"/>
        <v>9</v>
      </c>
      <c r="H925" s="69">
        <f t="shared" ca="1" si="94"/>
        <v>7</v>
      </c>
      <c r="I925" s="69">
        <f t="shared" ca="1" si="94"/>
        <v>7</v>
      </c>
      <c r="J925" s="69">
        <f t="shared" ca="1" si="94"/>
        <v>7</v>
      </c>
      <c r="K925" s="69">
        <f t="shared" ca="1" si="94"/>
        <v>3</v>
      </c>
      <c r="L925" s="69">
        <f t="shared" ca="1" si="94"/>
        <v>5</v>
      </c>
      <c r="M925" s="69"/>
      <c r="N925" s="69">
        <f t="shared" ca="1" si="93"/>
        <v>2.4899799195977463</v>
      </c>
      <c r="Q925" s="70">
        <f t="shared" ca="1" si="95"/>
        <v>9</v>
      </c>
      <c r="R925" s="70">
        <f t="shared" ca="1" si="95"/>
        <v>5</v>
      </c>
      <c r="S925" s="70">
        <f t="shared" ca="1" si="95"/>
        <v>7</v>
      </c>
      <c r="T925" s="70">
        <f t="shared" ca="1" si="95"/>
        <v>10</v>
      </c>
      <c r="U925" s="70">
        <f t="shared" ca="1" si="95"/>
        <v>2</v>
      </c>
      <c r="V925" s="70"/>
      <c r="W925" s="70">
        <f t="shared" ca="1" si="97"/>
        <v>2.8705400188814649</v>
      </c>
    </row>
    <row r="926" spans="1:23" x14ac:dyDescent="0.2">
      <c r="A926">
        <v>922</v>
      </c>
      <c r="C926" s="69">
        <f t="shared" ca="1" si="96"/>
        <v>1</v>
      </c>
      <c r="D926" s="69">
        <f t="shared" ca="1" si="94"/>
        <v>6</v>
      </c>
      <c r="E926" s="69">
        <f t="shared" ca="1" si="94"/>
        <v>8</v>
      </c>
      <c r="F926" s="69">
        <f t="shared" ca="1" si="94"/>
        <v>2</v>
      </c>
      <c r="G926" s="69">
        <f t="shared" ca="1" si="94"/>
        <v>7</v>
      </c>
      <c r="H926" s="69">
        <f t="shared" ref="D926:L954" ca="1" si="98">RANDBETWEEN(1,10)</f>
        <v>8</v>
      </c>
      <c r="I926" s="69">
        <f t="shared" ca="1" si="98"/>
        <v>9</v>
      </c>
      <c r="J926" s="69">
        <f t="shared" ca="1" si="98"/>
        <v>7</v>
      </c>
      <c r="K926" s="69">
        <f t="shared" ca="1" si="98"/>
        <v>9</v>
      </c>
      <c r="L926" s="69">
        <f t="shared" ca="1" si="98"/>
        <v>1</v>
      </c>
      <c r="M926" s="69"/>
      <c r="N926" s="69">
        <f t="shared" ca="1" si="93"/>
        <v>3.0594117081556709</v>
      </c>
      <c r="Q926" s="70">
        <f t="shared" ca="1" si="95"/>
        <v>9</v>
      </c>
      <c r="R926" s="70">
        <f t="shared" ca="1" si="95"/>
        <v>7</v>
      </c>
      <c r="S926" s="70">
        <f t="shared" ca="1" si="95"/>
        <v>1</v>
      </c>
      <c r="T926" s="70">
        <f t="shared" ca="1" si="95"/>
        <v>9</v>
      </c>
      <c r="U926" s="70">
        <f t="shared" ca="1" si="95"/>
        <v>6</v>
      </c>
      <c r="V926" s="70"/>
      <c r="W926" s="70">
        <f t="shared" ca="1" si="97"/>
        <v>2.9393876913398138</v>
      </c>
    </row>
    <row r="927" spans="1:23" x14ac:dyDescent="0.2">
      <c r="A927">
        <v>923</v>
      </c>
      <c r="C927" s="69">
        <f t="shared" ca="1" si="96"/>
        <v>1</v>
      </c>
      <c r="D927" s="69">
        <f t="shared" ca="1" si="98"/>
        <v>8</v>
      </c>
      <c r="E927" s="69">
        <f t="shared" ca="1" si="98"/>
        <v>10</v>
      </c>
      <c r="F927" s="69">
        <f t="shared" ca="1" si="98"/>
        <v>6</v>
      </c>
      <c r="G927" s="69">
        <f t="shared" ca="1" si="98"/>
        <v>3</v>
      </c>
      <c r="H927" s="69">
        <f t="shared" ca="1" si="98"/>
        <v>7</v>
      </c>
      <c r="I927" s="69">
        <f t="shared" ca="1" si="98"/>
        <v>1</v>
      </c>
      <c r="J927" s="69">
        <f t="shared" ca="1" si="98"/>
        <v>1</v>
      </c>
      <c r="K927" s="69">
        <f t="shared" ca="1" si="98"/>
        <v>7</v>
      </c>
      <c r="L927" s="69">
        <f t="shared" ca="1" si="98"/>
        <v>1</v>
      </c>
      <c r="M927" s="69"/>
      <c r="N927" s="69">
        <f t="shared" ca="1" si="93"/>
        <v>3.2939338184001206</v>
      </c>
      <c r="Q927" s="70">
        <f t="shared" ca="1" si="95"/>
        <v>7</v>
      </c>
      <c r="R927" s="70">
        <f t="shared" ca="1" si="95"/>
        <v>5</v>
      </c>
      <c r="S927" s="70">
        <f t="shared" ca="1" si="95"/>
        <v>6</v>
      </c>
      <c r="T927" s="70">
        <f t="shared" ca="1" si="95"/>
        <v>9</v>
      </c>
      <c r="U927" s="70">
        <f t="shared" ca="1" si="95"/>
        <v>9</v>
      </c>
      <c r="V927" s="70"/>
      <c r="W927" s="70">
        <f t="shared" ca="1" si="97"/>
        <v>1.6</v>
      </c>
    </row>
    <row r="928" spans="1:23" x14ac:dyDescent="0.2">
      <c r="A928">
        <v>924</v>
      </c>
      <c r="C928" s="69">
        <f t="shared" ca="1" si="96"/>
        <v>7</v>
      </c>
      <c r="D928" s="69">
        <f t="shared" ca="1" si="98"/>
        <v>6</v>
      </c>
      <c r="E928" s="69">
        <f t="shared" ca="1" si="98"/>
        <v>5</v>
      </c>
      <c r="F928" s="69">
        <f t="shared" ca="1" si="98"/>
        <v>6</v>
      </c>
      <c r="G928" s="69">
        <f t="shared" ca="1" si="98"/>
        <v>7</v>
      </c>
      <c r="H928" s="69">
        <f t="shared" ca="1" si="98"/>
        <v>10</v>
      </c>
      <c r="I928" s="69">
        <f t="shared" ca="1" si="98"/>
        <v>9</v>
      </c>
      <c r="J928" s="69">
        <f t="shared" ca="1" si="98"/>
        <v>5</v>
      </c>
      <c r="K928" s="69">
        <f t="shared" ca="1" si="98"/>
        <v>8</v>
      </c>
      <c r="L928" s="69">
        <f t="shared" ca="1" si="98"/>
        <v>5</v>
      </c>
      <c r="M928" s="69"/>
      <c r="N928" s="69">
        <f t="shared" ca="1" si="93"/>
        <v>1.6613247725836149</v>
      </c>
      <c r="Q928" s="70">
        <f t="shared" ca="1" si="95"/>
        <v>4</v>
      </c>
      <c r="R928" s="70">
        <f t="shared" ca="1" si="95"/>
        <v>5</v>
      </c>
      <c r="S928" s="70">
        <f t="shared" ca="1" si="95"/>
        <v>9</v>
      </c>
      <c r="T928" s="70">
        <f t="shared" ca="1" si="95"/>
        <v>1</v>
      </c>
      <c r="U928" s="70">
        <f t="shared" ca="1" si="95"/>
        <v>2</v>
      </c>
      <c r="V928" s="70"/>
      <c r="W928" s="70">
        <f t="shared" ca="1" si="97"/>
        <v>2.7856776554368237</v>
      </c>
    </row>
    <row r="929" spans="1:23" x14ac:dyDescent="0.2">
      <c r="A929">
        <v>925</v>
      </c>
      <c r="C929" s="69">
        <f t="shared" ca="1" si="96"/>
        <v>4</v>
      </c>
      <c r="D929" s="69">
        <f t="shared" ca="1" si="98"/>
        <v>1</v>
      </c>
      <c r="E929" s="69">
        <f t="shared" ca="1" si="98"/>
        <v>10</v>
      </c>
      <c r="F929" s="69">
        <f t="shared" ca="1" si="98"/>
        <v>8</v>
      </c>
      <c r="G929" s="69">
        <f t="shared" ca="1" si="98"/>
        <v>4</v>
      </c>
      <c r="H929" s="69">
        <f t="shared" ca="1" si="98"/>
        <v>4</v>
      </c>
      <c r="I929" s="69">
        <f t="shared" ca="1" si="98"/>
        <v>8</v>
      </c>
      <c r="J929" s="69">
        <f t="shared" ca="1" si="98"/>
        <v>8</v>
      </c>
      <c r="K929" s="69">
        <f t="shared" ca="1" si="98"/>
        <v>6</v>
      </c>
      <c r="L929" s="69">
        <f t="shared" ca="1" si="98"/>
        <v>9</v>
      </c>
      <c r="M929" s="69"/>
      <c r="N929" s="69">
        <f t="shared" ca="1" si="93"/>
        <v>2.7129319932501073</v>
      </c>
      <c r="Q929" s="70">
        <f t="shared" ca="1" si="95"/>
        <v>6</v>
      </c>
      <c r="R929" s="70">
        <f t="shared" ca="1" si="95"/>
        <v>1</v>
      </c>
      <c r="S929" s="70">
        <f t="shared" ca="1" si="95"/>
        <v>7</v>
      </c>
      <c r="T929" s="70">
        <f t="shared" ca="1" si="95"/>
        <v>3</v>
      </c>
      <c r="U929" s="70">
        <f t="shared" ca="1" si="95"/>
        <v>1</v>
      </c>
      <c r="V929" s="70"/>
      <c r="W929" s="70">
        <f t="shared" ca="1" si="97"/>
        <v>2.4979991993593593</v>
      </c>
    </row>
    <row r="930" spans="1:23" x14ac:dyDescent="0.2">
      <c r="A930">
        <v>926</v>
      </c>
      <c r="C930" s="69">
        <f t="shared" ca="1" si="96"/>
        <v>2</v>
      </c>
      <c r="D930" s="69">
        <f t="shared" ca="1" si="98"/>
        <v>4</v>
      </c>
      <c r="E930" s="69">
        <f t="shared" ca="1" si="98"/>
        <v>6</v>
      </c>
      <c r="F930" s="69">
        <f t="shared" ca="1" si="98"/>
        <v>2</v>
      </c>
      <c r="G930" s="69">
        <f t="shared" ca="1" si="98"/>
        <v>1</v>
      </c>
      <c r="H930" s="69">
        <f t="shared" ca="1" si="98"/>
        <v>2</v>
      </c>
      <c r="I930" s="69">
        <f t="shared" ca="1" si="98"/>
        <v>3</v>
      </c>
      <c r="J930" s="69">
        <f t="shared" ca="1" si="98"/>
        <v>6</v>
      </c>
      <c r="K930" s="69">
        <f t="shared" ca="1" si="98"/>
        <v>7</v>
      </c>
      <c r="L930" s="69">
        <f t="shared" ca="1" si="98"/>
        <v>1</v>
      </c>
      <c r="M930" s="69"/>
      <c r="N930" s="69">
        <f t="shared" ca="1" si="93"/>
        <v>2.1071307505705477</v>
      </c>
      <c r="Q930" s="70">
        <f t="shared" ref="Q930:U961" ca="1" si="99">RANDBETWEEN(1,10)</f>
        <v>3</v>
      </c>
      <c r="R930" s="70">
        <f t="shared" ca="1" si="99"/>
        <v>8</v>
      </c>
      <c r="S930" s="70">
        <f t="shared" ca="1" si="99"/>
        <v>4</v>
      </c>
      <c r="T930" s="70">
        <f t="shared" ca="1" si="99"/>
        <v>5</v>
      </c>
      <c r="U930" s="70">
        <f t="shared" ca="1" si="99"/>
        <v>7</v>
      </c>
      <c r="V930" s="70"/>
      <c r="W930" s="70">
        <f t="shared" ca="1" si="97"/>
        <v>1.8547236990991407</v>
      </c>
    </row>
    <row r="931" spans="1:23" x14ac:dyDescent="0.2">
      <c r="A931">
        <v>927</v>
      </c>
      <c r="C931" s="69">
        <f t="shared" ca="1" si="96"/>
        <v>1</v>
      </c>
      <c r="D931" s="69">
        <f t="shared" ca="1" si="98"/>
        <v>8</v>
      </c>
      <c r="E931" s="69">
        <f t="shared" ca="1" si="98"/>
        <v>6</v>
      </c>
      <c r="F931" s="69">
        <f t="shared" ca="1" si="98"/>
        <v>5</v>
      </c>
      <c r="G931" s="69">
        <f t="shared" ca="1" si="98"/>
        <v>6</v>
      </c>
      <c r="H931" s="69">
        <f t="shared" ca="1" si="98"/>
        <v>6</v>
      </c>
      <c r="I931" s="69">
        <f t="shared" ca="1" si="98"/>
        <v>3</v>
      </c>
      <c r="J931" s="69">
        <f t="shared" ca="1" si="98"/>
        <v>4</v>
      </c>
      <c r="K931" s="69">
        <f t="shared" ca="1" si="98"/>
        <v>9</v>
      </c>
      <c r="L931" s="69">
        <f t="shared" ca="1" si="98"/>
        <v>7</v>
      </c>
      <c r="M931" s="69"/>
      <c r="N931" s="69">
        <f t="shared" ca="1" si="93"/>
        <v>2.2472205054244232</v>
      </c>
      <c r="Q931" s="70">
        <f t="shared" ca="1" si="99"/>
        <v>9</v>
      </c>
      <c r="R931" s="70">
        <f t="shared" ca="1" si="99"/>
        <v>10</v>
      </c>
      <c r="S931" s="70">
        <f t="shared" ca="1" si="99"/>
        <v>3</v>
      </c>
      <c r="T931" s="70">
        <f t="shared" ca="1" si="99"/>
        <v>3</v>
      </c>
      <c r="U931" s="70">
        <f t="shared" ca="1" si="99"/>
        <v>6</v>
      </c>
      <c r="V931" s="70"/>
      <c r="W931" s="70">
        <f t="shared" ca="1" si="97"/>
        <v>2.925747767665559</v>
      </c>
    </row>
    <row r="932" spans="1:23" x14ac:dyDescent="0.2">
      <c r="A932">
        <v>928</v>
      </c>
      <c r="C932" s="69">
        <f t="shared" ca="1" si="96"/>
        <v>7</v>
      </c>
      <c r="D932" s="69">
        <f t="shared" ca="1" si="98"/>
        <v>6</v>
      </c>
      <c r="E932" s="69">
        <f t="shared" ca="1" si="98"/>
        <v>1</v>
      </c>
      <c r="F932" s="69">
        <f t="shared" ca="1" si="98"/>
        <v>2</v>
      </c>
      <c r="G932" s="69">
        <f t="shared" ca="1" si="98"/>
        <v>2</v>
      </c>
      <c r="H932" s="69">
        <f t="shared" ca="1" si="98"/>
        <v>2</v>
      </c>
      <c r="I932" s="69">
        <f t="shared" ca="1" si="98"/>
        <v>10</v>
      </c>
      <c r="J932" s="69">
        <f t="shared" ca="1" si="98"/>
        <v>9</v>
      </c>
      <c r="K932" s="69">
        <f t="shared" ca="1" si="98"/>
        <v>2</v>
      </c>
      <c r="L932" s="69">
        <f t="shared" ca="1" si="98"/>
        <v>10</v>
      </c>
      <c r="M932" s="69"/>
      <c r="N932" s="69">
        <f t="shared" ca="1" si="93"/>
        <v>3.5057096285916205</v>
      </c>
      <c r="Q932" s="70">
        <f t="shared" ca="1" si="99"/>
        <v>1</v>
      </c>
      <c r="R932" s="70">
        <f t="shared" ca="1" si="99"/>
        <v>8</v>
      </c>
      <c r="S932" s="70">
        <f t="shared" ca="1" si="99"/>
        <v>5</v>
      </c>
      <c r="T932" s="70">
        <f t="shared" ca="1" si="99"/>
        <v>10</v>
      </c>
      <c r="U932" s="70">
        <f t="shared" ca="1" si="99"/>
        <v>7</v>
      </c>
      <c r="V932" s="70"/>
      <c r="W932" s="70">
        <f t="shared" ca="1" si="97"/>
        <v>3.0594117081556709</v>
      </c>
    </row>
    <row r="933" spans="1:23" x14ac:dyDescent="0.2">
      <c r="A933">
        <v>929</v>
      </c>
      <c r="C933" s="69">
        <f t="shared" ca="1" si="96"/>
        <v>2</v>
      </c>
      <c r="D933" s="69">
        <f t="shared" ca="1" si="98"/>
        <v>2</v>
      </c>
      <c r="E933" s="69">
        <f t="shared" ca="1" si="98"/>
        <v>7</v>
      </c>
      <c r="F933" s="69">
        <f t="shared" ca="1" si="98"/>
        <v>8</v>
      </c>
      <c r="G933" s="69">
        <f t="shared" ca="1" si="98"/>
        <v>2</v>
      </c>
      <c r="H933" s="69">
        <f t="shared" ca="1" si="98"/>
        <v>3</v>
      </c>
      <c r="I933" s="69">
        <f t="shared" ca="1" si="98"/>
        <v>7</v>
      </c>
      <c r="J933" s="69">
        <f t="shared" ca="1" si="98"/>
        <v>1</v>
      </c>
      <c r="K933" s="69">
        <f t="shared" ca="1" si="98"/>
        <v>3</v>
      </c>
      <c r="L933" s="69">
        <f t="shared" ca="1" si="98"/>
        <v>3</v>
      </c>
      <c r="M933" s="69"/>
      <c r="N933" s="69">
        <f t="shared" ca="1" si="93"/>
        <v>2.4</v>
      </c>
      <c r="Q933" s="70">
        <f t="shared" ca="1" si="99"/>
        <v>9</v>
      </c>
      <c r="R933" s="70">
        <f t="shared" ca="1" si="99"/>
        <v>3</v>
      </c>
      <c r="S933" s="70">
        <f t="shared" ca="1" si="99"/>
        <v>10</v>
      </c>
      <c r="T933" s="70">
        <f t="shared" ca="1" si="99"/>
        <v>1</v>
      </c>
      <c r="U933" s="70">
        <f t="shared" ca="1" si="99"/>
        <v>8</v>
      </c>
      <c r="V933" s="70"/>
      <c r="W933" s="70">
        <f t="shared" ca="1" si="97"/>
        <v>3.54400902933387</v>
      </c>
    </row>
    <row r="934" spans="1:23" x14ac:dyDescent="0.2">
      <c r="A934">
        <v>930</v>
      </c>
      <c r="C934" s="69">
        <f t="shared" ca="1" si="96"/>
        <v>10</v>
      </c>
      <c r="D934" s="69">
        <f t="shared" ca="1" si="98"/>
        <v>8</v>
      </c>
      <c r="E934" s="69">
        <f t="shared" ca="1" si="98"/>
        <v>7</v>
      </c>
      <c r="F934" s="69">
        <f t="shared" ca="1" si="98"/>
        <v>2</v>
      </c>
      <c r="G934" s="69">
        <f t="shared" ca="1" si="98"/>
        <v>7</v>
      </c>
      <c r="H934" s="69">
        <f t="shared" ca="1" si="98"/>
        <v>9</v>
      </c>
      <c r="I934" s="69">
        <f t="shared" ca="1" si="98"/>
        <v>8</v>
      </c>
      <c r="J934" s="69">
        <f t="shared" ca="1" si="98"/>
        <v>1</v>
      </c>
      <c r="K934" s="69">
        <f t="shared" ca="1" si="98"/>
        <v>9</v>
      </c>
      <c r="L934" s="69">
        <f t="shared" ca="1" si="98"/>
        <v>6</v>
      </c>
      <c r="M934" s="69"/>
      <c r="N934" s="69">
        <f t="shared" ca="1" si="93"/>
        <v>2.8301943396169813</v>
      </c>
      <c r="Q934" s="70">
        <f t="shared" ca="1" si="99"/>
        <v>1</v>
      </c>
      <c r="R934" s="70">
        <f t="shared" ca="1" si="99"/>
        <v>8</v>
      </c>
      <c r="S934" s="70">
        <f t="shared" ca="1" si="99"/>
        <v>10</v>
      </c>
      <c r="T934" s="70">
        <f t="shared" ca="1" si="99"/>
        <v>10</v>
      </c>
      <c r="U934" s="70">
        <f t="shared" ca="1" si="99"/>
        <v>9</v>
      </c>
      <c r="V934" s="70"/>
      <c r="W934" s="70">
        <f t="shared" ca="1" si="97"/>
        <v>3.3823069050575527</v>
      </c>
    </row>
    <row r="935" spans="1:23" x14ac:dyDescent="0.2">
      <c r="A935">
        <v>931</v>
      </c>
      <c r="C935" s="69">
        <f t="shared" ca="1" si="96"/>
        <v>9</v>
      </c>
      <c r="D935" s="69">
        <f t="shared" ca="1" si="98"/>
        <v>1</v>
      </c>
      <c r="E935" s="69">
        <f t="shared" ca="1" si="98"/>
        <v>4</v>
      </c>
      <c r="F935" s="69">
        <f t="shared" ca="1" si="98"/>
        <v>10</v>
      </c>
      <c r="G935" s="69">
        <f t="shared" ca="1" si="98"/>
        <v>7</v>
      </c>
      <c r="H935" s="69">
        <f t="shared" ca="1" si="98"/>
        <v>3</v>
      </c>
      <c r="I935" s="69">
        <f t="shared" ca="1" si="98"/>
        <v>5</v>
      </c>
      <c r="J935" s="69">
        <f t="shared" ca="1" si="98"/>
        <v>9</v>
      </c>
      <c r="K935" s="69">
        <f t="shared" ca="1" si="98"/>
        <v>10</v>
      </c>
      <c r="L935" s="69">
        <f t="shared" ca="1" si="98"/>
        <v>10</v>
      </c>
      <c r="M935" s="69"/>
      <c r="N935" s="69">
        <f t="shared" ca="1" si="93"/>
        <v>3.1559467676119</v>
      </c>
      <c r="Q935" s="70">
        <f t="shared" ca="1" si="99"/>
        <v>2</v>
      </c>
      <c r="R935" s="70">
        <f t="shared" ca="1" si="99"/>
        <v>6</v>
      </c>
      <c r="S935" s="70">
        <f t="shared" ca="1" si="99"/>
        <v>9</v>
      </c>
      <c r="T935" s="70">
        <f t="shared" ca="1" si="99"/>
        <v>6</v>
      </c>
      <c r="U935" s="70">
        <f t="shared" ca="1" si="99"/>
        <v>10</v>
      </c>
      <c r="V935" s="70"/>
      <c r="W935" s="70">
        <f t="shared" ca="1" si="97"/>
        <v>2.8</v>
      </c>
    </row>
    <row r="936" spans="1:23" x14ac:dyDescent="0.2">
      <c r="A936">
        <v>932</v>
      </c>
      <c r="C936" s="69">
        <f t="shared" ca="1" si="96"/>
        <v>6</v>
      </c>
      <c r="D936" s="69">
        <f t="shared" ca="1" si="98"/>
        <v>3</v>
      </c>
      <c r="E936" s="69">
        <f t="shared" ca="1" si="98"/>
        <v>6</v>
      </c>
      <c r="F936" s="69">
        <f t="shared" ca="1" si="98"/>
        <v>2</v>
      </c>
      <c r="G936" s="69">
        <f t="shared" ca="1" si="98"/>
        <v>10</v>
      </c>
      <c r="H936" s="69">
        <f t="shared" ca="1" si="98"/>
        <v>9</v>
      </c>
      <c r="I936" s="69">
        <f t="shared" ca="1" si="98"/>
        <v>7</v>
      </c>
      <c r="J936" s="69">
        <f t="shared" ca="1" si="98"/>
        <v>9</v>
      </c>
      <c r="K936" s="69">
        <f t="shared" ca="1" si="98"/>
        <v>10</v>
      </c>
      <c r="L936" s="69">
        <f t="shared" ca="1" si="98"/>
        <v>4</v>
      </c>
      <c r="M936" s="69"/>
      <c r="N936" s="69">
        <f t="shared" ca="1" si="93"/>
        <v>2.7640549922170505</v>
      </c>
      <c r="Q936" s="70">
        <f t="shared" ca="1" si="99"/>
        <v>1</v>
      </c>
      <c r="R936" s="70">
        <f t="shared" ca="1" si="99"/>
        <v>4</v>
      </c>
      <c r="S936" s="70">
        <f t="shared" ca="1" si="99"/>
        <v>8</v>
      </c>
      <c r="T936" s="70">
        <f t="shared" ca="1" si="99"/>
        <v>3</v>
      </c>
      <c r="U936" s="70">
        <f t="shared" ca="1" si="99"/>
        <v>4</v>
      </c>
      <c r="V936" s="70"/>
      <c r="W936" s="70">
        <f t="shared" ca="1" si="97"/>
        <v>2.2803508501982761</v>
      </c>
    </row>
    <row r="937" spans="1:23" x14ac:dyDescent="0.2">
      <c r="A937">
        <v>933</v>
      </c>
      <c r="C937" s="69">
        <f t="shared" ca="1" si="96"/>
        <v>8</v>
      </c>
      <c r="D937" s="69">
        <f t="shared" ca="1" si="98"/>
        <v>10</v>
      </c>
      <c r="E937" s="69">
        <f t="shared" ca="1" si="98"/>
        <v>7</v>
      </c>
      <c r="F937" s="69">
        <f t="shared" ca="1" si="98"/>
        <v>10</v>
      </c>
      <c r="G937" s="69">
        <f t="shared" ca="1" si="98"/>
        <v>4</v>
      </c>
      <c r="H937" s="69">
        <f t="shared" ca="1" si="98"/>
        <v>10</v>
      </c>
      <c r="I937" s="69">
        <f t="shared" ca="1" si="98"/>
        <v>7</v>
      </c>
      <c r="J937" s="69">
        <f t="shared" ca="1" si="98"/>
        <v>4</v>
      </c>
      <c r="K937" s="69">
        <f t="shared" ca="1" si="98"/>
        <v>8</v>
      </c>
      <c r="L937" s="69">
        <f t="shared" ca="1" si="98"/>
        <v>6</v>
      </c>
      <c r="M937" s="69"/>
      <c r="N937" s="69">
        <f t="shared" ref="N937:N1000" ca="1" si="100">_xlfn.STDEV.P(C937:L937)</f>
        <v>2.1540659228538015</v>
      </c>
      <c r="Q937" s="70">
        <f t="shared" ca="1" si="99"/>
        <v>6</v>
      </c>
      <c r="R937" s="70">
        <f t="shared" ca="1" si="99"/>
        <v>5</v>
      </c>
      <c r="S937" s="70">
        <f t="shared" ca="1" si="99"/>
        <v>7</v>
      </c>
      <c r="T937" s="70">
        <f t="shared" ca="1" si="99"/>
        <v>8</v>
      </c>
      <c r="U937" s="70">
        <f t="shared" ca="1" si="99"/>
        <v>10</v>
      </c>
      <c r="V937" s="70"/>
      <c r="W937" s="70">
        <f t="shared" ca="1" si="97"/>
        <v>1.7204650534085253</v>
      </c>
    </row>
    <row r="938" spans="1:23" x14ac:dyDescent="0.2">
      <c r="A938">
        <v>934</v>
      </c>
      <c r="C938" s="69">
        <f t="shared" ca="1" si="96"/>
        <v>6</v>
      </c>
      <c r="D938" s="69">
        <f t="shared" ca="1" si="98"/>
        <v>4</v>
      </c>
      <c r="E938" s="69">
        <f t="shared" ca="1" si="98"/>
        <v>1</v>
      </c>
      <c r="F938" s="69">
        <f t="shared" ca="1" si="98"/>
        <v>6</v>
      </c>
      <c r="G938" s="69">
        <f t="shared" ca="1" si="98"/>
        <v>7</v>
      </c>
      <c r="H938" s="69">
        <f t="shared" ca="1" si="98"/>
        <v>10</v>
      </c>
      <c r="I938" s="69">
        <f t="shared" ca="1" si="98"/>
        <v>4</v>
      </c>
      <c r="J938" s="69">
        <f t="shared" ca="1" si="98"/>
        <v>2</v>
      </c>
      <c r="K938" s="69">
        <f t="shared" ca="1" si="98"/>
        <v>9</v>
      </c>
      <c r="L938" s="69">
        <f t="shared" ca="1" si="98"/>
        <v>10</v>
      </c>
      <c r="M938" s="69"/>
      <c r="N938" s="69">
        <f t="shared" ca="1" si="100"/>
        <v>3.0149626863362671</v>
      </c>
      <c r="Q938" s="70">
        <f t="shared" ca="1" si="99"/>
        <v>5</v>
      </c>
      <c r="R938" s="70">
        <f t="shared" ca="1" si="99"/>
        <v>6</v>
      </c>
      <c r="S938" s="70">
        <f t="shared" ca="1" si="99"/>
        <v>7</v>
      </c>
      <c r="T938" s="70">
        <f t="shared" ca="1" si="99"/>
        <v>7</v>
      </c>
      <c r="U938" s="70">
        <f t="shared" ca="1" si="99"/>
        <v>2</v>
      </c>
      <c r="V938" s="70"/>
      <c r="W938" s="70">
        <f t="shared" ca="1" si="97"/>
        <v>1.8547236990991407</v>
      </c>
    </row>
    <row r="939" spans="1:23" x14ac:dyDescent="0.2">
      <c r="A939">
        <v>935</v>
      </c>
      <c r="C939" s="69">
        <f t="shared" ca="1" si="96"/>
        <v>9</v>
      </c>
      <c r="D939" s="69">
        <f t="shared" ca="1" si="98"/>
        <v>1</v>
      </c>
      <c r="E939" s="69">
        <f t="shared" ca="1" si="98"/>
        <v>5</v>
      </c>
      <c r="F939" s="69">
        <f t="shared" ca="1" si="98"/>
        <v>8</v>
      </c>
      <c r="G939" s="69">
        <f t="shared" ca="1" si="98"/>
        <v>8</v>
      </c>
      <c r="H939" s="69">
        <f t="shared" ca="1" si="98"/>
        <v>7</v>
      </c>
      <c r="I939" s="69">
        <f t="shared" ca="1" si="98"/>
        <v>4</v>
      </c>
      <c r="J939" s="69">
        <f t="shared" ca="1" si="98"/>
        <v>7</v>
      </c>
      <c r="K939" s="69">
        <f t="shared" ca="1" si="98"/>
        <v>10</v>
      </c>
      <c r="L939" s="69">
        <f t="shared" ca="1" si="98"/>
        <v>3</v>
      </c>
      <c r="M939" s="69"/>
      <c r="N939" s="69">
        <f t="shared" ca="1" si="100"/>
        <v>2.7129319932501073</v>
      </c>
      <c r="Q939" s="70">
        <f t="shared" ca="1" si="99"/>
        <v>6</v>
      </c>
      <c r="R939" s="70">
        <f t="shared" ca="1" si="99"/>
        <v>9</v>
      </c>
      <c r="S939" s="70">
        <f t="shared" ca="1" si="99"/>
        <v>3</v>
      </c>
      <c r="T939" s="70">
        <f t="shared" ca="1" si="99"/>
        <v>2</v>
      </c>
      <c r="U939" s="70">
        <f t="shared" ca="1" si="99"/>
        <v>1</v>
      </c>
      <c r="V939" s="70"/>
      <c r="W939" s="70">
        <f t="shared" ca="1" si="97"/>
        <v>2.925747767665559</v>
      </c>
    </row>
    <row r="940" spans="1:23" x14ac:dyDescent="0.2">
      <c r="A940">
        <v>936</v>
      </c>
      <c r="C940" s="69">
        <f t="shared" ca="1" si="96"/>
        <v>5</v>
      </c>
      <c r="D940" s="69">
        <f t="shared" ca="1" si="98"/>
        <v>1</v>
      </c>
      <c r="E940" s="69">
        <f t="shared" ca="1" si="98"/>
        <v>9</v>
      </c>
      <c r="F940" s="69">
        <f t="shared" ca="1" si="98"/>
        <v>4</v>
      </c>
      <c r="G940" s="69">
        <f t="shared" ca="1" si="98"/>
        <v>3</v>
      </c>
      <c r="H940" s="69">
        <f t="shared" ca="1" si="98"/>
        <v>7</v>
      </c>
      <c r="I940" s="69">
        <f t="shared" ca="1" si="98"/>
        <v>2</v>
      </c>
      <c r="J940" s="69">
        <f t="shared" ca="1" si="98"/>
        <v>9</v>
      </c>
      <c r="K940" s="69">
        <f t="shared" ca="1" si="98"/>
        <v>1</v>
      </c>
      <c r="L940" s="69">
        <f t="shared" ca="1" si="98"/>
        <v>9</v>
      </c>
      <c r="M940" s="69"/>
      <c r="N940" s="69">
        <f t="shared" ca="1" si="100"/>
        <v>3.1304951684997055</v>
      </c>
      <c r="Q940" s="70">
        <f t="shared" ca="1" si="99"/>
        <v>5</v>
      </c>
      <c r="R940" s="70">
        <f t="shared" ca="1" si="99"/>
        <v>9</v>
      </c>
      <c r="S940" s="70">
        <f t="shared" ca="1" si="99"/>
        <v>7</v>
      </c>
      <c r="T940" s="70">
        <f t="shared" ca="1" si="99"/>
        <v>9</v>
      </c>
      <c r="U940" s="70">
        <f t="shared" ca="1" si="99"/>
        <v>1</v>
      </c>
      <c r="V940" s="70"/>
      <c r="W940" s="70">
        <f t="shared" ca="1" si="97"/>
        <v>2.9933259094191533</v>
      </c>
    </row>
    <row r="941" spans="1:23" x14ac:dyDescent="0.2">
      <c r="A941">
        <v>937</v>
      </c>
      <c r="C941" s="69">
        <f t="shared" ca="1" si="96"/>
        <v>4</v>
      </c>
      <c r="D941" s="69">
        <f t="shared" ca="1" si="98"/>
        <v>1</v>
      </c>
      <c r="E941" s="69">
        <f t="shared" ca="1" si="98"/>
        <v>1</v>
      </c>
      <c r="F941" s="69">
        <f t="shared" ca="1" si="98"/>
        <v>3</v>
      </c>
      <c r="G941" s="69">
        <f t="shared" ca="1" si="98"/>
        <v>5</v>
      </c>
      <c r="H941" s="69">
        <f t="shared" ca="1" si="98"/>
        <v>10</v>
      </c>
      <c r="I941" s="69">
        <f t="shared" ca="1" si="98"/>
        <v>1</v>
      </c>
      <c r="J941" s="69">
        <f t="shared" ca="1" si="98"/>
        <v>10</v>
      </c>
      <c r="K941" s="69">
        <f t="shared" ca="1" si="98"/>
        <v>2</v>
      </c>
      <c r="L941" s="69">
        <f t="shared" ca="1" si="98"/>
        <v>3</v>
      </c>
      <c r="M941" s="69"/>
      <c r="N941" s="69">
        <f t="shared" ca="1" si="100"/>
        <v>3.2557641192199411</v>
      </c>
      <c r="Q941" s="70">
        <f t="shared" ca="1" si="99"/>
        <v>7</v>
      </c>
      <c r="R941" s="70">
        <f t="shared" ca="1" si="99"/>
        <v>9</v>
      </c>
      <c r="S941" s="70">
        <f t="shared" ca="1" si="99"/>
        <v>6</v>
      </c>
      <c r="T941" s="70">
        <f t="shared" ca="1" si="99"/>
        <v>6</v>
      </c>
      <c r="U941" s="70">
        <f t="shared" ca="1" si="99"/>
        <v>7</v>
      </c>
      <c r="V941" s="70"/>
      <c r="W941" s="70">
        <f t="shared" ca="1" si="97"/>
        <v>1.0954451150103321</v>
      </c>
    </row>
    <row r="942" spans="1:23" x14ac:dyDescent="0.2">
      <c r="A942">
        <v>938</v>
      </c>
      <c r="C942" s="69">
        <f t="shared" ca="1" si="96"/>
        <v>1</v>
      </c>
      <c r="D942" s="69">
        <f t="shared" ca="1" si="98"/>
        <v>6</v>
      </c>
      <c r="E942" s="69">
        <f t="shared" ca="1" si="98"/>
        <v>8</v>
      </c>
      <c r="F942" s="69">
        <f t="shared" ca="1" si="98"/>
        <v>1</v>
      </c>
      <c r="G942" s="69">
        <f t="shared" ca="1" si="98"/>
        <v>8</v>
      </c>
      <c r="H942" s="69">
        <f t="shared" ca="1" si="98"/>
        <v>4</v>
      </c>
      <c r="I942" s="69">
        <f t="shared" ca="1" si="98"/>
        <v>2</v>
      </c>
      <c r="J942" s="69">
        <f t="shared" ca="1" si="98"/>
        <v>9</v>
      </c>
      <c r="K942" s="69">
        <f t="shared" ca="1" si="98"/>
        <v>1</v>
      </c>
      <c r="L942" s="69">
        <f t="shared" ca="1" si="98"/>
        <v>6</v>
      </c>
      <c r="M942" s="69"/>
      <c r="N942" s="69">
        <f t="shared" ca="1" si="100"/>
        <v>3.0397368307141326</v>
      </c>
      <c r="Q942" s="70">
        <f t="shared" ca="1" si="99"/>
        <v>6</v>
      </c>
      <c r="R942" s="70">
        <f t="shared" ca="1" si="99"/>
        <v>10</v>
      </c>
      <c r="S942" s="70">
        <f t="shared" ca="1" si="99"/>
        <v>6</v>
      </c>
      <c r="T942" s="70">
        <f t="shared" ca="1" si="99"/>
        <v>10</v>
      </c>
      <c r="U942" s="70">
        <f t="shared" ca="1" si="99"/>
        <v>3</v>
      </c>
      <c r="V942" s="70"/>
      <c r="W942" s="70">
        <f t="shared" ca="1" si="97"/>
        <v>2.6832815729997477</v>
      </c>
    </row>
    <row r="943" spans="1:23" x14ac:dyDescent="0.2">
      <c r="A943">
        <v>939</v>
      </c>
      <c r="C943" s="69">
        <f t="shared" ca="1" si="96"/>
        <v>4</v>
      </c>
      <c r="D943" s="69">
        <f t="shared" ca="1" si="98"/>
        <v>10</v>
      </c>
      <c r="E943" s="69">
        <f t="shared" ca="1" si="98"/>
        <v>7</v>
      </c>
      <c r="F943" s="69">
        <f t="shared" ca="1" si="98"/>
        <v>10</v>
      </c>
      <c r="G943" s="69">
        <f t="shared" ca="1" si="98"/>
        <v>10</v>
      </c>
      <c r="H943" s="69">
        <f t="shared" ca="1" si="98"/>
        <v>7</v>
      </c>
      <c r="I943" s="69">
        <f t="shared" ca="1" si="98"/>
        <v>7</v>
      </c>
      <c r="J943" s="69">
        <f t="shared" ca="1" si="98"/>
        <v>3</v>
      </c>
      <c r="K943" s="69">
        <f t="shared" ca="1" si="98"/>
        <v>3</v>
      </c>
      <c r="L943" s="69">
        <f t="shared" ca="1" si="98"/>
        <v>7</v>
      </c>
      <c r="M943" s="69"/>
      <c r="N943" s="69">
        <f t="shared" ca="1" si="100"/>
        <v>2.6</v>
      </c>
      <c r="Q943" s="70">
        <f t="shared" ca="1" si="99"/>
        <v>8</v>
      </c>
      <c r="R943" s="70">
        <f t="shared" ca="1" si="99"/>
        <v>7</v>
      </c>
      <c r="S943" s="70">
        <f t="shared" ca="1" si="99"/>
        <v>7</v>
      </c>
      <c r="T943" s="70">
        <f t="shared" ca="1" si="99"/>
        <v>10</v>
      </c>
      <c r="U943" s="70">
        <f t="shared" ca="1" si="99"/>
        <v>6</v>
      </c>
      <c r="V943" s="70"/>
      <c r="W943" s="70">
        <f t="shared" ca="1" si="97"/>
        <v>1.3564659966250536</v>
      </c>
    </row>
    <row r="944" spans="1:23" x14ac:dyDescent="0.2">
      <c r="A944">
        <v>940</v>
      </c>
      <c r="C944" s="69">
        <f t="shared" ca="1" si="96"/>
        <v>5</v>
      </c>
      <c r="D944" s="69">
        <f t="shared" ca="1" si="98"/>
        <v>8</v>
      </c>
      <c r="E944" s="69">
        <f t="shared" ca="1" si="98"/>
        <v>7</v>
      </c>
      <c r="F944" s="69">
        <f t="shared" ca="1" si="98"/>
        <v>6</v>
      </c>
      <c r="G944" s="69">
        <f t="shared" ca="1" si="98"/>
        <v>2</v>
      </c>
      <c r="H944" s="69">
        <f t="shared" ca="1" si="98"/>
        <v>8</v>
      </c>
      <c r="I944" s="69">
        <f t="shared" ca="1" si="98"/>
        <v>1</v>
      </c>
      <c r="J944" s="69">
        <f t="shared" ca="1" si="98"/>
        <v>6</v>
      </c>
      <c r="K944" s="69">
        <f t="shared" ca="1" si="98"/>
        <v>10</v>
      </c>
      <c r="L944" s="69">
        <f t="shared" ca="1" si="98"/>
        <v>1</v>
      </c>
      <c r="M944" s="69"/>
      <c r="N944" s="69">
        <f t="shared" ca="1" si="100"/>
        <v>2.9732137494637012</v>
      </c>
      <c r="Q944" s="70">
        <f t="shared" ca="1" si="99"/>
        <v>1</v>
      </c>
      <c r="R944" s="70">
        <f t="shared" ca="1" si="99"/>
        <v>4</v>
      </c>
      <c r="S944" s="70">
        <f t="shared" ca="1" si="99"/>
        <v>3</v>
      </c>
      <c r="T944" s="70">
        <f t="shared" ca="1" si="99"/>
        <v>3</v>
      </c>
      <c r="U944" s="70">
        <f t="shared" ca="1" si="99"/>
        <v>7</v>
      </c>
      <c r="V944" s="70"/>
      <c r="W944" s="70">
        <f t="shared" ca="1" si="97"/>
        <v>1.9595917942265424</v>
      </c>
    </row>
    <row r="945" spans="1:23" x14ac:dyDescent="0.2">
      <c r="A945">
        <v>941</v>
      </c>
      <c r="C945" s="69">
        <f t="shared" ca="1" si="96"/>
        <v>2</v>
      </c>
      <c r="D945" s="69">
        <f t="shared" ca="1" si="98"/>
        <v>6</v>
      </c>
      <c r="E945" s="69">
        <f t="shared" ca="1" si="98"/>
        <v>5</v>
      </c>
      <c r="F945" s="69">
        <f t="shared" ca="1" si="98"/>
        <v>2</v>
      </c>
      <c r="G945" s="69">
        <f t="shared" ca="1" si="98"/>
        <v>2</v>
      </c>
      <c r="H945" s="69">
        <f t="shared" ca="1" si="98"/>
        <v>7</v>
      </c>
      <c r="I945" s="69">
        <f t="shared" ca="1" si="98"/>
        <v>8</v>
      </c>
      <c r="J945" s="69">
        <f t="shared" ca="1" si="98"/>
        <v>9</v>
      </c>
      <c r="K945" s="69">
        <f t="shared" ca="1" si="98"/>
        <v>10</v>
      </c>
      <c r="L945" s="69">
        <f t="shared" ca="1" si="98"/>
        <v>7</v>
      </c>
      <c r="M945" s="69"/>
      <c r="N945" s="69">
        <f t="shared" ca="1" si="100"/>
        <v>2.8213471959331771</v>
      </c>
      <c r="Q945" s="70">
        <f t="shared" ca="1" si="99"/>
        <v>10</v>
      </c>
      <c r="R945" s="70">
        <f t="shared" ca="1" si="99"/>
        <v>10</v>
      </c>
      <c r="S945" s="70">
        <f t="shared" ca="1" si="99"/>
        <v>3</v>
      </c>
      <c r="T945" s="70">
        <f t="shared" ca="1" si="99"/>
        <v>2</v>
      </c>
      <c r="U945" s="70">
        <f t="shared" ca="1" si="99"/>
        <v>7</v>
      </c>
      <c r="V945" s="70"/>
      <c r="W945" s="70">
        <f t="shared" ca="1" si="97"/>
        <v>3.3823069050575527</v>
      </c>
    </row>
    <row r="946" spans="1:23" x14ac:dyDescent="0.2">
      <c r="A946">
        <v>942</v>
      </c>
      <c r="C946" s="69">
        <f t="shared" ca="1" si="96"/>
        <v>7</v>
      </c>
      <c r="D946" s="69">
        <f t="shared" ca="1" si="98"/>
        <v>3</v>
      </c>
      <c r="E946" s="69">
        <f t="shared" ca="1" si="98"/>
        <v>10</v>
      </c>
      <c r="F946" s="69">
        <f t="shared" ca="1" si="98"/>
        <v>3</v>
      </c>
      <c r="G946" s="69">
        <f t="shared" ca="1" si="98"/>
        <v>3</v>
      </c>
      <c r="H946" s="69">
        <f t="shared" ca="1" si="98"/>
        <v>6</v>
      </c>
      <c r="I946" s="69">
        <f t="shared" ca="1" si="98"/>
        <v>8</v>
      </c>
      <c r="J946" s="69">
        <f t="shared" ca="1" si="98"/>
        <v>9</v>
      </c>
      <c r="K946" s="69">
        <f t="shared" ca="1" si="98"/>
        <v>6</v>
      </c>
      <c r="L946" s="69">
        <f t="shared" ca="1" si="98"/>
        <v>5</v>
      </c>
      <c r="M946" s="69"/>
      <c r="N946" s="69">
        <f t="shared" ca="1" si="100"/>
        <v>2.4083189157584592</v>
      </c>
      <c r="Q946" s="70">
        <f t="shared" ca="1" si="99"/>
        <v>1</v>
      </c>
      <c r="R946" s="70">
        <f t="shared" ca="1" si="99"/>
        <v>7</v>
      </c>
      <c r="S946" s="70">
        <f t="shared" ca="1" si="99"/>
        <v>4</v>
      </c>
      <c r="T946" s="70">
        <f t="shared" ca="1" si="99"/>
        <v>3</v>
      </c>
      <c r="U946" s="70">
        <f t="shared" ca="1" si="99"/>
        <v>3</v>
      </c>
      <c r="V946" s="70"/>
      <c r="W946" s="70">
        <f t="shared" ca="1" si="97"/>
        <v>1.9595917942265424</v>
      </c>
    </row>
    <row r="947" spans="1:23" x14ac:dyDescent="0.2">
      <c r="A947">
        <v>943</v>
      </c>
      <c r="C947" s="69">
        <f t="shared" ca="1" si="96"/>
        <v>8</v>
      </c>
      <c r="D947" s="69">
        <f t="shared" ca="1" si="98"/>
        <v>2</v>
      </c>
      <c r="E947" s="69">
        <f t="shared" ca="1" si="98"/>
        <v>5</v>
      </c>
      <c r="F947" s="69">
        <f t="shared" ca="1" si="98"/>
        <v>9</v>
      </c>
      <c r="G947" s="69">
        <f t="shared" ca="1" si="98"/>
        <v>4</v>
      </c>
      <c r="H947" s="69">
        <f t="shared" ca="1" si="98"/>
        <v>3</v>
      </c>
      <c r="I947" s="69">
        <f t="shared" ca="1" si="98"/>
        <v>3</v>
      </c>
      <c r="J947" s="69">
        <f t="shared" ca="1" si="98"/>
        <v>8</v>
      </c>
      <c r="K947" s="69">
        <f t="shared" ca="1" si="98"/>
        <v>5</v>
      </c>
      <c r="L947" s="69">
        <f t="shared" ca="1" si="98"/>
        <v>8</v>
      </c>
      <c r="M947" s="69"/>
      <c r="N947" s="69">
        <f t="shared" ca="1" si="100"/>
        <v>2.4186773244895647</v>
      </c>
      <c r="Q947" s="70">
        <f t="shared" ca="1" si="99"/>
        <v>5</v>
      </c>
      <c r="R947" s="70">
        <f t="shared" ca="1" si="99"/>
        <v>10</v>
      </c>
      <c r="S947" s="70">
        <f t="shared" ca="1" si="99"/>
        <v>3</v>
      </c>
      <c r="T947" s="70">
        <f t="shared" ca="1" si="99"/>
        <v>10</v>
      </c>
      <c r="U947" s="70">
        <f t="shared" ca="1" si="99"/>
        <v>2</v>
      </c>
      <c r="V947" s="70"/>
      <c r="W947" s="70">
        <f t="shared" ca="1" si="97"/>
        <v>3.40587727318528</v>
      </c>
    </row>
    <row r="948" spans="1:23" x14ac:dyDescent="0.2">
      <c r="A948">
        <v>944</v>
      </c>
      <c r="C948" s="69">
        <f t="shared" ca="1" si="96"/>
        <v>7</v>
      </c>
      <c r="D948" s="69">
        <f t="shared" ca="1" si="98"/>
        <v>6</v>
      </c>
      <c r="E948" s="69">
        <f t="shared" ca="1" si="98"/>
        <v>10</v>
      </c>
      <c r="F948" s="69">
        <f t="shared" ca="1" si="98"/>
        <v>6</v>
      </c>
      <c r="G948" s="69">
        <f t="shared" ca="1" si="98"/>
        <v>3</v>
      </c>
      <c r="H948" s="69">
        <f t="shared" ca="1" si="98"/>
        <v>9</v>
      </c>
      <c r="I948" s="69">
        <f t="shared" ca="1" si="98"/>
        <v>2</v>
      </c>
      <c r="J948" s="69">
        <f t="shared" ca="1" si="98"/>
        <v>6</v>
      </c>
      <c r="K948" s="69">
        <f t="shared" ca="1" si="98"/>
        <v>4</v>
      </c>
      <c r="L948" s="69">
        <f t="shared" ca="1" si="98"/>
        <v>10</v>
      </c>
      <c r="M948" s="69"/>
      <c r="N948" s="69">
        <f t="shared" ca="1" si="100"/>
        <v>2.6476404589747453</v>
      </c>
      <c r="Q948" s="70">
        <f t="shared" ca="1" si="99"/>
        <v>1</v>
      </c>
      <c r="R948" s="70">
        <f t="shared" ca="1" si="99"/>
        <v>10</v>
      </c>
      <c r="S948" s="70">
        <f t="shared" ca="1" si="99"/>
        <v>10</v>
      </c>
      <c r="T948" s="70">
        <f t="shared" ca="1" si="99"/>
        <v>3</v>
      </c>
      <c r="U948" s="70">
        <f t="shared" ca="1" si="99"/>
        <v>2</v>
      </c>
      <c r="V948" s="70"/>
      <c r="W948" s="70">
        <f t="shared" ca="1" si="97"/>
        <v>3.9698866482558417</v>
      </c>
    </row>
    <row r="949" spans="1:23" x14ac:dyDescent="0.2">
      <c r="A949">
        <v>945</v>
      </c>
      <c r="C949" s="69">
        <f t="shared" ca="1" si="96"/>
        <v>7</v>
      </c>
      <c r="D949" s="69">
        <f t="shared" ca="1" si="98"/>
        <v>1</v>
      </c>
      <c r="E949" s="69">
        <f t="shared" ca="1" si="98"/>
        <v>6</v>
      </c>
      <c r="F949" s="69">
        <f t="shared" ca="1" si="98"/>
        <v>1</v>
      </c>
      <c r="G949" s="69">
        <f t="shared" ca="1" si="98"/>
        <v>1</v>
      </c>
      <c r="H949" s="69">
        <f t="shared" ca="1" si="98"/>
        <v>6</v>
      </c>
      <c r="I949" s="69">
        <f t="shared" ca="1" si="98"/>
        <v>7</v>
      </c>
      <c r="J949" s="69">
        <f t="shared" ca="1" si="98"/>
        <v>3</v>
      </c>
      <c r="K949" s="69">
        <f t="shared" ca="1" si="98"/>
        <v>8</v>
      </c>
      <c r="L949" s="69">
        <f t="shared" ca="1" si="98"/>
        <v>6</v>
      </c>
      <c r="M949" s="69"/>
      <c r="N949" s="69">
        <f t="shared" ca="1" si="100"/>
        <v>2.6532998322843198</v>
      </c>
      <c r="Q949" s="70">
        <f t="shared" ca="1" si="99"/>
        <v>5</v>
      </c>
      <c r="R949" s="70">
        <f t="shared" ca="1" si="99"/>
        <v>4</v>
      </c>
      <c r="S949" s="70">
        <f t="shared" ca="1" si="99"/>
        <v>8</v>
      </c>
      <c r="T949" s="70">
        <f t="shared" ca="1" si="99"/>
        <v>3</v>
      </c>
      <c r="U949" s="70">
        <f t="shared" ca="1" si="99"/>
        <v>3</v>
      </c>
      <c r="V949" s="70"/>
      <c r="W949" s="70">
        <f t="shared" ca="1" si="97"/>
        <v>1.8547236990991407</v>
      </c>
    </row>
    <row r="950" spans="1:23" x14ac:dyDescent="0.2">
      <c r="A950">
        <v>946</v>
      </c>
      <c r="C950" s="69">
        <f t="shared" ca="1" si="96"/>
        <v>5</v>
      </c>
      <c r="D950" s="69">
        <f t="shared" ca="1" si="98"/>
        <v>9</v>
      </c>
      <c r="E950" s="69">
        <f t="shared" ca="1" si="98"/>
        <v>7</v>
      </c>
      <c r="F950" s="69">
        <f t="shared" ca="1" si="98"/>
        <v>5</v>
      </c>
      <c r="G950" s="69">
        <f t="shared" ca="1" si="98"/>
        <v>4</v>
      </c>
      <c r="H950" s="69">
        <f t="shared" ca="1" si="98"/>
        <v>9</v>
      </c>
      <c r="I950" s="69">
        <f t="shared" ca="1" si="98"/>
        <v>1</v>
      </c>
      <c r="J950" s="69">
        <f t="shared" ca="1" si="98"/>
        <v>5</v>
      </c>
      <c r="K950" s="69">
        <f t="shared" ca="1" si="98"/>
        <v>10</v>
      </c>
      <c r="L950" s="69">
        <f t="shared" ca="1" si="98"/>
        <v>7</v>
      </c>
      <c r="M950" s="69"/>
      <c r="N950" s="69">
        <f t="shared" ca="1" si="100"/>
        <v>2.6</v>
      </c>
      <c r="Q950" s="70">
        <f t="shared" ca="1" si="99"/>
        <v>3</v>
      </c>
      <c r="R950" s="70">
        <f t="shared" ca="1" si="99"/>
        <v>9</v>
      </c>
      <c r="S950" s="70">
        <f t="shared" ca="1" si="99"/>
        <v>3</v>
      </c>
      <c r="T950" s="70">
        <f t="shared" ca="1" si="99"/>
        <v>4</v>
      </c>
      <c r="U950" s="70">
        <f t="shared" ca="1" si="99"/>
        <v>4</v>
      </c>
      <c r="V950" s="70"/>
      <c r="W950" s="70">
        <f t="shared" ca="1" si="97"/>
        <v>2.2449944320643649</v>
      </c>
    </row>
    <row r="951" spans="1:23" x14ac:dyDescent="0.2">
      <c r="A951">
        <v>947</v>
      </c>
      <c r="C951" s="69">
        <f t="shared" ca="1" si="96"/>
        <v>9</v>
      </c>
      <c r="D951" s="69">
        <f t="shared" ca="1" si="98"/>
        <v>3</v>
      </c>
      <c r="E951" s="69">
        <f t="shared" ca="1" si="98"/>
        <v>6</v>
      </c>
      <c r="F951" s="69">
        <f t="shared" ca="1" si="98"/>
        <v>2</v>
      </c>
      <c r="G951" s="69">
        <f t="shared" ca="1" si="98"/>
        <v>10</v>
      </c>
      <c r="H951" s="69">
        <f t="shared" ca="1" si="98"/>
        <v>5</v>
      </c>
      <c r="I951" s="69">
        <f t="shared" ca="1" si="98"/>
        <v>3</v>
      </c>
      <c r="J951" s="69">
        <f t="shared" ca="1" si="98"/>
        <v>10</v>
      </c>
      <c r="K951" s="69">
        <f t="shared" ca="1" si="98"/>
        <v>10</v>
      </c>
      <c r="L951" s="69">
        <f t="shared" ca="1" si="98"/>
        <v>8</v>
      </c>
      <c r="M951" s="69"/>
      <c r="N951" s="69">
        <f t="shared" ca="1" si="100"/>
        <v>3.0397368307141326</v>
      </c>
      <c r="Q951" s="70">
        <f t="shared" ca="1" si="99"/>
        <v>8</v>
      </c>
      <c r="R951" s="70">
        <f t="shared" ca="1" si="99"/>
        <v>3</v>
      </c>
      <c r="S951" s="70">
        <f t="shared" ca="1" si="99"/>
        <v>7</v>
      </c>
      <c r="T951" s="70">
        <f t="shared" ca="1" si="99"/>
        <v>1</v>
      </c>
      <c r="U951" s="70">
        <f t="shared" ca="1" si="99"/>
        <v>9</v>
      </c>
      <c r="V951" s="70"/>
      <c r="W951" s="70">
        <f t="shared" ca="1" si="97"/>
        <v>3.0724582991474434</v>
      </c>
    </row>
    <row r="952" spans="1:23" x14ac:dyDescent="0.2">
      <c r="A952">
        <v>948</v>
      </c>
      <c r="C952" s="69">
        <f t="shared" ca="1" si="96"/>
        <v>10</v>
      </c>
      <c r="D952" s="69">
        <f t="shared" ca="1" si="98"/>
        <v>8</v>
      </c>
      <c r="E952" s="69">
        <f t="shared" ca="1" si="98"/>
        <v>6</v>
      </c>
      <c r="F952" s="69">
        <f t="shared" ca="1" si="98"/>
        <v>8</v>
      </c>
      <c r="G952" s="69">
        <f t="shared" ca="1" si="98"/>
        <v>8</v>
      </c>
      <c r="H952" s="69">
        <f t="shared" ca="1" si="98"/>
        <v>1</v>
      </c>
      <c r="I952" s="69">
        <f t="shared" ca="1" si="98"/>
        <v>6</v>
      </c>
      <c r="J952" s="69">
        <f t="shared" ca="1" si="98"/>
        <v>6</v>
      </c>
      <c r="K952" s="69">
        <f t="shared" ca="1" si="98"/>
        <v>10</v>
      </c>
      <c r="L952" s="69">
        <f t="shared" ca="1" si="98"/>
        <v>9</v>
      </c>
      <c r="M952" s="69"/>
      <c r="N952" s="69">
        <f t="shared" ca="1" si="100"/>
        <v>2.5219040425836985</v>
      </c>
      <c r="Q952" s="70">
        <f t="shared" ca="1" si="99"/>
        <v>5</v>
      </c>
      <c r="R952" s="70">
        <f t="shared" ca="1" si="99"/>
        <v>1</v>
      </c>
      <c r="S952" s="70">
        <f t="shared" ca="1" si="99"/>
        <v>3</v>
      </c>
      <c r="T952" s="70">
        <f t="shared" ca="1" si="99"/>
        <v>6</v>
      </c>
      <c r="U952" s="70">
        <f t="shared" ca="1" si="99"/>
        <v>1</v>
      </c>
      <c r="V952" s="70"/>
      <c r="W952" s="70">
        <f t="shared" ca="1" si="97"/>
        <v>2.0396078054371141</v>
      </c>
    </row>
    <row r="953" spans="1:23" x14ac:dyDescent="0.2">
      <c r="A953">
        <v>949</v>
      </c>
      <c r="C953" s="69">
        <f t="shared" ca="1" si="96"/>
        <v>1</v>
      </c>
      <c r="D953" s="69">
        <f t="shared" ca="1" si="98"/>
        <v>9</v>
      </c>
      <c r="E953" s="69">
        <f t="shared" ca="1" si="98"/>
        <v>1</v>
      </c>
      <c r="F953" s="69">
        <f t="shared" ca="1" si="98"/>
        <v>10</v>
      </c>
      <c r="G953" s="69">
        <f t="shared" ca="1" si="98"/>
        <v>4</v>
      </c>
      <c r="H953" s="69">
        <f t="shared" ca="1" si="98"/>
        <v>6</v>
      </c>
      <c r="I953" s="69">
        <f t="shared" ca="1" si="98"/>
        <v>3</v>
      </c>
      <c r="J953" s="69">
        <f t="shared" ca="1" si="98"/>
        <v>7</v>
      </c>
      <c r="K953" s="69">
        <f t="shared" ca="1" si="98"/>
        <v>10</v>
      </c>
      <c r="L953" s="69">
        <f t="shared" ca="1" si="98"/>
        <v>6</v>
      </c>
      <c r="M953" s="69"/>
      <c r="N953" s="69">
        <f t="shared" ca="1" si="100"/>
        <v>3.2264531609803355</v>
      </c>
      <c r="Q953" s="70">
        <f t="shared" ca="1" si="99"/>
        <v>6</v>
      </c>
      <c r="R953" s="70">
        <f t="shared" ca="1" si="99"/>
        <v>3</v>
      </c>
      <c r="S953" s="70">
        <f t="shared" ca="1" si="99"/>
        <v>4</v>
      </c>
      <c r="T953" s="70">
        <f t="shared" ca="1" si="99"/>
        <v>7</v>
      </c>
      <c r="U953" s="70">
        <f t="shared" ca="1" si="99"/>
        <v>2</v>
      </c>
      <c r="V953" s="70"/>
      <c r="W953" s="70">
        <f t="shared" ca="1" si="97"/>
        <v>1.8547236990991407</v>
      </c>
    </row>
    <row r="954" spans="1:23" x14ac:dyDescent="0.2">
      <c r="A954">
        <v>950</v>
      </c>
      <c r="C954" s="69">
        <f t="shared" ca="1" si="96"/>
        <v>2</v>
      </c>
      <c r="D954" s="69">
        <f t="shared" ca="1" si="98"/>
        <v>9</v>
      </c>
      <c r="E954" s="69">
        <f t="shared" ca="1" si="98"/>
        <v>1</v>
      </c>
      <c r="F954" s="69">
        <f t="shared" ca="1" si="98"/>
        <v>3</v>
      </c>
      <c r="G954" s="69">
        <f t="shared" ca="1" si="98"/>
        <v>6</v>
      </c>
      <c r="H954" s="69">
        <f t="shared" ca="1" si="98"/>
        <v>4</v>
      </c>
      <c r="I954" s="69">
        <f t="shared" ca="1" si="98"/>
        <v>9</v>
      </c>
      <c r="J954" s="69">
        <f t="shared" ca="1" si="98"/>
        <v>4</v>
      </c>
      <c r="K954" s="69">
        <f t="shared" ref="D954:L983" ca="1" si="101">RANDBETWEEN(1,10)</f>
        <v>6</v>
      </c>
      <c r="L954" s="69">
        <f t="shared" ca="1" si="101"/>
        <v>4</v>
      </c>
      <c r="M954" s="69"/>
      <c r="N954" s="69">
        <f t="shared" ca="1" si="100"/>
        <v>2.5612496949731396</v>
      </c>
      <c r="Q954" s="70">
        <f t="shared" ca="1" si="99"/>
        <v>6</v>
      </c>
      <c r="R954" s="70">
        <f t="shared" ca="1" si="99"/>
        <v>9</v>
      </c>
      <c r="S954" s="70">
        <f t="shared" ca="1" si="99"/>
        <v>1</v>
      </c>
      <c r="T954" s="70">
        <f t="shared" ca="1" si="99"/>
        <v>1</v>
      </c>
      <c r="U954" s="70">
        <f t="shared" ca="1" si="99"/>
        <v>7</v>
      </c>
      <c r="V954" s="70"/>
      <c r="W954" s="70">
        <f t="shared" ca="1" si="97"/>
        <v>3.2496153618543842</v>
      </c>
    </row>
    <row r="955" spans="1:23" x14ac:dyDescent="0.2">
      <c r="A955">
        <v>951</v>
      </c>
      <c r="C955" s="69">
        <f t="shared" ca="1" si="96"/>
        <v>8</v>
      </c>
      <c r="D955" s="69">
        <f t="shared" ca="1" si="101"/>
        <v>9</v>
      </c>
      <c r="E955" s="69">
        <f t="shared" ca="1" si="101"/>
        <v>8</v>
      </c>
      <c r="F955" s="69">
        <f t="shared" ca="1" si="101"/>
        <v>7</v>
      </c>
      <c r="G955" s="69">
        <f t="shared" ca="1" si="101"/>
        <v>5</v>
      </c>
      <c r="H955" s="69">
        <f t="shared" ca="1" si="101"/>
        <v>4</v>
      </c>
      <c r="I955" s="69">
        <f t="shared" ca="1" si="101"/>
        <v>5</v>
      </c>
      <c r="J955" s="69">
        <f t="shared" ca="1" si="101"/>
        <v>1</v>
      </c>
      <c r="K955" s="69">
        <f t="shared" ca="1" si="101"/>
        <v>7</v>
      </c>
      <c r="L955" s="69">
        <f t="shared" ca="1" si="101"/>
        <v>9</v>
      </c>
      <c r="M955" s="69"/>
      <c r="N955" s="69">
        <f t="shared" ca="1" si="100"/>
        <v>2.4103941586387898</v>
      </c>
      <c r="Q955" s="70">
        <f t="shared" ca="1" si="99"/>
        <v>8</v>
      </c>
      <c r="R955" s="70">
        <f t="shared" ca="1" si="99"/>
        <v>2</v>
      </c>
      <c r="S955" s="70">
        <f t="shared" ca="1" si="99"/>
        <v>9</v>
      </c>
      <c r="T955" s="70">
        <f t="shared" ca="1" si="99"/>
        <v>3</v>
      </c>
      <c r="U955" s="70">
        <f t="shared" ca="1" si="99"/>
        <v>4</v>
      </c>
      <c r="V955" s="70"/>
      <c r="W955" s="70">
        <f t="shared" ca="1" si="97"/>
        <v>2.7856776554368237</v>
      </c>
    </row>
    <row r="956" spans="1:23" x14ac:dyDescent="0.2">
      <c r="A956">
        <v>952</v>
      </c>
      <c r="C956" s="69">
        <f t="shared" ca="1" si="96"/>
        <v>5</v>
      </c>
      <c r="D956" s="69">
        <f t="shared" ca="1" si="101"/>
        <v>4</v>
      </c>
      <c r="E956" s="69">
        <f t="shared" ca="1" si="101"/>
        <v>5</v>
      </c>
      <c r="F956" s="69">
        <f t="shared" ca="1" si="101"/>
        <v>3</v>
      </c>
      <c r="G956" s="69">
        <f t="shared" ca="1" si="101"/>
        <v>8</v>
      </c>
      <c r="H956" s="69">
        <f t="shared" ca="1" si="101"/>
        <v>8</v>
      </c>
      <c r="I956" s="69">
        <f t="shared" ca="1" si="101"/>
        <v>3</v>
      </c>
      <c r="J956" s="69">
        <f t="shared" ca="1" si="101"/>
        <v>1</v>
      </c>
      <c r="K956" s="69">
        <f t="shared" ca="1" si="101"/>
        <v>6</v>
      </c>
      <c r="L956" s="69">
        <f t="shared" ca="1" si="101"/>
        <v>8</v>
      </c>
      <c r="M956" s="69"/>
      <c r="N956" s="69">
        <f t="shared" ca="1" si="100"/>
        <v>2.2999999999999998</v>
      </c>
      <c r="Q956" s="70">
        <f t="shared" ca="1" si="99"/>
        <v>6</v>
      </c>
      <c r="R956" s="70">
        <f t="shared" ca="1" si="99"/>
        <v>2</v>
      </c>
      <c r="S956" s="70">
        <f t="shared" ca="1" si="99"/>
        <v>7</v>
      </c>
      <c r="T956" s="70">
        <f t="shared" ca="1" si="99"/>
        <v>2</v>
      </c>
      <c r="U956" s="70">
        <f t="shared" ca="1" si="99"/>
        <v>9</v>
      </c>
      <c r="V956" s="70"/>
      <c r="W956" s="70">
        <f t="shared" ca="1" si="97"/>
        <v>2.7856776554368237</v>
      </c>
    </row>
    <row r="957" spans="1:23" x14ac:dyDescent="0.2">
      <c r="A957">
        <v>953</v>
      </c>
      <c r="C957" s="69">
        <f t="shared" ca="1" si="96"/>
        <v>10</v>
      </c>
      <c r="D957" s="69">
        <f t="shared" ca="1" si="101"/>
        <v>6</v>
      </c>
      <c r="E957" s="69">
        <f t="shared" ca="1" si="101"/>
        <v>10</v>
      </c>
      <c r="F957" s="69">
        <f t="shared" ca="1" si="101"/>
        <v>6</v>
      </c>
      <c r="G957" s="69">
        <f t="shared" ca="1" si="101"/>
        <v>3</v>
      </c>
      <c r="H957" s="69">
        <f t="shared" ca="1" si="101"/>
        <v>1</v>
      </c>
      <c r="I957" s="69">
        <f t="shared" ca="1" si="101"/>
        <v>6</v>
      </c>
      <c r="J957" s="69">
        <f t="shared" ca="1" si="101"/>
        <v>4</v>
      </c>
      <c r="K957" s="69">
        <f t="shared" ca="1" si="101"/>
        <v>10</v>
      </c>
      <c r="L957" s="69">
        <f t="shared" ca="1" si="101"/>
        <v>2</v>
      </c>
      <c r="M957" s="69"/>
      <c r="N957" s="69">
        <f t="shared" ca="1" si="100"/>
        <v>3.1874754901018454</v>
      </c>
      <c r="Q957" s="70">
        <f t="shared" ca="1" si="99"/>
        <v>1</v>
      </c>
      <c r="R957" s="70">
        <f t="shared" ca="1" si="99"/>
        <v>10</v>
      </c>
      <c r="S957" s="70">
        <f t="shared" ca="1" si="99"/>
        <v>1</v>
      </c>
      <c r="T957" s="70">
        <f t="shared" ca="1" si="99"/>
        <v>6</v>
      </c>
      <c r="U957" s="70">
        <f t="shared" ca="1" si="99"/>
        <v>2</v>
      </c>
      <c r="V957" s="70"/>
      <c r="W957" s="70">
        <f t="shared" ca="1" si="97"/>
        <v>3.5213633723318019</v>
      </c>
    </row>
    <row r="958" spans="1:23" x14ac:dyDescent="0.2">
      <c r="A958">
        <v>954</v>
      </c>
      <c r="C958" s="69">
        <f t="shared" ca="1" si="96"/>
        <v>8</v>
      </c>
      <c r="D958" s="69">
        <f t="shared" ca="1" si="101"/>
        <v>6</v>
      </c>
      <c r="E958" s="69">
        <f t="shared" ca="1" si="101"/>
        <v>9</v>
      </c>
      <c r="F958" s="69">
        <f t="shared" ca="1" si="101"/>
        <v>5</v>
      </c>
      <c r="G958" s="69">
        <f t="shared" ca="1" si="101"/>
        <v>4</v>
      </c>
      <c r="H958" s="69">
        <f t="shared" ca="1" si="101"/>
        <v>9</v>
      </c>
      <c r="I958" s="69">
        <f t="shared" ca="1" si="101"/>
        <v>2</v>
      </c>
      <c r="J958" s="69">
        <f t="shared" ca="1" si="101"/>
        <v>2</v>
      </c>
      <c r="K958" s="69">
        <f t="shared" ca="1" si="101"/>
        <v>8</v>
      </c>
      <c r="L958" s="69">
        <f t="shared" ca="1" si="101"/>
        <v>10</v>
      </c>
      <c r="M958" s="69"/>
      <c r="N958" s="69">
        <f t="shared" ca="1" si="100"/>
        <v>2.7946377224964238</v>
      </c>
      <c r="Q958" s="70">
        <f t="shared" ca="1" si="99"/>
        <v>4</v>
      </c>
      <c r="R958" s="70">
        <f t="shared" ca="1" si="99"/>
        <v>9</v>
      </c>
      <c r="S958" s="70">
        <f t="shared" ca="1" si="99"/>
        <v>2</v>
      </c>
      <c r="T958" s="70">
        <f t="shared" ca="1" si="99"/>
        <v>6</v>
      </c>
      <c r="U958" s="70">
        <f t="shared" ca="1" si="99"/>
        <v>3</v>
      </c>
      <c r="V958" s="70"/>
      <c r="W958" s="70">
        <f t="shared" ca="1" si="97"/>
        <v>2.4819347291981715</v>
      </c>
    </row>
    <row r="959" spans="1:23" x14ac:dyDescent="0.2">
      <c r="A959">
        <v>955</v>
      </c>
      <c r="C959" s="69">
        <f t="shared" ca="1" si="96"/>
        <v>2</v>
      </c>
      <c r="D959" s="69">
        <f t="shared" ca="1" si="101"/>
        <v>4</v>
      </c>
      <c r="E959" s="69">
        <f t="shared" ca="1" si="101"/>
        <v>4</v>
      </c>
      <c r="F959" s="69">
        <f t="shared" ca="1" si="101"/>
        <v>4</v>
      </c>
      <c r="G959" s="69">
        <f t="shared" ca="1" si="101"/>
        <v>8</v>
      </c>
      <c r="H959" s="69">
        <f t="shared" ca="1" si="101"/>
        <v>2</v>
      </c>
      <c r="I959" s="69">
        <f t="shared" ca="1" si="101"/>
        <v>8</v>
      </c>
      <c r="J959" s="69">
        <f t="shared" ca="1" si="101"/>
        <v>5</v>
      </c>
      <c r="K959" s="69">
        <f t="shared" ca="1" si="101"/>
        <v>2</v>
      </c>
      <c r="L959" s="69">
        <f t="shared" ca="1" si="101"/>
        <v>10</v>
      </c>
      <c r="M959" s="69"/>
      <c r="N959" s="69">
        <f t="shared" ca="1" si="100"/>
        <v>2.7</v>
      </c>
      <c r="Q959" s="70">
        <f t="shared" ca="1" si="99"/>
        <v>9</v>
      </c>
      <c r="R959" s="70">
        <f t="shared" ca="1" si="99"/>
        <v>9</v>
      </c>
      <c r="S959" s="70">
        <f t="shared" ca="1" si="99"/>
        <v>6</v>
      </c>
      <c r="T959" s="70">
        <f t="shared" ca="1" si="99"/>
        <v>10</v>
      </c>
      <c r="U959" s="70">
        <f t="shared" ca="1" si="99"/>
        <v>5</v>
      </c>
      <c r="V959" s="70"/>
      <c r="W959" s="70">
        <f t="shared" ca="1" si="97"/>
        <v>1.9390719429665315</v>
      </c>
    </row>
    <row r="960" spans="1:23" x14ac:dyDescent="0.2">
      <c r="A960">
        <v>956</v>
      </c>
      <c r="C960" s="69">
        <f t="shared" ca="1" si="96"/>
        <v>6</v>
      </c>
      <c r="D960" s="69">
        <f t="shared" ca="1" si="101"/>
        <v>9</v>
      </c>
      <c r="E960" s="69">
        <f t="shared" ca="1" si="101"/>
        <v>10</v>
      </c>
      <c r="F960" s="69">
        <f t="shared" ca="1" si="101"/>
        <v>4</v>
      </c>
      <c r="G960" s="69">
        <f t="shared" ca="1" si="101"/>
        <v>5</v>
      </c>
      <c r="H960" s="69">
        <f t="shared" ca="1" si="101"/>
        <v>6</v>
      </c>
      <c r="I960" s="69">
        <f t="shared" ca="1" si="101"/>
        <v>1</v>
      </c>
      <c r="J960" s="69">
        <f t="shared" ca="1" si="101"/>
        <v>9</v>
      </c>
      <c r="K960" s="69">
        <f t="shared" ca="1" si="101"/>
        <v>9</v>
      </c>
      <c r="L960" s="69">
        <f t="shared" ca="1" si="101"/>
        <v>7</v>
      </c>
      <c r="M960" s="69"/>
      <c r="N960" s="69">
        <f t="shared" ca="1" si="100"/>
        <v>2.6532998322843198</v>
      </c>
      <c r="Q960" s="70">
        <f t="shared" ca="1" si="99"/>
        <v>3</v>
      </c>
      <c r="R960" s="70">
        <f t="shared" ca="1" si="99"/>
        <v>2</v>
      </c>
      <c r="S960" s="70">
        <f t="shared" ca="1" si="99"/>
        <v>2</v>
      </c>
      <c r="T960" s="70">
        <f t="shared" ca="1" si="99"/>
        <v>9</v>
      </c>
      <c r="U960" s="70">
        <f t="shared" ca="1" si="99"/>
        <v>1</v>
      </c>
      <c r="V960" s="70"/>
      <c r="W960" s="70">
        <f t="shared" ca="1" si="97"/>
        <v>2.8705400188814649</v>
      </c>
    </row>
    <row r="961" spans="1:23" x14ac:dyDescent="0.2">
      <c r="A961">
        <v>957</v>
      </c>
      <c r="C961" s="69">
        <f t="shared" ca="1" si="96"/>
        <v>3</v>
      </c>
      <c r="D961" s="69">
        <f t="shared" ca="1" si="101"/>
        <v>3</v>
      </c>
      <c r="E961" s="69">
        <f t="shared" ca="1" si="101"/>
        <v>2</v>
      </c>
      <c r="F961" s="69">
        <f t="shared" ca="1" si="101"/>
        <v>7</v>
      </c>
      <c r="G961" s="69">
        <f t="shared" ca="1" si="101"/>
        <v>8</v>
      </c>
      <c r="H961" s="69">
        <f t="shared" ca="1" si="101"/>
        <v>3</v>
      </c>
      <c r="I961" s="69">
        <f t="shared" ca="1" si="101"/>
        <v>10</v>
      </c>
      <c r="J961" s="69">
        <f t="shared" ca="1" si="101"/>
        <v>3</v>
      </c>
      <c r="K961" s="69">
        <f t="shared" ca="1" si="101"/>
        <v>10</v>
      </c>
      <c r="L961" s="69">
        <f t="shared" ca="1" si="101"/>
        <v>6</v>
      </c>
      <c r="M961" s="69"/>
      <c r="N961" s="69">
        <f t="shared" ca="1" si="100"/>
        <v>2.9410882339705484</v>
      </c>
      <c r="Q961" s="70">
        <f t="shared" ca="1" si="99"/>
        <v>5</v>
      </c>
      <c r="R961" s="70">
        <f t="shared" ca="1" si="99"/>
        <v>3</v>
      </c>
      <c r="S961" s="70">
        <f t="shared" ca="1" si="99"/>
        <v>8</v>
      </c>
      <c r="T961" s="70">
        <f t="shared" ca="1" si="99"/>
        <v>2</v>
      </c>
      <c r="U961" s="70">
        <f t="shared" ca="1" si="99"/>
        <v>6</v>
      </c>
      <c r="V961" s="70"/>
      <c r="W961" s="70">
        <f t="shared" ca="1" si="97"/>
        <v>2.1354156504062622</v>
      </c>
    </row>
    <row r="962" spans="1:23" x14ac:dyDescent="0.2">
      <c r="A962">
        <v>958</v>
      </c>
      <c r="C962" s="69">
        <f t="shared" ca="1" si="96"/>
        <v>2</v>
      </c>
      <c r="D962" s="69">
        <f t="shared" ca="1" si="101"/>
        <v>2</v>
      </c>
      <c r="E962" s="69">
        <f t="shared" ca="1" si="101"/>
        <v>5</v>
      </c>
      <c r="F962" s="69">
        <f t="shared" ca="1" si="101"/>
        <v>3</v>
      </c>
      <c r="G962" s="69">
        <f t="shared" ca="1" si="101"/>
        <v>1</v>
      </c>
      <c r="H962" s="69">
        <f t="shared" ca="1" si="101"/>
        <v>2</v>
      </c>
      <c r="I962" s="69">
        <f t="shared" ca="1" si="101"/>
        <v>10</v>
      </c>
      <c r="J962" s="69">
        <f t="shared" ca="1" si="101"/>
        <v>3</v>
      </c>
      <c r="K962" s="69">
        <f t="shared" ca="1" si="101"/>
        <v>9</v>
      </c>
      <c r="L962" s="69">
        <f t="shared" ca="1" si="101"/>
        <v>9</v>
      </c>
      <c r="M962" s="69"/>
      <c r="N962" s="69">
        <f t="shared" ca="1" si="100"/>
        <v>3.2619012860600183</v>
      </c>
      <c r="Q962" s="70">
        <f t="shared" ref="Q962:U1004" ca="1" si="102">RANDBETWEEN(1,10)</f>
        <v>9</v>
      </c>
      <c r="R962" s="70">
        <f t="shared" ca="1" si="102"/>
        <v>6</v>
      </c>
      <c r="S962" s="70">
        <f t="shared" ca="1" si="102"/>
        <v>3</v>
      </c>
      <c r="T962" s="70">
        <f t="shared" ca="1" si="102"/>
        <v>2</v>
      </c>
      <c r="U962" s="70">
        <f t="shared" ca="1" si="102"/>
        <v>4</v>
      </c>
      <c r="V962" s="70"/>
      <c r="W962" s="70">
        <f t="shared" ca="1" si="97"/>
        <v>2.4819347291981715</v>
      </c>
    </row>
    <row r="963" spans="1:23" x14ac:dyDescent="0.2">
      <c r="A963">
        <v>959</v>
      </c>
      <c r="C963" s="69">
        <f t="shared" ca="1" si="96"/>
        <v>1</v>
      </c>
      <c r="D963" s="69">
        <f t="shared" ca="1" si="101"/>
        <v>10</v>
      </c>
      <c r="E963" s="69">
        <f t="shared" ca="1" si="101"/>
        <v>5</v>
      </c>
      <c r="F963" s="69">
        <f t="shared" ca="1" si="101"/>
        <v>1</v>
      </c>
      <c r="G963" s="69">
        <f t="shared" ca="1" si="101"/>
        <v>3</v>
      </c>
      <c r="H963" s="69">
        <f t="shared" ca="1" si="101"/>
        <v>6</v>
      </c>
      <c r="I963" s="69">
        <f t="shared" ca="1" si="101"/>
        <v>9</v>
      </c>
      <c r="J963" s="69">
        <f t="shared" ca="1" si="101"/>
        <v>9</v>
      </c>
      <c r="K963" s="69">
        <f t="shared" ca="1" si="101"/>
        <v>7</v>
      </c>
      <c r="L963" s="69">
        <f t="shared" ca="1" si="101"/>
        <v>3</v>
      </c>
      <c r="M963" s="69"/>
      <c r="N963" s="69">
        <f t="shared" ca="1" si="100"/>
        <v>3.1685959035509716</v>
      </c>
      <c r="Q963" s="70">
        <f t="shared" ca="1" si="102"/>
        <v>2</v>
      </c>
      <c r="R963" s="70">
        <f t="shared" ca="1" si="102"/>
        <v>1</v>
      </c>
      <c r="S963" s="70">
        <f t="shared" ca="1" si="102"/>
        <v>10</v>
      </c>
      <c r="T963" s="70">
        <f t="shared" ca="1" si="102"/>
        <v>2</v>
      </c>
      <c r="U963" s="70">
        <f t="shared" ca="1" si="102"/>
        <v>6</v>
      </c>
      <c r="V963" s="70"/>
      <c r="W963" s="70">
        <f t="shared" ca="1" si="97"/>
        <v>3.3704599092705432</v>
      </c>
    </row>
    <row r="964" spans="1:23" x14ac:dyDescent="0.2">
      <c r="A964">
        <v>960</v>
      </c>
      <c r="C964" s="69">
        <f t="shared" ca="1" si="96"/>
        <v>8</v>
      </c>
      <c r="D964" s="69">
        <f t="shared" ca="1" si="101"/>
        <v>4</v>
      </c>
      <c r="E964" s="69">
        <f t="shared" ca="1" si="101"/>
        <v>2</v>
      </c>
      <c r="F964" s="69">
        <f t="shared" ca="1" si="101"/>
        <v>9</v>
      </c>
      <c r="G964" s="69">
        <f t="shared" ca="1" si="101"/>
        <v>1</v>
      </c>
      <c r="H964" s="69">
        <f t="shared" ca="1" si="101"/>
        <v>5</v>
      </c>
      <c r="I964" s="69">
        <f t="shared" ca="1" si="101"/>
        <v>8</v>
      </c>
      <c r="J964" s="69">
        <f t="shared" ca="1" si="101"/>
        <v>10</v>
      </c>
      <c r="K964" s="69">
        <f t="shared" ca="1" si="101"/>
        <v>9</v>
      </c>
      <c r="L964" s="69">
        <f t="shared" ca="1" si="101"/>
        <v>3</v>
      </c>
      <c r="M964" s="69"/>
      <c r="N964" s="69">
        <f t="shared" ca="1" si="100"/>
        <v>3.1128764832546763</v>
      </c>
      <c r="Q964" s="70">
        <f t="shared" ca="1" si="102"/>
        <v>1</v>
      </c>
      <c r="R964" s="70">
        <f t="shared" ca="1" si="102"/>
        <v>5</v>
      </c>
      <c r="S964" s="70">
        <f t="shared" ca="1" si="102"/>
        <v>9</v>
      </c>
      <c r="T964" s="70">
        <f t="shared" ca="1" si="102"/>
        <v>6</v>
      </c>
      <c r="U964" s="70">
        <f t="shared" ca="1" si="102"/>
        <v>1</v>
      </c>
      <c r="V964" s="70"/>
      <c r="W964" s="70">
        <f t="shared" ca="1" si="97"/>
        <v>3.0724582991474434</v>
      </c>
    </row>
    <row r="965" spans="1:23" x14ac:dyDescent="0.2">
      <c r="A965">
        <v>961</v>
      </c>
      <c r="C965" s="69">
        <f t="shared" ca="1" si="96"/>
        <v>4</v>
      </c>
      <c r="D965" s="69">
        <f t="shared" ca="1" si="101"/>
        <v>8</v>
      </c>
      <c r="E965" s="69">
        <f t="shared" ca="1" si="101"/>
        <v>5</v>
      </c>
      <c r="F965" s="69">
        <f t="shared" ca="1" si="101"/>
        <v>9</v>
      </c>
      <c r="G965" s="69">
        <f t="shared" ca="1" si="101"/>
        <v>1</v>
      </c>
      <c r="H965" s="69">
        <f t="shared" ca="1" si="101"/>
        <v>2</v>
      </c>
      <c r="I965" s="69">
        <f t="shared" ca="1" si="101"/>
        <v>3</v>
      </c>
      <c r="J965" s="69">
        <f t="shared" ca="1" si="101"/>
        <v>10</v>
      </c>
      <c r="K965" s="69">
        <f t="shared" ca="1" si="101"/>
        <v>1</v>
      </c>
      <c r="L965" s="69">
        <f t="shared" ca="1" si="101"/>
        <v>1</v>
      </c>
      <c r="M965" s="69"/>
      <c r="N965" s="69">
        <f t="shared" ca="1" si="100"/>
        <v>3.2924155266308657</v>
      </c>
      <c r="Q965" s="70">
        <f t="shared" ca="1" si="102"/>
        <v>6</v>
      </c>
      <c r="R965" s="70">
        <f t="shared" ca="1" si="102"/>
        <v>10</v>
      </c>
      <c r="S965" s="70">
        <f t="shared" ca="1" si="102"/>
        <v>8</v>
      </c>
      <c r="T965" s="70">
        <f t="shared" ca="1" si="102"/>
        <v>9</v>
      </c>
      <c r="U965" s="70">
        <f t="shared" ca="1" si="102"/>
        <v>1</v>
      </c>
      <c r="V965" s="70"/>
      <c r="W965" s="70">
        <f t="shared" ca="1" si="97"/>
        <v>3.1874754901018454</v>
      </c>
    </row>
    <row r="966" spans="1:23" x14ac:dyDescent="0.2">
      <c r="A966">
        <v>962</v>
      </c>
      <c r="C966" s="69">
        <f t="shared" ref="C966:C1004" ca="1" si="103">RANDBETWEEN(1,10)</f>
        <v>8</v>
      </c>
      <c r="D966" s="69">
        <f t="shared" ca="1" si="101"/>
        <v>6</v>
      </c>
      <c r="E966" s="69">
        <f t="shared" ca="1" si="101"/>
        <v>8</v>
      </c>
      <c r="F966" s="69">
        <f t="shared" ca="1" si="101"/>
        <v>2</v>
      </c>
      <c r="G966" s="69">
        <f t="shared" ca="1" si="101"/>
        <v>5</v>
      </c>
      <c r="H966" s="69">
        <f t="shared" ca="1" si="101"/>
        <v>4</v>
      </c>
      <c r="I966" s="69">
        <f t="shared" ca="1" si="101"/>
        <v>3</v>
      </c>
      <c r="J966" s="69">
        <f t="shared" ca="1" si="101"/>
        <v>6</v>
      </c>
      <c r="K966" s="69">
        <f t="shared" ca="1" si="101"/>
        <v>2</v>
      </c>
      <c r="L966" s="69">
        <f t="shared" ca="1" si="101"/>
        <v>6</v>
      </c>
      <c r="M966" s="69"/>
      <c r="N966" s="69">
        <f t="shared" ca="1" si="100"/>
        <v>2.0976176963403033</v>
      </c>
      <c r="Q966" s="70">
        <f t="shared" ca="1" si="102"/>
        <v>7</v>
      </c>
      <c r="R966" s="70">
        <f t="shared" ca="1" si="102"/>
        <v>7</v>
      </c>
      <c r="S966" s="70">
        <f t="shared" ca="1" si="102"/>
        <v>7</v>
      </c>
      <c r="T966" s="70">
        <f t="shared" ca="1" si="102"/>
        <v>7</v>
      </c>
      <c r="U966" s="70">
        <f t="shared" ca="1" si="102"/>
        <v>5</v>
      </c>
      <c r="V966" s="70"/>
      <c r="W966" s="70">
        <f t="shared" ref="W966:W1004" ca="1" si="104">_xlfn.STDEV.P(Q966:U966)</f>
        <v>0.8</v>
      </c>
    </row>
    <row r="967" spans="1:23" x14ac:dyDescent="0.2">
      <c r="A967">
        <v>963</v>
      </c>
      <c r="C967" s="69">
        <f t="shared" ca="1" si="103"/>
        <v>8</v>
      </c>
      <c r="D967" s="69">
        <f t="shared" ca="1" si="101"/>
        <v>3</v>
      </c>
      <c r="E967" s="69">
        <f t="shared" ca="1" si="101"/>
        <v>2</v>
      </c>
      <c r="F967" s="69">
        <f t="shared" ca="1" si="101"/>
        <v>10</v>
      </c>
      <c r="G967" s="69">
        <f t="shared" ca="1" si="101"/>
        <v>9</v>
      </c>
      <c r="H967" s="69">
        <f t="shared" ca="1" si="101"/>
        <v>4</v>
      </c>
      <c r="I967" s="69">
        <f t="shared" ca="1" si="101"/>
        <v>1</v>
      </c>
      <c r="J967" s="69">
        <f t="shared" ca="1" si="101"/>
        <v>6</v>
      </c>
      <c r="K967" s="69">
        <f t="shared" ca="1" si="101"/>
        <v>7</v>
      </c>
      <c r="L967" s="69">
        <f t="shared" ca="1" si="101"/>
        <v>10</v>
      </c>
      <c r="M967" s="69"/>
      <c r="N967" s="69">
        <f t="shared" ca="1" si="100"/>
        <v>3.1622776601683795</v>
      </c>
      <c r="Q967" s="70">
        <f t="shared" ca="1" si="102"/>
        <v>7</v>
      </c>
      <c r="R967" s="70">
        <f t="shared" ca="1" si="102"/>
        <v>4</v>
      </c>
      <c r="S967" s="70">
        <f t="shared" ca="1" si="102"/>
        <v>1</v>
      </c>
      <c r="T967" s="70">
        <f t="shared" ca="1" si="102"/>
        <v>9</v>
      </c>
      <c r="U967" s="70">
        <f t="shared" ca="1" si="102"/>
        <v>10</v>
      </c>
      <c r="V967" s="70"/>
      <c r="W967" s="70">
        <f t="shared" ca="1" si="104"/>
        <v>3.3105890714493698</v>
      </c>
    </row>
    <row r="968" spans="1:23" x14ac:dyDescent="0.2">
      <c r="A968">
        <v>964</v>
      </c>
      <c r="C968" s="69">
        <f t="shared" ca="1" si="103"/>
        <v>7</v>
      </c>
      <c r="D968" s="69">
        <f t="shared" ca="1" si="101"/>
        <v>1</v>
      </c>
      <c r="E968" s="69">
        <f t="shared" ca="1" si="101"/>
        <v>7</v>
      </c>
      <c r="F968" s="69">
        <f t="shared" ca="1" si="101"/>
        <v>6</v>
      </c>
      <c r="G968" s="69">
        <f t="shared" ca="1" si="101"/>
        <v>6</v>
      </c>
      <c r="H968" s="69">
        <f t="shared" ca="1" si="101"/>
        <v>2</v>
      </c>
      <c r="I968" s="69">
        <f t="shared" ca="1" si="101"/>
        <v>6</v>
      </c>
      <c r="J968" s="69">
        <f t="shared" ca="1" si="101"/>
        <v>2</v>
      </c>
      <c r="K968" s="69">
        <f t="shared" ca="1" si="101"/>
        <v>5</v>
      </c>
      <c r="L968" s="69">
        <f t="shared" ca="1" si="101"/>
        <v>9</v>
      </c>
      <c r="M968" s="69"/>
      <c r="N968" s="69">
        <f t="shared" ca="1" si="100"/>
        <v>2.467792535850613</v>
      </c>
      <c r="Q968" s="70">
        <f t="shared" ca="1" si="102"/>
        <v>6</v>
      </c>
      <c r="R968" s="70">
        <f t="shared" ca="1" si="102"/>
        <v>1</v>
      </c>
      <c r="S968" s="70">
        <f t="shared" ca="1" si="102"/>
        <v>9</v>
      </c>
      <c r="T968" s="70">
        <f t="shared" ca="1" si="102"/>
        <v>9</v>
      </c>
      <c r="U968" s="70">
        <f t="shared" ca="1" si="102"/>
        <v>2</v>
      </c>
      <c r="V968" s="70"/>
      <c r="W968" s="70">
        <f t="shared" ca="1" si="104"/>
        <v>3.3823069050575527</v>
      </c>
    </row>
    <row r="969" spans="1:23" x14ac:dyDescent="0.2">
      <c r="A969">
        <v>965</v>
      </c>
      <c r="C969" s="69">
        <f t="shared" ca="1" si="103"/>
        <v>5</v>
      </c>
      <c r="D969" s="69">
        <f t="shared" ca="1" si="101"/>
        <v>9</v>
      </c>
      <c r="E969" s="69">
        <f t="shared" ca="1" si="101"/>
        <v>4</v>
      </c>
      <c r="F969" s="69">
        <f t="shared" ca="1" si="101"/>
        <v>8</v>
      </c>
      <c r="G969" s="69">
        <f t="shared" ca="1" si="101"/>
        <v>3</v>
      </c>
      <c r="H969" s="69">
        <f t="shared" ca="1" si="101"/>
        <v>6</v>
      </c>
      <c r="I969" s="69">
        <f t="shared" ca="1" si="101"/>
        <v>5</v>
      </c>
      <c r="J969" s="69">
        <f t="shared" ca="1" si="101"/>
        <v>10</v>
      </c>
      <c r="K969" s="69">
        <f t="shared" ca="1" si="101"/>
        <v>6</v>
      </c>
      <c r="L969" s="69">
        <f t="shared" ca="1" si="101"/>
        <v>7</v>
      </c>
      <c r="M969" s="69"/>
      <c r="N969" s="69">
        <f t="shared" ca="1" si="100"/>
        <v>2.1</v>
      </c>
      <c r="Q969" s="70">
        <f t="shared" ca="1" si="102"/>
        <v>3</v>
      </c>
      <c r="R969" s="70">
        <f t="shared" ca="1" si="102"/>
        <v>3</v>
      </c>
      <c r="S969" s="70">
        <f t="shared" ca="1" si="102"/>
        <v>1</v>
      </c>
      <c r="T969" s="70">
        <f t="shared" ca="1" si="102"/>
        <v>1</v>
      </c>
      <c r="U969" s="70">
        <f t="shared" ca="1" si="102"/>
        <v>1</v>
      </c>
      <c r="V969" s="70"/>
      <c r="W969" s="70">
        <f t="shared" ca="1" si="104"/>
        <v>0.9797958971132712</v>
      </c>
    </row>
    <row r="970" spans="1:23" x14ac:dyDescent="0.2">
      <c r="A970">
        <v>966</v>
      </c>
      <c r="C970" s="69">
        <f t="shared" ca="1" si="103"/>
        <v>1</v>
      </c>
      <c r="D970" s="69">
        <f t="shared" ca="1" si="101"/>
        <v>1</v>
      </c>
      <c r="E970" s="69">
        <f t="shared" ca="1" si="101"/>
        <v>6</v>
      </c>
      <c r="F970" s="69">
        <f t="shared" ca="1" si="101"/>
        <v>4</v>
      </c>
      <c r="G970" s="69">
        <f t="shared" ca="1" si="101"/>
        <v>6</v>
      </c>
      <c r="H970" s="69">
        <f t="shared" ca="1" si="101"/>
        <v>4</v>
      </c>
      <c r="I970" s="69">
        <f t="shared" ca="1" si="101"/>
        <v>1</v>
      </c>
      <c r="J970" s="69">
        <f t="shared" ca="1" si="101"/>
        <v>5</v>
      </c>
      <c r="K970" s="69">
        <f t="shared" ca="1" si="101"/>
        <v>7</v>
      </c>
      <c r="L970" s="69">
        <f t="shared" ca="1" si="101"/>
        <v>4</v>
      </c>
      <c r="M970" s="69"/>
      <c r="N970" s="69">
        <f t="shared" ca="1" si="100"/>
        <v>2.118962010041709</v>
      </c>
      <c r="Q970" s="70">
        <f t="shared" ca="1" si="102"/>
        <v>9</v>
      </c>
      <c r="R970" s="70">
        <f t="shared" ca="1" si="102"/>
        <v>3</v>
      </c>
      <c r="S970" s="70">
        <f t="shared" ca="1" si="102"/>
        <v>1</v>
      </c>
      <c r="T970" s="70">
        <f t="shared" ca="1" si="102"/>
        <v>1</v>
      </c>
      <c r="U970" s="70">
        <f t="shared" ca="1" si="102"/>
        <v>1</v>
      </c>
      <c r="V970" s="70"/>
      <c r="W970" s="70">
        <f t="shared" ca="1" si="104"/>
        <v>3.0983866769659336</v>
      </c>
    </row>
    <row r="971" spans="1:23" x14ac:dyDescent="0.2">
      <c r="A971">
        <v>967</v>
      </c>
      <c r="C971" s="69">
        <f t="shared" ca="1" si="103"/>
        <v>2</v>
      </c>
      <c r="D971" s="69">
        <f t="shared" ca="1" si="101"/>
        <v>1</v>
      </c>
      <c r="E971" s="69">
        <f t="shared" ca="1" si="101"/>
        <v>3</v>
      </c>
      <c r="F971" s="69">
        <f t="shared" ca="1" si="101"/>
        <v>6</v>
      </c>
      <c r="G971" s="69">
        <f t="shared" ca="1" si="101"/>
        <v>1</v>
      </c>
      <c r="H971" s="69">
        <f t="shared" ca="1" si="101"/>
        <v>9</v>
      </c>
      <c r="I971" s="69">
        <f t="shared" ca="1" si="101"/>
        <v>2</v>
      </c>
      <c r="J971" s="69">
        <f t="shared" ca="1" si="101"/>
        <v>5</v>
      </c>
      <c r="K971" s="69">
        <f t="shared" ca="1" si="101"/>
        <v>2</v>
      </c>
      <c r="L971" s="69">
        <f t="shared" ca="1" si="101"/>
        <v>8</v>
      </c>
      <c r="M971" s="69"/>
      <c r="N971" s="69">
        <f t="shared" ca="1" si="100"/>
        <v>2.7730849247724096</v>
      </c>
      <c r="Q971" s="70">
        <f t="shared" ca="1" si="102"/>
        <v>5</v>
      </c>
      <c r="R971" s="70">
        <f t="shared" ca="1" si="102"/>
        <v>6</v>
      </c>
      <c r="S971" s="70">
        <f t="shared" ca="1" si="102"/>
        <v>4</v>
      </c>
      <c r="T971" s="70">
        <f t="shared" ca="1" si="102"/>
        <v>2</v>
      </c>
      <c r="U971" s="70">
        <f t="shared" ca="1" si="102"/>
        <v>10</v>
      </c>
      <c r="V971" s="70"/>
      <c r="W971" s="70">
        <f t="shared" ca="1" si="104"/>
        <v>2.6532998322843198</v>
      </c>
    </row>
    <row r="972" spans="1:23" x14ac:dyDescent="0.2">
      <c r="A972">
        <v>968</v>
      </c>
      <c r="C972" s="69">
        <f t="shared" ca="1" si="103"/>
        <v>6</v>
      </c>
      <c r="D972" s="69">
        <f t="shared" ca="1" si="101"/>
        <v>6</v>
      </c>
      <c r="E972" s="69">
        <f t="shared" ca="1" si="101"/>
        <v>9</v>
      </c>
      <c r="F972" s="69">
        <f t="shared" ca="1" si="101"/>
        <v>5</v>
      </c>
      <c r="G972" s="69">
        <f t="shared" ca="1" si="101"/>
        <v>10</v>
      </c>
      <c r="H972" s="69">
        <f t="shared" ca="1" si="101"/>
        <v>7</v>
      </c>
      <c r="I972" s="69">
        <f t="shared" ca="1" si="101"/>
        <v>7</v>
      </c>
      <c r="J972" s="69">
        <f t="shared" ca="1" si="101"/>
        <v>10</v>
      </c>
      <c r="K972" s="69">
        <f t="shared" ca="1" si="101"/>
        <v>3</v>
      </c>
      <c r="L972" s="69">
        <f t="shared" ca="1" si="101"/>
        <v>6</v>
      </c>
      <c r="M972" s="69"/>
      <c r="N972" s="69">
        <f t="shared" ca="1" si="100"/>
        <v>2.118962010041709</v>
      </c>
      <c r="Q972" s="70">
        <f t="shared" ca="1" si="102"/>
        <v>2</v>
      </c>
      <c r="R972" s="70">
        <f t="shared" ca="1" si="102"/>
        <v>6</v>
      </c>
      <c r="S972" s="70">
        <f t="shared" ca="1" si="102"/>
        <v>3</v>
      </c>
      <c r="T972" s="70">
        <f t="shared" ca="1" si="102"/>
        <v>3</v>
      </c>
      <c r="U972" s="70">
        <f t="shared" ca="1" si="102"/>
        <v>2</v>
      </c>
      <c r="V972" s="70"/>
      <c r="W972" s="70">
        <f t="shared" ca="1" si="104"/>
        <v>1.4696938456699069</v>
      </c>
    </row>
    <row r="973" spans="1:23" x14ac:dyDescent="0.2">
      <c r="A973">
        <v>969</v>
      </c>
      <c r="C973" s="69">
        <f t="shared" ca="1" si="103"/>
        <v>5</v>
      </c>
      <c r="D973" s="69">
        <f t="shared" ca="1" si="101"/>
        <v>10</v>
      </c>
      <c r="E973" s="69">
        <f t="shared" ca="1" si="101"/>
        <v>2</v>
      </c>
      <c r="F973" s="69">
        <f t="shared" ca="1" si="101"/>
        <v>1</v>
      </c>
      <c r="G973" s="69">
        <f t="shared" ca="1" si="101"/>
        <v>5</v>
      </c>
      <c r="H973" s="69">
        <f t="shared" ca="1" si="101"/>
        <v>10</v>
      </c>
      <c r="I973" s="69">
        <f t="shared" ca="1" si="101"/>
        <v>5</v>
      </c>
      <c r="J973" s="69">
        <f t="shared" ca="1" si="101"/>
        <v>8</v>
      </c>
      <c r="K973" s="69">
        <f t="shared" ca="1" si="101"/>
        <v>2</v>
      </c>
      <c r="L973" s="69">
        <f t="shared" ca="1" si="101"/>
        <v>2</v>
      </c>
      <c r="M973" s="69"/>
      <c r="N973" s="69">
        <f t="shared" ca="1" si="100"/>
        <v>3.1937438845342623</v>
      </c>
      <c r="Q973" s="70">
        <f t="shared" ca="1" si="102"/>
        <v>4</v>
      </c>
      <c r="R973" s="70">
        <f t="shared" ca="1" si="102"/>
        <v>3</v>
      </c>
      <c r="S973" s="70">
        <f t="shared" ca="1" si="102"/>
        <v>1</v>
      </c>
      <c r="T973" s="70">
        <f t="shared" ca="1" si="102"/>
        <v>5</v>
      </c>
      <c r="U973" s="70">
        <f t="shared" ca="1" si="102"/>
        <v>3</v>
      </c>
      <c r="V973" s="70"/>
      <c r="W973" s="70">
        <f t="shared" ca="1" si="104"/>
        <v>1.3266499161421599</v>
      </c>
    </row>
    <row r="974" spans="1:23" x14ac:dyDescent="0.2">
      <c r="A974">
        <v>970</v>
      </c>
      <c r="C974" s="69">
        <f t="shared" ca="1" si="103"/>
        <v>7</v>
      </c>
      <c r="D974" s="69">
        <f t="shared" ca="1" si="101"/>
        <v>1</v>
      </c>
      <c r="E974" s="69">
        <f t="shared" ca="1" si="101"/>
        <v>7</v>
      </c>
      <c r="F974" s="69">
        <f t="shared" ca="1" si="101"/>
        <v>8</v>
      </c>
      <c r="G974" s="69">
        <f t="shared" ca="1" si="101"/>
        <v>10</v>
      </c>
      <c r="H974" s="69">
        <f t="shared" ca="1" si="101"/>
        <v>1</v>
      </c>
      <c r="I974" s="69">
        <f t="shared" ca="1" si="101"/>
        <v>7</v>
      </c>
      <c r="J974" s="69">
        <f t="shared" ca="1" si="101"/>
        <v>8</v>
      </c>
      <c r="K974" s="69">
        <f t="shared" ca="1" si="101"/>
        <v>10</v>
      </c>
      <c r="L974" s="69">
        <f t="shared" ca="1" si="101"/>
        <v>9</v>
      </c>
      <c r="M974" s="69"/>
      <c r="N974" s="69">
        <f t="shared" ca="1" si="100"/>
        <v>3.0919249667480613</v>
      </c>
      <c r="Q974" s="70">
        <f t="shared" ca="1" si="102"/>
        <v>3</v>
      </c>
      <c r="R974" s="70">
        <f t="shared" ca="1" si="102"/>
        <v>10</v>
      </c>
      <c r="S974" s="70">
        <f t="shared" ca="1" si="102"/>
        <v>2</v>
      </c>
      <c r="T974" s="70">
        <f t="shared" ca="1" si="102"/>
        <v>7</v>
      </c>
      <c r="U974" s="70">
        <f t="shared" ca="1" si="102"/>
        <v>10</v>
      </c>
      <c r="V974" s="70"/>
      <c r="W974" s="70">
        <f t="shared" ca="1" si="104"/>
        <v>3.3823069050575527</v>
      </c>
    </row>
    <row r="975" spans="1:23" x14ac:dyDescent="0.2">
      <c r="A975">
        <v>971</v>
      </c>
      <c r="C975" s="69">
        <f t="shared" ca="1" si="103"/>
        <v>2</v>
      </c>
      <c r="D975" s="69">
        <f t="shared" ca="1" si="101"/>
        <v>8</v>
      </c>
      <c r="E975" s="69">
        <f t="shared" ca="1" si="101"/>
        <v>2</v>
      </c>
      <c r="F975" s="69">
        <f t="shared" ca="1" si="101"/>
        <v>5</v>
      </c>
      <c r="G975" s="69">
        <f t="shared" ca="1" si="101"/>
        <v>4</v>
      </c>
      <c r="H975" s="69">
        <f t="shared" ca="1" si="101"/>
        <v>10</v>
      </c>
      <c r="I975" s="69">
        <f t="shared" ca="1" si="101"/>
        <v>7</v>
      </c>
      <c r="J975" s="69">
        <f t="shared" ca="1" si="101"/>
        <v>9</v>
      </c>
      <c r="K975" s="69">
        <f t="shared" ca="1" si="101"/>
        <v>3</v>
      </c>
      <c r="L975" s="69">
        <f t="shared" ca="1" si="101"/>
        <v>8</v>
      </c>
      <c r="M975" s="69"/>
      <c r="N975" s="69">
        <f t="shared" ca="1" si="100"/>
        <v>2.8213471959331771</v>
      </c>
      <c r="Q975" s="70">
        <f t="shared" ca="1" si="102"/>
        <v>2</v>
      </c>
      <c r="R975" s="70">
        <f t="shared" ca="1" si="102"/>
        <v>5</v>
      </c>
      <c r="S975" s="70">
        <f t="shared" ca="1" si="102"/>
        <v>4</v>
      </c>
      <c r="T975" s="70">
        <f t="shared" ca="1" si="102"/>
        <v>6</v>
      </c>
      <c r="U975" s="70">
        <f t="shared" ca="1" si="102"/>
        <v>7</v>
      </c>
      <c r="V975" s="70"/>
      <c r="W975" s="70">
        <f t="shared" ca="1" si="104"/>
        <v>1.7204650534085253</v>
      </c>
    </row>
    <row r="976" spans="1:23" x14ac:dyDescent="0.2">
      <c r="A976">
        <v>972</v>
      </c>
      <c r="C976" s="69">
        <f t="shared" ca="1" si="103"/>
        <v>3</v>
      </c>
      <c r="D976" s="69">
        <f t="shared" ca="1" si="101"/>
        <v>5</v>
      </c>
      <c r="E976" s="69">
        <f t="shared" ca="1" si="101"/>
        <v>7</v>
      </c>
      <c r="F976" s="69">
        <f t="shared" ca="1" si="101"/>
        <v>6</v>
      </c>
      <c r="G976" s="69">
        <f t="shared" ca="1" si="101"/>
        <v>2</v>
      </c>
      <c r="H976" s="69">
        <f t="shared" ca="1" si="101"/>
        <v>1</v>
      </c>
      <c r="I976" s="69">
        <f t="shared" ca="1" si="101"/>
        <v>4</v>
      </c>
      <c r="J976" s="69">
        <f t="shared" ca="1" si="101"/>
        <v>2</v>
      </c>
      <c r="K976" s="69">
        <f t="shared" ca="1" si="101"/>
        <v>1</v>
      </c>
      <c r="L976" s="69">
        <f t="shared" ca="1" si="101"/>
        <v>9</v>
      </c>
      <c r="M976" s="69"/>
      <c r="N976" s="69">
        <f t="shared" ca="1" si="100"/>
        <v>2.5690465157330258</v>
      </c>
      <c r="Q976" s="70">
        <f t="shared" ca="1" si="102"/>
        <v>5</v>
      </c>
      <c r="R976" s="70">
        <f t="shared" ca="1" si="102"/>
        <v>10</v>
      </c>
      <c r="S976" s="70">
        <f t="shared" ca="1" si="102"/>
        <v>4</v>
      </c>
      <c r="T976" s="70">
        <f t="shared" ca="1" si="102"/>
        <v>3</v>
      </c>
      <c r="U976" s="70">
        <f t="shared" ca="1" si="102"/>
        <v>3</v>
      </c>
      <c r="V976" s="70"/>
      <c r="W976" s="70">
        <f t="shared" ca="1" si="104"/>
        <v>2.6076809620810595</v>
      </c>
    </row>
    <row r="977" spans="1:23" x14ac:dyDescent="0.2">
      <c r="A977">
        <v>973</v>
      </c>
      <c r="C977" s="69">
        <f t="shared" ca="1" si="103"/>
        <v>1</v>
      </c>
      <c r="D977" s="69">
        <f t="shared" ca="1" si="101"/>
        <v>9</v>
      </c>
      <c r="E977" s="69">
        <f t="shared" ca="1" si="101"/>
        <v>9</v>
      </c>
      <c r="F977" s="69">
        <f t="shared" ca="1" si="101"/>
        <v>7</v>
      </c>
      <c r="G977" s="69">
        <f t="shared" ca="1" si="101"/>
        <v>9</v>
      </c>
      <c r="H977" s="69">
        <f t="shared" ca="1" si="101"/>
        <v>9</v>
      </c>
      <c r="I977" s="69">
        <f t="shared" ca="1" si="101"/>
        <v>3</v>
      </c>
      <c r="J977" s="69">
        <f t="shared" ca="1" si="101"/>
        <v>1</v>
      </c>
      <c r="K977" s="69">
        <f t="shared" ca="1" si="101"/>
        <v>1</v>
      </c>
      <c r="L977" s="69">
        <f t="shared" ca="1" si="101"/>
        <v>6</v>
      </c>
      <c r="M977" s="69"/>
      <c r="N977" s="69">
        <f t="shared" ca="1" si="100"/>
        <v>3.4423828956117011</v>
      </c>
      <c r="Q977" s="70">
        <f t="shared" ca="1" si="102"/>
        <v>3</v>
      </c>
      <c r="R977" s="70">
        <f t="shared" ca="1" si="102"/>
        <v>10</v>
      </c>
      <c r="S977" s="70">
        <f t="shared" ca="1" si="102"/>
        <v>5</v>
      </c>
      <c r="T977" s="70">
        <f t="shared" ca="1" si="102"/>
        <v>2</v>
      </c>
      <c r="U977" s="70">
        <f t="shared" ca="1" si="102"/>
        <v>2</v>
      </c>
      <c r="V977" s="70"/>
      <c r="W977" s="70">
        <f t="shared" ca="1" si="104"/>
        <v>3.0066592756745814</v>
      </c>
    </row>
    <row r="978" spans="1:23" x14ac:dyDescent="0.2">
      <c r="A978">
        <v>974</v>
      </c>
      <c r="C978" s="69">
        <f t="shared" ca="1" si="103"/>
        <v>4</v>
      </c>
      <c r="D978" s="69">
        <f t="shared" ca="1" si="101"/>
        <v>2</v>
      </c>
      <c r="E978" s="69">
        <f t="shared" ca="1" si="101"/>
        <v>4</v>
      </c>
      <c r="F978" s="69">
        <f t="shared" ca="1" si="101"/>
        <v>5</v>
      </c>
      <c r="G978" s="69">
        <f t="shared" ca="1" si="101"/>
        <v>6</v>
      </c>
      <c r="H978" s="69">
        <f t="shared" ca="1" si="101"/>
        <v>5</v>
      </c>
      <c r="I978" s="69">
        <f t="shared" ca="1" si="101"/>
        <v>8</v>
      </c>
      <c r="J978" s="69">
        <f t="shared" ca="1" si="101"/>
        <v>9</v>
      </c>
      <c r="K978" s="69">
        <f t="shared" ca="1" si="101"/>
        <v>8</v>
      </c>
      <c r="L978" s="69">
        <f t="shared" ca="1" si="101"/>
        <v>9</v>
      </c>
      <c r="M978" s="69"/>
      <c r="N978" s="69">
        <f t="shared" ca="1" si="100"/>
        <v>2.2803508501982761</v>
      </c>
      <c r="Q978" s="70">
        <f t="shared" ca="1" si="102"/>
        <v>2</v>
      </c>
      <c r="R978" s="70">
        <f t="shared" ca="1" si="102"/>
        <v>10</v>
      </c>
      <c r="S978" s="70">
        <f t="shared" ca="1" si="102"/>
        <v>6</v>
      </c>
      <c r="T978" s="70">
        <f t="shared" ca="1" si="102"/>
        <v>5</v>
      </c>
      <c r="U978" s="70">
        <f t="shared" ca="1" si="102"/>
        <v>5</v>
      </c>
      <c r="V978" s="70"/>
      <c r="W978" s="70">
        <f t="shared" ca="1" si="104"/>
        <v>2.5768197453450252</v>
      </c>
    </row>
    <row r="979" spans="1:23" x14ac:dyDescent="0.2">
      <c r="A979">
        <v>975</v>
      </c>
      <c r="C979" s="69">
        <f t="shared" ca="1" si="103"/>
        <v>5</v>
      </c>
      <c r="D979" s="69">
        <f t="shared" ca="1" si="101"/>
        <v>2</v>
      </c>
      <c r="E979" s="69">
        <f t="shared" ca="1" si="101"/>
        <v>4</v>
      </c>
      <c r="F979" s="69">
        <f t="shared" ca="1" si="101"/>
        <v>3</v>
      </c>
      <c r="G979" s="69">
        <f t="shared" ca="1" si="101"/>
        <v>9</v>
      </c>
      <c r="H979" s="69">
        <f t="shared" ca="1" si="101"/>
        <v>5</v>
      </c>
      <c r="I979" s="69">
        <f t="shared" ca="1" si="101"/>
        <v>5</v>
      </c>
      <c r="J979" s="69">
        <f t="shared" ca="1" si="101"/>
        <v>9</v>
      </c>
      <c r="K979" s="69">
        <f t="shared" ca="1" si="101"/>
        <v>2</v>
      </c>
      <c r="L979" s="69">
        <f t="shared" ca="1" si="101"/>
        <v>6</v>
      </c>
      <c r="M979" s="69"/>
      <c r="N979" s="69">
        <f t="shared" ca="1" si="100"/>
        <v>2.3664319132398464</v>
      </c>
      <c r="Q979" s="70">
        <f t="shared" ca="1" si="102"/>
        <v>6</v>
      </c>
      <c r="R979" s="70">
        <f t="shared" ca="1" si="102"/>
        <v>7</v>
      </c>
      <c r="S979" s="70">
        <f t="shared" ca="1" si="102"/>
        <v>5</v>
      </c>
      <c r="T979" s="70">
        <f t="shared" ca="1" si="102"/>
        <v>10</v>
      </c>
      <c r="U979" s="70">
        <f t="shared" ca="1" si="102"/>
        <v>1</v>
      </c>
      <c r="V979" s="70"/>
      <c r="W979" s="70">
        <f t="shared" ca="1" si="104"/>
        <v>2.925747767665559</v>
      </c>
    </row>
    <row r="980" spans="1:23" x14ac:dyDescent="0.2">
      <c r="A980">
        <v>976</v>
      </c>
      <c r="C980" s="69">
        <f t="shared" ca="1" si="103"/>
        <v>7</v>
      </c>
      <c r="D980" s="69">
        <f t="shared" ca="1" si="101"/>
        <v>4</v>
      </c>
      <c r="E980" s="69">
        <f t="shared" ca="1" si="101"/>
        <v>5</v>
      </c>
      <c r="F980" s="69">
        <f t="shared" ca="1" si="101"/>
        <v>7</v>
      </c>
      <c r="G980" s="69">
        <f t="shared" ca="1" si="101"/>
        <v>8</v>
      </c>
      <c r="H980" s="69">
        <f t="shared" ca="1" si="101"/>
        <v>7</v>
      </c>
      <c r="I980" s="69">
        <f t="shared" ca="1" si="101"/>
        <v>7</v>
      </c>
      <c r="J980" s="69">
        <f t="shared" ca="1" si="101"/>
        <v>5</v>
      </c>
      <c r="K980" s="69">
        <f t="shared" ca="1" si="101"/>
        <v>7</v>
      </c>
      <c r="L980" s="69">
        <f t="shared" ca="1" si="101"/>
        <v>4</v>
      </c>
      <c r="M980" s="69"/>
      <c r="N980" s="69">
        <f t="shared" ca="1" si="100"/>
        <v>1.374772708486752</v>
      </c>
      <c r="Q980" s="70">
        <f t="shared" ca="1" si="102"/>
        <v>9</v>
      </c>
      <c r="R980" s="70">
        <f t="shared" ca="1" si="102"/>
        <v>2</v>
      </c>
      <c r="S980" s="70">
        <f t="shared" ca="1" si="102"/>
        <v>2</v>
      </c>
      <c r="T980" s="70">
        <f t="shared" ca="1" si="102"/>
        <v>3</v>
      </c>
      <c r="U980" s="70">
        <f t="shared" ca="1" si="102"/>
        <v>10</v>
      </c>
      <c r="V980" s="70"/>
      <c r="W980" s="70">
        <f t="shared" ca="1" si="104"/>
        <v>3.54400902933387</v>
      </c>
    </row>
    <row r="981" spans="1:23" x14ac:dyDescent="0.2">
      <c r="A981">
        <v>977</v>
      </c>
      <c r="C981" s="69">
        <f t="shared" ca="1" si="103"/>
        <v>6</v>
      </c>
      <c r="D981" s="69">
        <f t="shared" ca="1" si="101"/>
        <v>1</v>
      </c>
      <c r="E981" s="69">
        <f t="shared" ca="1" si="101"/>
        <v>7</v>
      </c>
      <c r="F981" s="69">
        <f t="shared" ca="1" si="101"/>
        <v>7</v>
      </c>
      <c r="G981" s="69">
        <f t="shared" ca="1" si="101"/>
        <v>10</v>
      </c>
      <c r="H981" s="69">
        <f t="shared" ca="1" si="101"/>
        <v>9</v>
      </c>
      <c r="I981" s="69">
        <f t="shared" ca="1" si="101"/>
        <v>4</v>
      </c>
      <c r="J981" s="69">
        <f t="shared" ca="1" si="101"/>
        <v>3</v>
      </c>
      <c r="K981" s="69">
        <f t="shared" ca="1" si="101"/>
        <v>7</v>
      </c>
      <c r="L981" s="69">
        <f t="shared" ca="1" si="101"/>
        <v>5</v>
      </c>
      <c r="M981" s="69"/>
      <c r="N981" s="69">
        <f t="shared" ca="1" si="100"/>
        <v>2.5865034312755126</v>
      </c>
      <c r="Q981" s="70">
        <f t="shared" ca="1" si="102"/>
        <v>8</v>
      </c>
      <c r="R981" s="70">
        <f t="shared" ca="1" si="102"/>
        <v>9</v>
      </c>
      <c r="S981" s="70">
        <f t="shared" ca="1" si="102"/>
        <v>8</v>
      </c>
      <c r="T981" s="70">
        <f t="shared" ca="1" si="102"/>
        <v>7</v>
      </c>
      <c r="U981" s="70">
        <f t="shared" ca="1" si="102"/>
        <v>5</v>
      </c>
      <c r="V981" s="70"/>
      <c r="W981" s="70">
        <f t="shared" ca="1" si="104"/>
        <v>1.3564659966250536</v>
      </c>
    </row>
    <row r="982" spans="1:23" x14ac:dyDescent="0.2">
      <c r="A982">
        <v>978</v>
      </c>
      <c r="C982" s="69">
        <f t="shared" ca="1" si="103"/>
        <v>5</v>
      </c>
      <c r="D982" s="69">
        <f t="shared" ca="1" si="101"/>
        <v>1</v>
      </c>
      <c r="E982" s="69">
        <f t="shared" ca="1" si="101"/>
        <v>1</v>
      </c>
      <c r="F982" s="69">
        <f t="shared" ca="1" si="101"/>
        <v>7</v>
      </c>
      <c r="G982" s="69">
        <f t="shared" ca="1" si="101"/>
        <v>7</v>
      </c>
      <c r="H982" s="69">
        <f t="shared" ca="1" si="101"/>
        <v>10</v>
      </c>
      <c r="I982" s="69">
        <f t="shared" ca="1" si="101"/>
        <v>5</v>
      </c>
      <c r="J982" s="69">
        <f t="shared" ca="1" si="101"/>
        <v>4</v>
      </c>
      <c r="K982" s="69">
        <f t="shared" ca="1" si="101"/>
        <v>2</v>
      </c>
      <c r="L982" s="69">
        <f t="shared" ca="1" si="101"/>
        <v>3</v>
      </c>
      <c r="M982" s="69"/>
      <c r="N982" s="69">
        <f t="shared" ca="1" si="100"/>
        <v>2.7658633371878665</v>
      </c>
      <c r="Q982" s="70">
        <f t="shared" ca="1" si="102"/>
        <v>8</v>
      </c>
      <c r="R982" s="70">
        <f t="shared" ca="1" si="102"/>
        <v>2</v>
      </c>
      <c r="S982" s="70">
        <f t="shared" ca="1" si="102"/>
        <v>1</v>
      </c>
      <c r="T982" s="70">
        <f t="shared" ca="1" si="102"/>
        <v>6</v>
      </c>
      <c r="U982" s="70">
        <f t="shared" ca="1" si="102"/>
        <v>6</v>
      </c>
      <c r="V982" s="70"/>
      <c r="W982" s="70">
        <f t="shared" ca="1" si="104"/>
        <v>2.6532998322843198</v>
      </c>
    </row>
    <row r="983" spans="1:23" x14ac:dyDescent="0.2">
      <c r="A983">
        <v>979</v>
      </c>
      <c r="C983" s="69">
        <f t="shared" ca="1" si="103"/>
        <v>4</v>
      </c>
      <c r="D983" s="69">
        <f t="shared" ca="1" si="101"/>
        <v>9</v>
      </c>
      <c r="E983" s="69">
        <f t="shared" ref="D983:L1004" ca="1" si="105">RANDBETWEEN(1,10)</f>
        <v>8</v>
      </c>
      <c r="F983" s="69">
        <f t="shared" ca="1" si="105"/>
        <v>9</v>
      </c>
      <c r="G983" s="69">
        <f t="shared" ca="1" si="105"/>
        <v>1</v>
      </c>
      <c r="H983" s="69">
        <f t="shared" ca="1" si="105"/>
        <v>5</v>
      </c>
      <c r="I983" s="69">
        <f t="shared" ca="1" si="105"/>
        <v>10</v>
      </c>
      <c r="J983" s="69">
        <f t="shared" ca="1" si="105"/>
        <v>10</v>
      </c>
      <c r="K983" s="69">
        <f t="shared" ca="1" si="105"/>
        <v>9</v>
      </c>
      <c r="L983" s="69">
        <f t="shared" ca="1" si="105"/>
        <v>3</v>
      </c>
      <c r="M983" s="69"/>
      <c r="N983" s="69">
        <f t="shared" ca="1" si="100"/>
        <v>3.0919249667480613</v>
      </c>
      <c r="Q983" s="70">
        <f t="shared" ca="1" si="102"/>
        <v>8</v>
      </c>
      <c r="R983" s="70">
        <f t="shared" ca="1" si="102"/>
        <v>6</v>
      </c>
      <c r="S983" s="70">
        <f t="shared" ca="1" si="102"/>
        <v>5</v>
      </c>
      <c r="T983" s="70">
        <f t="shared" ca="1" si="102"/>
        <v>4</v>
      </c>
      <c r="U983" s="70">
        <f t="shared" ca="1" si="102"/>
        <v>10</v>
      </c>
      <c r="V983" s="70"/>
      <c r="W983" s="70">
        <f t="shared" ca="1" si="104"/>
        <v>2.1540659228538015</v>
      </c>
    </row>
    <row r="984" spans="1:23" x14ac:dyDescent="0.2">
      <c r="A984">
        <v>980</v>
      </c>
      <c r="C984" s="69">
        <f t="shared" ca="1" si="103"/>
        <v>4</v>
      </c>
      <c r="D984" s="69">
        <f t="shared" ca="1" si="105"/>
        <v>1</v>
      </c>
      <c r="E984" s="69">
        <f t="shared" ca="1" si="105"/>
        <v>7</v>
      </c>
      <c r="F984" s="69">
        <f t="shared" ca="1" si="105"/>
        <v>5</v>
      </c>
      <c r="G984" s="69">
        <f t="shared" ca="1" si="105"/>
        <v>1</v>
      </c>
      <c r="H984" s="69">
        <f t="shared" ca="1" si="105"/>
        <v>2</v>
      </c>
      <c r="I984" s="69">
        <f t="shared" ca="1" si="105"/>
        <v>3</v>
      </c>
      <c r="J984" s="69">
        <f t="shared" ca="1" si="105"/>
        <v>8</v>
      </c>
      <c r="K984" s="69">
        <f t="shared" ca="1" si="105"/>
        <v>4</v>
      </c>
      <c r="L984" s="69">
        <f t="shared" ca="1" si="105"/>
        <v>6</v>
      </c>
      <c r="M984" s="69"/>
      <c r="N984" s="69">
        <f t="shared" ca="1" si="100"/>
        <v>2.2999999999999998</v>
      </c>
      <c r="Q984" s="70">
        <f t="shared" ca="1" si="102"/>
        <v>10</v>
      </c>
      <c r="R984" s="70">
        <f t="shared" ca="1" si="102"/>
        <v>1</v>
      </c>
      <c r="S984" s="70">
        <f t="shared" ca="1" si="102"/>
        <v>5</v>
      </c>
      <c r="T984" s="70">
        <f t="shared" ca="1" si="102"/>
        <v>8</v>
      </c>
      <c r="U984" s="70">
        <f t="shared" ca="1" si="102"/>
        <v>9</v>
      </c>
      <c r="V984" s="70"/>
      <c r="W984" s="70">
        <f t="shared" ca="1" si="104"/>
        <v>3.2619012860600183</v>
      </c>
    </row>
    <row r="985" spans="1:23" x14ac:dyDescent="0.2">
      <c r="A985">
        <v>981</v>
      </c>
      <c r="C985" s="69">
        <f t="shared" ca="1" si="103"/>
        <v>9</v>
      </c>
      <c r="D985" s="69">
        <f t="shared" ca="1" si="105"/>
        <v>9</v>
      </c>
      <c r="E985" s="69">
        <f t="shared" ca="1" si="105"/>
        <v>10</v>
      </c>
      <c r="F985" s="69">
        <f t="shared" ca="1" si="105"/>
        <v>4</v>
      </c>
      <c r="G985" s="69">
        <f t="shared" ca="1" si="105"/>
        <v>10</v>
      </c>
      <c r="H985" s="69">
        <f t="shared" ca="1" si="105"/>
        <v>8</v>
      </c>
      <c r="I985" s="69">
        <f t="shared" ca="1" si="105"/>
        <v>2</v>
      </c>
      <c r="J985" s="69">
        <f t="shared" ca="1" si="105"/>
        <v>1</v>
      </c>
      <c r="K985" s="69">
        <f t="shared" ca="1" si="105"/>
        <v>1</v>
      </c>
      <c r="L985" s="69">
        <f t="shared" ca="1" si="105"/>
        <v>6</v>
      </c>
      <c r="M985" s="69"/>
      <c r="N985" s="69">
        <f t="shared" ca="1" si="100"/>
        <v>3.5213633723318019</v>
      </c>
      <c r="Q985" s="70">
        <f t="shared" ca="1" si="102"/>
        <v>8</v>
      </c>
      <c r="R985" s="70">
        <f t="shared" ca="1" si="102"/>
        <v>4</v>
      </c>
      <c r="S985" s="70">
        <f t="shared" ca="1" si="102"/>
        <v>2</v>
      </c>
      <c r="T985" s="70">
        <f t="shared" ca="1" si="102"/>
        <v>4</v>
      </c>
      <c r="U985" s="70">
        <f t="shared" ca="1" si="102"/>
        <v>9</v>
      </c>
      <c r="V985" s="70"/>
      <c r="W985" s="70">
        <f t="shared" ca="1" si="104"/>
        <v>2.6532998322843198</v>
      </c>
    </row>
    <row r="986" spans="1:23" x14ac:dyDescent="0.2">
      <c r="A986">
        <v>982</v>
      </c>
      <c r="C986" s="69">
        <f t="shared" ca="1" si="103"/>
        <v>10</v>
      </c>
      <c r="D986" s="69">
        <f t="shared" ca="1" si="105"/>
        <v>6</v>
      </c>
      <c r="E986" s="69">
        <f t="shared" ca="1" si="105"/>
        <v>1</v>
      </c>
      <c r="F986" s="69">
        <f t="shared" ca="1" si="105"/>
        <v>1</v>
      </c>
      <c r="G986" s="69">
        <f t="shared" ca="1" si="105"/>
        <v>1</v>
      </c>
      <c r="H986" s="69">
        <f t="shared" ca="1" si="105"/>
        <v>2</v>
      </c>
      <c r="I986" s="69">
        <f t="shared" ca="1" si="105"/>
        <v>6</v>
      </c>
      <c r="J986" s="69">
        <f t="shared" ca="1" si="105"/>
        <v>6</v>
      </c>
      <c r="K986" s="69">
        <f t="shared" ca="1" si="105"/>
        <v>3</v>
      </c>
      <c r="L986" s="69">
        <f t="shared" ca="1" si="105"/>
        <v>2</v>
      </c>
      <c r="M986" s="69"/>
      <c r="N986" s="69">
        <f t="shared" ca="1" si="100"/>
        <v>2.8913664589601922</v>
      </c>
      <c r="Q986" s="70">
        <f t="shared" ca="1" si="102"/>
        <v>10</v>
      </c>
      <c r="R986" s="70">
        <f t="shared" ca="1" si="102"/>
        <v>5</v>
      </c>
      <c r="S986" s="70">
        <f t="shared" ca="1" si="102"/>
        <v>6</v>
      </c>
      <c r="T986" s="70">
        <f t="shared" ca="1" si="102"/>
        <v>9</v>
      </c>
      <c r="U986" s="70">
        <f t="shared" ca="1" si="102"/>
        <v>7</v>
      </c>
      <c r="V986" s="70"/>
      <c r="W986" s="70">
        <f t="shared" ca="1" si="104"/>
        <v>1.8547236990991407</v>
      </c>
    </row>
    <row r="987" spans="1:23" x14ac:dyDescent="0.2">
      <c r="A987">
        <v>983</v>
      </c>
      <c r="C987" s="69">
        <f t="shared" ca="1" si="103"/>
        <v>4</v>
      </c>
      <c r="D987" s="69">
        <f t="shared" ca="1" si="105"/>
        <v>2</v>
      </c>
      <c r="E987" s="69">
        <f t="shared" ca="1" si="105"/>
        <v>6</v>
      </c>
      <c r="F987" s="69">
        <f t="shared" ca="1" si="105"/>
        <v>6</v>
      </c>
      <c r="G987" s="69">
        <f t="shared" ca="1" si="105"/>
        <v>8</v>
      </c>
      <c r="H987" s="69">
        <f t="shared" ca="1" si="105"/>
        <v>2</v>
      </c>
      <c r="I987" s="69">
        <f t="shared" ca="1" si="105"/>
        <v>5</v>
      </c>
      <c r="J987" s="69">
        <f t="shared" ca="1" si="105"/>
        <v>10</v>
      </c>
      <c r="K987" s="69">
        <f t="shared" ca="1" si="105"/>
        <v>6</v>
      </c>
      <c r="L987" s="69">
        <f t="shared" ca="1" si="105"/>
        <v>8</v>
      </c>
      <c r="M987" s="69"/>
      <c r="N987" s="69">
        <f t="shared" ca="1" si="100"/>
        <v>2.4515301344262523</v>
      </c>
      <c r="Q987" s="70">
        <f t="shared" ca="1" si="102"/>
        <v>4</v>
      </c>
      <c r="R987" s="70">
        <f t="shared" ca="1" si="102"/>
        <v>3</v>
      </c>
      <c r="S987" s="70">
        <f t="shared" ca="1" si="102"/>
        <v>5</v>
      </c>
      <c r="T987" s="70">
        <f t="shared" ca="1" si="102"/>
        <v>9</v>
      </c>
      <c r="U987" s="70">
        <f t="shared" ca="1" si="102"/>
        <v>2</v>
      </c>
      <c r="V987" s="70"/>
      <c r="W987" s="70">
        <f t="shared" ca="1" si="104"/>
        <v>2.4166091947189146</v>
      </c>
    </row>
    <row r="988" spans="1:23" x14ac:dyDescent="0.2">
      <c r="A988">
        <v>984</v>
      </c>
      <c r="C988" s="69">
        <f t="shared" ca="1" si="103"/>
        <v>4</v>
      </c>
      <c r="D988" s="69">
        <f t="shared" ca="1" si="105"/>
        <v>8</v>
      </c>
      <c r="E988" s="69">
        <f t="shared" ca="1" si="105"/>
        <v>7</v>
      </c>
      <c r="F988" s="69">
        <f t="shared" ca="1" si="105"/>
        <v>5</v>
      </c>
      <c r="G988" s="69">
        <f t="shared" ca="1" si="105"/>
        <v>9</v>
      </c>
      <c r="H988" s="69">
        <f t="shared" ca="1" si="105"/>
        <v>10</v>
      </c>
      <c r="I988" s="69">
        <f t="shared" ca="1" si="105"/>
        <v>2</v>
      </c>
      <c r="J988" s="69">
        <f t="shared" ca="1" si="105"/>
        <v>10</v>
      </c>
      <c r="K988" s="69">
        <f t="shared" ca="1" si="105"/>
        <v>9</v>
      </c>
      <c r="L988" s="69">
        <f t="shared" ca="1" si="105"/>
        <v>7</v>
      </c>
      <c r="M988" s="69"/>
      <c r="N988" s="69">
        <f t="shared" ca="1" si="100"/>
        <v>2.5475478405713994</v>
      </c>
      <c r="Q988" s="70">
        <f t="shared" ca="1" si="102"/>
        <v>8</v>
      </c>
      <c r="R988" s="70">
        <f t="shared" ca="1" si="102"/>
        <v>2</v>
      </c>
      <c r="S988" s="70">
        <f t="shared" ca="1" si="102"/>
        <v>6</v>
      </c>
      <c r="T988" s="70">
        <f t="shared" ca="1" si="102"/>
        <v>2</v>
      </c>
      <c r="U988" s="70">
        <f t="shared" ca="1" si="102"/>
        <v>9</v>
      </c>
      <c r="V988" s="70"/>
      <c r="W988" s="70">
        <f t="shared" ca="1" si="104"/>
        <v>2.9393876913398138</v>
      </c>
    </row>
    <row r="989" spans="1:23" x14ac:dyDescent="0.2">
      <c r="A989">
        <v>985</v>
      </c>
      <c r="C989" s="69">
        <f t="shared" ca="1" si="103"/>
        <v>10</v>
      </c>
      <c r="D989" s="69">
        <f t="shared" ca="1" si="105"/>
        <v>7</v>
      </c>
      <c r="E989" s="69">
        <f t="shared" ca="1" si="105"/>
        <v>2</v>
      </c>
      <c r="F989" s="69">
        <f t="shared" ca="1" si="105"/>
        <v>4</v>
      </c>
      <c r="G989" s="69">
        <f t="shared" ca="1" si="105"/>
        <v>4</v>
      </c>
      <c r="H989" s="69">
        <f t="shared" ca="1" si="105"/>
        <v>5</v>
      </c>
      <c r="I989" s="69">
        <f t="shared" ca="1" si="105"/>
        <v>5</v>
      </c>
      <c r="J989" s="69">
        <f t="shared" ca="1" si="105"/>
        <v>3</v>
      </c>
      <c r="K989" s="69">
        <f t="shared" ca="1" si="105"/>
        <v>8</v>
      </c>
      <c r="L989" s="69">
        <f t="shared" ca="1" si="105"/>
        <v>8</v>
      </c>
      <c r="M989" s="69"/>
      <c r="N989" s="69">
        <f t="shared" ca="1" si="100"/>
        <v>2.4166091947189146</v>
      </c>
      <c r="Q989" s="70">
        <f t="shared" ca="1" si="102"/>
        <v>2</v>
      </c>
      <c r="R989" s="70">
        <f t="shared" ca="1" si="102"/>
        <v>3</v>
      </c>
      <c r="S989" s="70">
        <f t="shared" ca="1" si="102"/>
        <v>4</v>
      </c>
      <c r="T989" s="70">
        <f t="shared" ca="1" si="102"/>
        <v>9</v>
      </c>
      <c r="U989" s="70">
        <f t="shared" ca="1" si="102"/>
        <v>6</v>
      </c>
      <c r="V989" s="70"/>
      <c r="W989" s="70">
        <f t="shared" ca="1" si="104"/>
        <v>2.4819347291981715</v>
      </c>
    </row>
    <row r="990" spans="1:23" x14ac:dyDescent="0.2">
      <c r="A990">
        <v>986</v>
      </c>
      <c r="C990" s="69">
        <f t="shared" ca="1" si="103"/>
        <v>9</v>
      </c>
      <c r="D990" s="69">
        <f t="shared" ca="1" si="105"/>
        <v>4</v>
      </c>
      <c r="E990" s="69">
        <f t="shared" ca="1" si="105"/>
        <v>7</v>
      </c>
      <c r="F990" s="69">
        <f t="shared" ca="1" si="105"/>
        <v>5</v>
      </c>
      <c r="G990" s="69">
        <f t="shared" ca="1" si="105"/>
        <v>6</v>
      </c>
      <c r="H990" s="69">
        <f t="shared" ca="1" si="105"/>
        <v>10</v>
      </c>
      <c r="I990" s="69">
        <f t="shared" ca="1" si="105"/>
        <v>7</v>
      </c>
      <c r="J990" s="69">
        <f t="shared" ca="1" si="105"/>
        <v>10</v>
      </c>
      <c r="K990" s="69">
        <f t="shared" ca="1" si="105"/>
        <v>1</v>
      </c>
      <c r="L990" s="69">
        <f t="shared" ca="1" si="105"/>
        <v>6</v>
      </c>
      <c r="M990" s="69"/>
      <c r="N990" s="69">
        <f t="shared" ca="1" si="100"/>
        <v>2.6551836094703507</v>
      </c>
      <c r="Q990" s="70">
        <f t="shared" ca="1" si="102"/>
        <v>2</v>
      </c>
      <c r="R990" s="70">
        <f t="shared" ca="1" si="102"/>
        <v>7</v>
      </c>
      <c r="S990" s="70">
        <f t="shared" ca="1" si="102"/>
        <v>6</v>
      </c>
      <c r="T990" s="70">
        <f t="shared" ca="1" si="102"/>
        <v>1</v>
      </c>
      <c r="U990" s="70">
        <f t="shared" ca="1" si="102"/>
        <v>4</v>
      </c>
      <c r="V990" s="70"/>
      <c r="W990" s="70">
        <f t="shared" ca="1" si="104"/>
        <v>2.2803508501982761</v>
      </c>
    </row>
    <row r="991" spans="1:23" x14ac:dyDescent="0.2">
      <c r="A991">
        <v>987</v>
      </c>
      <c r="C991" s="69">
        <f t="shared" ca="1" si="103"/>
        <v>10</v>
      </c>
      <c r="D991" s="69">
        <f t="shared" ca="1" si="105"/>
        <v>9</v>
      </c>
      <c r="E991" s="69">
        <f t="shared" ca="1" si="105"/>
        <v>8</v>
      </c>
      <c r="F991" s="69">
        <f t="shared" ca="1" si="105"/>
        <v>2</v>
      </c>
      <c r="G991" s="69">
        <f t="shared" ca="1" si="105"/>
        <v>3</v>
      </c>
      <c r="H991" s="69">
        <f t="shared" ca="1" si="105"/>
        <v>5</v>
      </c>
      <c r="I991" s="69">
        <f t="shared" ca="1" si="105"/>
        <v>10</v>
      </c>
      <c r="J991" s="69">
        <f t="shared" ca="1" si="105"/>
        <v>5</v>
      </c>
      <c r="K991" s="69">
        <f t="shared" ca="1" si="105"/>
        <v>4</v>
      </c>
      <c r="L991" s="69">
        <f t="shared" ca="1" si="105"/>
        <v>5</v>
      </c>
      <c r="M991" s="69"/>
      <c r="N991" s="69">
        <f t="shared" ca="1" si="100"/>
        <v>2.7730849247724096</v>
      </c>
      <c r="Q991" s="70">
        <f t="shared" ca="1" si="102"/>
        <v>1</v>
      </c>
      <c r="R991" s="70">
        <f t="shared" ca="1" si="102"/>
        <v>3</v>
      </c>
      <c r="S991" s="70">
        <f t="shared" ca="1" si="102"/>
        <v>2</v>
      </c>
      <c r="T991" s="70">
        <f t="shared" ca="1" si="102"/>
        <v>9</v>
      </c>
      <c r="U991" s="70">
        <f t="shared" ca="1" si="102"/>
        <v>7</v>
      </c>
      <c r="V991" s="70"/>
      <c r="W991" s="70">
        <f t="shared" ca="1" si="104"/>
        <v>3.0724582991474434</v>
      </c>
    </row>
    <row r="992" spans="1:23" x14ac:dyDescent="0.2">
      <c r="A992">
        <v>988</v>
      </c>
      <c r="C992" s="69">
        <f t="shared" ca="1" si="103"/>
        <v>2</v>
      </c>
      <c r="D992" s="69">
        <f t="shared" ca="1" si="105"/>
        <v>10</v>
      </c>
      <c r="E992" s="69">
        <f t="shared" ca="1" si="105"/>
        <v>7</v>
      </c>
      <c r="F992" s="69">
        <f t="shared" ca="1" si="105"/>
        <v>3</v>
      </c>
      <c r="G992" s="69">
        <f t="shared" ca="1" si="105"/>
        <v>3</v>
      </c>
      <c r="H992" s="69">
        <f t="shared" ca="1" si="105"/>
        <v>9</v>
      </c>
      <c r="I992" s="69">
        <f t="shared" ca="1" si="105"/>
        <v>6</v>
      </c>
      <c r="J992" s="69">
        <f t="shared" ca="1" si="105"/>
        <v>6</v>
      </c>
      <c r="K992" s="69">
        <f t="shared" ca="1" si="105"/>
        <v>4</v>
      </c>
      <c r="L992" s="69">
        <f t="shared" ca="1" si="105"/>
        <v>2</v>
      </c>
      <c r="M992" s="69"/>
      <c r="N992" s="69">
        <f t="shared" ca="1" si="100"/>
        <v>2.7129319932501073</v>
      </c>
      <c r="Q992" s="70">
        <f t="shared" ca="1" si="102"/>
        <v>1</v>
      </c>
      <c r="R992" s="70">
        <f t="shared" ca="1" si="102"/>
        <v>10</v>
      </c>
      <c r="S992" s="70">
        <f t="shared" ca="1" si="102"/>
        <v>3</v>
      </c>
      <c r="T992" s="70">
        <f t="shared" ca="1" si="102"/>
        <v>6</v>
      </c>
      <c r="U992" s="70">
        <f t="shared" ca="1" si="102"/>
        <v>9</v>
      </c>
      <c r="V992" s="70"/>
      <c r="W992" s="70">
        <f t="shared" ca="1" si="104"/>
        <v>3.4292856398964493</v>
      </c>
    </row>
    <row r="993" spans="1:23" x14ac:dyDescent="0.2">
      <c r="A993">
        <v>989</v>
      </c>
      <c r="C993" s="69">
        <f t="shared" ca="1" si="103"/>
        <v>9</v>
      </c>
      <c r="D993" s="69">
        <f t="shared" ca="1" si="105"/>
        <v>4</v>
      </c>
      <c r="E993" s="69">
        <f t="shared" ca="1" si="105"/>
        <v>9</v>
      </c>
      <c r="F993" s="69">
        <f t="shared" ca="1" si="105"/>
        <v>1</v>
      </c>
      <c r="G993" s="69">
        <f t="shared" ca="1" si="105"/>
        <v>6</v>
      </c>
      <c r="H993" s="69">
        <f t="shared" ca="1" si="105"/>
        <v>10</v>
      </c>
      <c r="I993" s="69">
        <f t="shared" ca="1" si="105"/>
        <v>2</v>
      </c>
      <c r="J993" s="69">
        <f t="shared" ca="1" si="105"/>
        <v>1</v>
      </c>
      <c r="K993" s="69">
        <f t="shared" ca="1" si="105"/>
        <v>6</v>
      </c>
      <c r="L993" s="69">
        <f t="shared" ca="1" si="105"/>
        <v>5</v>
      </c>
      <c r="M993" s="69"/>
      <c r="N993" s="69">
        <f t="shared" ca="1" si="100"/>
        <v>3.1638584039112749</v>
      </c>
      <c r="Q993" s="70">
        <f t="shared" ca="1" si="102"/>
        <v>10</v>
      </c>
      <c r="R993" s="70">
        <f t="shared" ca="1" si="102"/>
        <v>10</v>
      </c>
      <c r="S993" s="70">
        <f t="shared" ca="1" si="102"/>
        <v>3</v>
      </c>
      <c r="T993" s="70">
        <f t="shared" ca="1" si="102"/>
        <v>1</v>
      </c>
      <c r="U993" s="70">
        <f t="shared" ca="1" si="102"/>
        <v>8</v>
      </c>
      <c r="V993" s="70"/>
      <c r="W993" s="70">
        <f t="shared" ca="1" si="104"/>
        <v>3.7202150475476548</v>
      </c>
    </row>
    <row r="994" spans="1:23" x14ac:dyDescent="0.2">
      <c r="A994">
        <v>990</v>
      </c>
      <c r="C994" s="69">
        <f t="shared" ca="1" si="103"/>
        <v>7</v>
      </c>
      <c r="D994" s="69">
        <f t="shared" ca="1" si="105"/>
        <v>8</v>
      </c>
      <c r="E994" s="69">
        <f t="shared" ca="1" si="105"/>
        <v>3</v>
      </c>
      <c r="F994" s="69">
        <f t="shared" ca="1" si="105"/>
        <v>10</v>
      </c>
      <c r="G994" s="69">
        <f t="shared" ca="1" si="105"/>
        <v>4</v>
      </c>
      <c r="H994" s="69">
        <f t="shared" ca="1" si="105"/>
        <v>6</v>
      </c>
      <c r="I994" s="69">
        <f t="shared" ca="1" si="105"/>
        <v>6</v>
      </c>
      <c r="J994" s="69">
        <f t="shared" ca="1" si="105"/>
        <v>5</v>
      </c>
      <c r="K994" s="69">
        <f t="shared" ca="1" si="105"/>
        <v>9</v>
      </c>
      <c r="L994" s="69">
        <f t="shared" ca="1" si="105"/>
        <v>8</v>
      </c>
      <c r="M994" s="69"/>
      <c r="N994" s="69">
        <f t="shared" ca="1" si="100"/>
        <v>2.1071307505705477</v>
      </c>
      <c r="Q994" s="70">
        <f t="shared" ca="1" si="102"/>
        <v>6</v>
      </c>
      <c r="R994" s="70">
        <f t="shared" ca="1" si="102"/>
        <v>2</v>
      </c>
      <c r="S994" s="70">
        <f t="shared" ca="1" si="102"/>
        <v>3</v>
      </c>
      <c r="T994" s="70">
        <f t="shared" ca="1" si="102"/>
        <v>4</v>
      </c>
      <c r="U994" s="70">
        <f t="shared" ca="1" si="102"/>
        <v>2</v>
      </c>
      <c r="V994" s="70"/>
      <c r="W994" s="70">
        <f t="shared" ca="1" si="104"/>
        <v>1.4966629547095767</v>
      </c>
    </row>
    <row r="995" spans="1:23" x14ac:dyDescent="0.2">
      <c r="A995">
        <v>991</v>
      </c>
      <c r="C995" s="69">
        <f t="shared" ca="1" si="103"/>
        <v>3</v>
      </c>
      <c r="D995" s="69">
        <f t="shared" ca="1" si="105"/>
        <v>8</v>
      </c>
      <c r="E995" s="69">
        <f t="shared" ca="1" si="105"/>
        <v>2</v>
      </c>
      <c r="F995" s="69">
        <f t="shared" ca="1" si="105"/>
        <v>1</v>
      </c>
      <c r="G995" s="69">
        <f t="shared" ca="1" si="105"/>
        <v>7</v>
      </c>
      <c r="H995" s="69">
        <f t="shared" ca="1" si="105"/>
        <v>3</v>
      </c>
      <c r="I995" s="69">
        <f t="shared" ca="1" si="105"/>
        <v>3</v>
      </c>
      <c r="J995" s="69">
        <f t="shared" ca="1" si="105"/>
        <v>1</v>
      </c>
      <c r="K995" s="69">
        <f t="shared" ca="1" si="105"/>
        <v>4</v>
      </c>
      <c r="L995" s="69">
        <f t="shared" ca="1" si="105"/>
        <v>6</v>
      </c>
      <c r="M995" s="69"/>
      <c r="N995" s="69">
        <f t="shared" ca="1" si="100"/>
        <v>2.3151673805580453</v>
      </c>
      <c r="Q995" s="70">
        <f t="shared" ca="1" si="102"/>
        <v>2</v>
      </c>
      <c r="R995" s="70">
        <f t="shared" ca="1" si="102"/>
        <v>7</v>
      </c>
      <c r="S995" s="70">
        <f t="shared" ca="1" si="102"/>
        <v>6</v>
      </c>
      <c r="T995" s="70">
        <f t="shared" ca="1" si="102"/>
        <v>8</v>
      </c>
      <c r="U995" s="70">
        <f t="shared" ca="1" si="102"/>
        <v>1</v>
      </c>
      <c r="V995" s="70"/>
      <c r="W995" s="70">
        <f t="shared" ca="1" si="104"/>
        <v>2.7856776554368237</v>
      </c>
    </row>
    <row r="996" spans="1:23" x14ac:dyDescent="0.2">
      <c r="A996">
        <v>992</v>
      </c>
      <c r="C996" s="69">
        <f t="shared" ca="1" si="103"/>
        <v>10</v>
      </c>
      <c r="D996" s="69">
        <f t="shared" ca="1" si="105"/>
        <v>8</v>
      </c>
      <c r="E996" s="69">
        <f t="shared" ca="1" si="105"/>
        <v>7</v>
      </c>
      <c r="F996" s="69">
        <f t="shared" ca="1" si="105"/>
        <v>3</v>
      </c>
      <c r="G996" s="69">
        <f t="shared" ca="1" si="105"/>
        <v>8</v>
      </c>
      <c r="H996" s="69">
        <f t="shared" ca="1" si="105"/>
        <v>8</v>
      </c>
      <c r="I996" s="69">
        <f t="shared" ca="1" si="105"/>
        <v>4</v>
      </c>
      <c r="J996" s="69">
        <f t="shared" ca="1" si="105"/>
        <v>8</v>
      </c>
      <c r="K996" s="69">
        <f t="shared" ca="1" si="105"/>
        <v>5</v>
      </c>
      <c r="L996" s="69">
        <f t="shared" ca="1" si="105"/>
        <v>9</v>
      </c>
      <c r="M996" s="69"/>
      <c r="N996" s="69">
        <f t="shared" ca="1" si="100"/>
        <v>2.1447610589527217</v>
      </c>
      <c r="Q996" s="70">
        <f t="shared" ca="1" si="102"/>
        <v>3</v>
      </c>
      <c r="R996" s="70">
        <f t="shared" ca="1" si="102"/>
        <v>6</v>
      </c>
      <c r="S996" s="70">
        <f t="shared" ca="1" si="102"/>
        <v>6</v>
      </c>
      <c r="T996" s="70">
        <f t="shared" ca="1" si="102"/>
        <v>4</v>
      </c>
      <c r="U996" s="70">
        <f t="shared" ca="1" si="102"/>
        <v>9</v>
      </c>
      <c r="V996" s="70"/>
      <c r="W996" s="70">
        <f t="shared" ca="1" si="104"/>
        <v>2.0591260281974</v>
      </c>
    </row>
    <row r="997" spans="1:23" x14ac:dyDescent="0.2">
      <c r="A997">
        <v>993</v>
      </c>
      <c r="C997" s="69">
        <f t="shared" ca="1" si="103"/>
        <v>8</v>
      </c>
      <c r="D997" s="69">
        <f t="shared" ca="1" si="105"/>
        <v>3</v>
      </c>
      <c r="E997" s="69">
        <f t="shared" ca="1" si="105"/>
        <v>6</v>
      </c>
      <c r="F997" s="69">
        <f t="shared" ca="1" si="105"/>
        <v>3</v>
      </c>
      <c r="G997" s="69">
        <f t="shared" ca="1" si="105"/>
        <v>6</v>
      </c>
      <c r="H997" s="69">
        <f t="shared" ca="1" si="105"/>
        <v>10</v>
      </c>
      <c r="I997" s="69">
        <f t="shared" ca="1" si="105"/>
        <v>6</v>
      </c>
      <c r="J997" s="69">
        <f t="shared" ca="1" si="105"/>
        <v>6</v>
      </c>
      <c r="K997" s="69">
        <f t="shared" ca="1" si="105"/>
        <v>10</v>
      </c>
      <c r="L997" s="69">
        <f t="shared" ca="1" si="105"/>
        <v>8</v>
      </c>
      <c r="M997" s="69"/>
      <c r="N997" s="69">
        <f t="shared" ca="1" si="100"/>
        <v>2.3323807579381204</v>
      </c>
      <c r="Q997" s="70">
        <f t="shared" ca="1" si="102"/>
        <v>3</v>
      </c>
      <c r="R997" s="70">
        <f t="shared" ca="1" si="102"/>
        <v>9</v>
      </c>
      <c r="S997" s="70">
        <f t="shared" ca="1" si="102"/>
        <v>10</v>
      </c>
      <c r="T997" s="70">
        <f t="shared" ca="1" si="102"/>
        <v>10</v>
      </c>
      <c r="U997" s="70">
        <f t="shared" ca="1" si="102"/>
        <v>7</v>
      </c>
      <c r="V997" s="70"/>
      <c r="W997" s="70">
        <f t="shared" ca="1" si="104"/>
        <v>2.6381811916545836</v>
      </c>
    </row>
    <row r="998" spans="1:23" x14ac:dyDescent="0.2">
      <c r="A998">
        <v>994</v>
      </c>
      <c r="C998" s="69">
        <f t="shared" ca="1" si="103"/>
        <v>10</v>
      </c>
      <c r="D998" s="69">
        <f t="shared" ca="1" si="105"/>
        <v>1</v>
      </c>
      <c r="E998" s="69">
        <f t="shared" ca="1" si="105"/>
        <v>2</v>
      </c>
      <c r="F998" s="69">
        <f t="shared" ca="1" si="105"/>
        <v>8</v>
      </c>
      <c r="G998" s="69">
        <f t="shared" ca="1" si="105"/>
        <v>8</v>
      </c>
      <c r="H998" s="69">
        <f t="shared" ca="1" si="105"/>
        <v>9</v>
      </c>
      <c r="I998" s="69">
        <f t="shared" ca="1" si="105"/>
        <v>10</v>
      </c>
      <c r="J998" s="69">
        <f t="shared" ca="1" si="105"/>
        <v>8</v>
      </c>
      <c r="K998" s="69">
        <f t="shared" ca="1" si="105"/>
        <v>4</v>
      </c>
      <c r="L998" s="69">
        <f t="shared" ca="1" si="105"/>
        <v>6</v>
      </c>
      <c r="M998" s="69"/>
      <c r="N998" s="69">
        <f t="shared" ca="1" si="100"/>
        <v>3.0724582991474434</v>
      </c>
      <c r="Q998" s="70">
        <f t="shared" ca="1" si="102"/>
        <v>5</v>
      </c>
      <c r="R998" s="70">
        <f t="shared" ca="1" si="102"/>
        <v>8</v>
      </c>
      <c r="S998" s="70">
        <f t="shared" ca="1" si="102"/>
        <v>4</v>
      </c>
      <c r="T998" s="70">
        <f t="shared" ca="1" si="102"/>
        <v>2</v>
      </c>
      <c r="U998" s="70">
        <f t="shared" ca="1" si="102"/>
        <v>2</v>
      </c>
      <c r="V998" s="70"/>
      <c r="W998" s="70">
        <f t="shared" ca="1" si="104"/>
        <v>2.2271057451320089</v>
      </c>
    </row>
    <row r="999" spans="1:23" x14ac:dyDescent="0.2">
      <c r="A999">
        <v>995</v>
      </c>
      <c r="C999" s="69">
        <f t="shared" ca="1" si="103"/>
        <v>4</v>
      </c>
      <c r="D999" s="69">
        <f t="shared" ca="1" si="105"/>
        <v>6</v>
      </c>
      <c r="E999" s="69">
        <f t="shared" ca="1" si="105"/>
        <v>1</v>
      </c>
      <c r="F999" s="69">
        <f t="shared" ca="1" si="105"/>
        <v>3</v>
      </c>
      <c r="G999" s="69">
        <f t="shared" ca="1" si="105"/>
        <v>7</v>
      </c>
      <c r="H999" s="69">
        <f t="shared" ca="1" si="105"/>
        <v>2</v>
      </c>
      <c r="I999" s="69">
        <f t="shared" ca="1" si="105"/>
        <v>4</v>
      </c>
      <c r="J999" s="69">
        <f t="shared" ca="1" si="105"/>
        <v>7</v>
      </c>
      <c r="K999" s="69">
        <f t="shared" ca="1" si="105"/>
        <v>9</v>
      </c>
      <c r="L999" s="69">
        <f t="shared" ca="1" si="105"/>
        <v>3</v>
      </c>
      <c r="M999" s="69"/>
      <c r="N999" s="69">
        <f t="shared" ca="1" si="100"/>
        <v>2.4166091947189146</v>
      </c>
      <c r="Q999" s="70">
        <f t="shared" ca="1" si="102"/>
        <v>9</v>
      </c>
      <c r="R999" s="70">
        <f t="shared" ca="1" si="102"/>
        <v>4</v>
      </c>
      <c r="S999" s="70">
        <f t="shared" ca="1" si="102"/>
        <v>1</v>
      </c>
      <c r="T999" s="70">
        <f t="shared" ca="1" si="102"/>
        <v>1</v>
      </c>
      <c r="U999" s="70">
        <f t="shared" ca="1" si="102"/>
        <v>5</v>
      </c>
      <c r="V999" s="70"/>
      <c r="W999" s="70">
        <f t="shared" ca="1" si="104"/>
        <v>2.9664793948382653</v>
      </c>
    </row>
    <row r="1000" spans="1:23" x14ac:dyDescent="0.2">
      <c r="A1000">
        <v>996</v>
      </c>
      <c r="C1000" s="69">
        <f t="shared" ca="1" si="103"/>
        <v>8</v>
      </c>
      <c r="D1000" s="69">
        <f t="shared" ca="1" si="105"/>
        <v>5</v>
      </c>
      <c r="E1000" s="69">
        <f t="shared" ca="1" si="105"/>
        <v>10</v>
      </c>
      <c r="F1000" s="69">
        <f t="shared" ca="1" si="105"/>
        <v>8</v>
      </c>
      <c r="G1000" s="69">
        <f t="shared" ca="1" si="105"/>
        <v>3</v>
      </c>
      <c r="H1000" s="69">
        <f t="shared" ca="1" si="105"/>
        <v>1</v>
      </c>
      <c r="I1000" s="69">
        <f t="shared" ca="1" si="105"/>
        <v>1</v>
      </c>
      <c r="J1000" s="69">
        <f t="shared" ca="1" si="105"/>
        <v>2</v>
      </c>
      <c r="K1000" s="69">
        <f t="shared" ca="1" si="105"/>
        <v>8</v>
      </c>
      <c r="L1000" s="69">
        <f t="shared" ca="1" si="105"/>
        <v>2</v>
      </c>
      <c r="M1000" s="69"/>
      <c r="N1000" s="69">
        <f t="shared" ca="1" si="100"/>
        <v>3.2496153618543842</v>
      </c>
      <c r="Q1000" s="70">
        <f t="shared" ca="1" si="102"/>
        <v>6</v>
      </c>
      <c r="R1000" s="70">
        <f t="shared" ca="1" si="102"/>
        <v>2</v>
      </c>
      <c r="S1000" s="70">
        <f t="shared" ca="1" si="102"/>
        <v>10</v>
      </c>
      <c r="T1000" s="70">
        <f t="shared" ca="1" si="102"/>
        <v>4</v>
      </c>
      <c r="U1000" s="70">
        <f t="shared" ca="1" si="102"/>
        <v>5</v>
      </c>
      <c r="V1000" s="70"/>
      <c r="W1000" s="70">
        <f t="shared" ca="1" si="104"/>
        <v>2.6532998322843198</v>
      </c>
    </row>
    <row r="1001" spans="1:23" x14ac:dyDescent="0.2">
      <c r="A1001">
        <v>997</v>
      </c>
      <c r="C1001" s="69">
        <f t="shared" ca="1" si="103"/>
        <v>6</v>
      </c>
      <c r="D1001" s="69">
        <f t="shared" ca="1" si="105"/>
        <v>9</v>
      </c>
      <c r="E1001" s="69">
        <f t="shared" ca="1" si="105"/>
        <v>6</v>
      </c>
      <c r="F1001" s="69">
        <f t="shared" ca="1" si="105"/>
        <v>5</v>
      </c>
      <c r="G1001" s="69">
        <f t="shared" ca="1" si="105"/>
        <v>1</v>
      </c>
      <c r="H1001" s="69">
        <f t="shared" ca="1" si="105"/>
        <v>3</v>
      </c>
      <c r="I1001" s="69">
        <f t="shared" ca="1" si="105"/>
        <v>9</v>
      </c>
      <c r="J1001" s="69">
        <f t="shared" ca="1" si="105"/>
        <v>10</v>
      </c>
      <c r="K1001" s="69">
        <f t="shared" ca="1" si="105"/>
        <v>9</v>
      </c>
      <c r="L1001" s="69">
        <f t="shared" ca="1" si="105"/>
        <v>1</v>
      </c>
      <c r="M1001" s="69"/>
      <c r="N1001" s="69">
        <f t="shared" ref="N1001:N1004" ca="1" si="106">_xlfn.STDEV.P(C1001:L1001)</f>
        <v>3.2078029864690878</v>
      </c>
      <c r="Q1001" s="70">
        <f t="shared" ca="1" si="102"/>
        <v>10</v>
      </c>
      <c r="R1001" s="70">
        <f t="shared" ca="1" si="102"/>
        <v>10</v>
      </c>
      <c r="S1001" s="70">
        <f t="shared" ca="1" si="102"/>
        <v>8</v>
      </c>
      <c r="T1001" s="70">
        <f t="shared" ca="1" si="102"/>
        <v>4</v>
      </c>
      <c r="U1001" s="70">
        <f t="shared" ca="1" si="102"/>
        <v>3</v>
      </c>
      <c r="V1001" s="70"/>
      <c r="W1001" s="70">
        <f t="shared" ca="1" si="104"/>
        <v>2.9664793948382653</v>
      </c>
    </row>
    <row r="1002" spans="1:23" x14ac:dyDescent="0.2">
      <c r="A1002">
        <v>998</v>
      </c>
      <c r="C1002" s="69">
        <f t="shared" ca="1" si="103"/>
        <v>8</v>
      </c>
      <c r="D1002" s="69">
        <f t="shared" ca="1" si="105"/>
        <v>9</v>
      </c>
      <c r="E1002" s="69">
        <f t="shared" ca="1" si="105"/>
        <v>2</v>
      </c>
      <c r="F1002" s="69">
        <f t="shared" ca="1" si="105"/>
        <v>4</v>
      </c>
      <c r="G1002" s="69">
        <f t="shared" ca="1" si="105"/>
        <v>4</v>
      </c>
      <c r="H1002" s="69">
        <f t="shared" ca="1" si="105"/>
        <v>3</v>
      </c>
      <c r="I1002" s="69">
        <f t="shared" ca="1" si="105"/>
        <v>4</v>
      </c>
      <c r="J1002" s="69">
        <f t="shared" ca="1" si="105"/>
        <v>5</v>
      </c>
      <c r="K1002" s="69">
        <f t="shared" ca="1" si="105"/>
        <v>4</v>
      </c>
      <c r="L1002" s="69">
        <f t="shared" ca="1" si="105"/>
        <v>5</v>
      </c>
      <c r="M1002" s="69"/>
      <c r="N1002" s="69">
        <f t="shared" ca="1" si="106"/>
        <v>2.0396078054371141</v>
      </c>
      <c r="Q1002" s="70">
        <f t="shared" ca="1" si="102"/>
        <v>3</v>
      </c>
      <c r="R1002" s="70">
        <f t="shared" ca="1" si="102"/>
        <v>4</v>
      </c>
      <c r="S1002" s="70">
        <f t="shared" ca="1" si="102"/>
        <v>3</v>
      </c>
      <c r="T1002" s="70">
        <f t="shared" ca="1" si="102"/>
        <v>9</v>
      </c>
      <c r="U1002" s="70">
        <f t="shared" ca="1" si="102"/>
        <v>1</v>
      </c>
      <c r="V1002" s="70"/>
      <c r="W1002" s="70">
        <f t="shared" ca="1" si="104"/>
        <v>2.6832815729997477</v>
      </c>
    </row>
    <row r="1003" spans="1:23" x14ac:dyDescent="0.2">
      <c r="A1003">
        <v>999</v>
      </c>
      <c r="C1003" s="69">
        <f t="shared" ca="1" si="103"/>
        <v>6</v>
      </c>
      <c r="D1003" s="69">
        <f t="shared" ca="1" si="105"/>
        <v>2</v>
      </c>
      <c r="E1003" s="69">
        <f t="shared" ca="1" si="105"/>
        <v>5</v>
      </c>
      <c r="F1003" s="69">
        <f t="shared" ca="1" si="105"/>
        <v>1</v>
      </c>
      <c r="G1003" s="69">
        <f t="shared" ca="1" si="105"/>
        <v>7</v>
      </c>
      <c r="H1003" s="69">
        <f t="shared" ca="1" si="105"/>
        <v>8</v>
      </c>
      <c r="I1003" s="69">
        <f t="shared" ca="1" si="105"/>
        <v>6</v>
      </c>
      <c r="J1003" s="69">
        <f t="shared" ca="1" si="105"/>
        <v>6</v>
      </c>
      <c r="K1003" s="69">
        <f t="shared" ca="1" si="105"/>
        <v>6</v>
      </c>
      <c r="L1003" s="69">
        <f t="shared" ca="1" si="105"/>
        <v>9</v>
      </c>
      <c r="M1003" s="69"/>
      <c r="N1003" s="69">
        <f t="shared" ca="1" si="106"/>
        <v>2.3323807579381204</v>
      </c>
      <c r="Q1003" s="70">
        <f t="shared" ca="1" si="102"/>
        <v>3</v>
      </c>
      <c r="R1003" s="70">
        <f t="shared" ca="1" si="102"/>
        <v>3</v>
      </c>
      <c r="S1003" s="70">
        <f t="shared" ca="1" si="102"/>
        <v>7</v>
      </c>
      <c r="T1003" s="70">
        <f t="shared" ca="1" si="102"/>
        <v>4</v>
      </c>
      <c r="U1003" s="70">
        <f t="shared" ca="1" si="102"/>
        <v>4</v>
      </c>
      <c r="V1003" s="70"/>
      <c r="W1003" s="70">
        <f t="shared" ca="1" si="104"/>
        <v>1.4696938456699069</v>
      </c>
    </row>
    <row r="1004" spans="1:23" x14ac:dyDescent="0.2">
      <c r="A1004">
        <v>1000</v>
      </c>
      <c r="C1004" s="69">
        <f t="shared" ca="1" si="103"/>
        <v>1</v>
      </c>
      <c r="D1004" s="69">
        <f t="shared" ca="1" si="105"/>
        <v>5</v>
      </c>
      <c r="E1004" s="69">
        <f t="shared" ca="1" si="105"/>
        <v>6</v>
      </c>
      <c r="F1004" s="69">
        <f t="shared" ca="1" si="105"/>
        <v>5</v>
      </c>
      <c r="G1004" s="69">
        <f t="shared" ca="1" si="105"/>
        <v>6</v>
      </c>
      <c r="H1004" s="69">
        <f t="shared" ca="1" si="105"/>
        <v>1</v>
      </c>
      <c r="I1004" s="69">
        <f t="shared" ca="1" si="105"/>
        <v>3</v>
      </c>
      <c r="J1004" s="69">
        <f t="shared" ca="1" si="105"/>
        <v>4</v>
      </c>
      <c r="K1004" s="69">
        <f t="shared" ca="1" si="105"/>
        <v>9</v>
      </c>
      <c r="L1004" s="69">
        <f t="shared" ca="1" si="105"/>
        <v>4</v>
      </c>
      <c r="M1004" s="69"/>
      <c r="N1004" s="69">
        <f t="shared" ca="1" si="106"/>
        <v>2.2891046284519194</v>
      </c>
      <c r="Q1004" s="70">
        <f t="shared" ca="1" si="102"/>
        <v>8</v>
      </c>
      <c r="R1004" s="70">
        <f t="shared" ca="1" si="102"/>
        <v>5</v>
      </c>
      <c r="S1004" s="70">
        <f t="shared" ca="1" si="102"/>
        <v>9</v>
      </c>
      <c r="T1004" s="70">
        <f t="shared" ca="1" si="102"/>
        <v>9</v>
      </c>
      <c r="U1004" s="70">
        <f t="shared" ca="1" si="102"/>
        <v>4</v>
      </c>
      <c r="V1004" s="70"/>
      <c r="W1004" s="70">
        <f t="shared" ca="1" si="104"/>
        <v>2.0976176963403033</v>
      </c>
    </row>
  </sheetData>
  <sortState ref="AG6:AG26">
    <sortCondition ref="AG6"/>
  </sortState>
  <mergeCells count="1">
    <mergeCell ref="AC3:A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T741"/>
  <sheetViews>
    <sheetView zoomScale="50" zoomScaleNormal="50" zoomScalePageLayoutView="50" workbookViewId="0">
      <selection activeCell="I27" sqref="I27"/>
    </sheetView>
  </sheetViews>
  <sheetFormatPr baseColWidth="10" defaultColWidth="8.83203125" defaultRowHeight="14" x14ac:dyDescent="0.15"/>
  <cols>
    <col min="1" max="3" width="8.83203125" style="52"/>
    <col min="4" max="13" width="9.5" style="52" customWidth="1"/>
    <col min="14" max="16" width="8.83203125" style="52"/>
    <col min="17" max="19" width="13.5" style="52" customWidth="1"/>
    <col min="20" max="16384" width="8.83203125" style="52"/>
  </cols>
  <sheetData>
    <row r="5" spans="3:13" ht="45" x14ac:dyDescent="0.45">
      <c r="C5" s="51" t="s">
        <v>13</v>
      </c>
    </row>
    <row r="7" spans="3:13" ht="15" x14ac:dyDescent="0.2">
      <c r="C7" s="17" t="s">
        <v>14</v>
      </c>
      <c r="D7" s="18">
        <v>0</v>
      </c>
      <c r="E7" s="18">
        <f t="shared" ref="E7:M7" si="0">D7+0.01</f>
        <v>0.01</v>
      </c>
      <c r="F7" s="18">
        <f t="shared" si="0"/>
        <v>0.02</v>
      </c>
      <c r="G7" s="18">
        <f t="shared" si="0"/>
        <v>0.03</v>
      </c>
      <c r="H7" s="18">
        <f t="shared" si="0"/>
        <v>0.04</v>
      </c>
      <c r="I7" s="18">
        <f t="shared" si="0"/>
        <v>0.05</v>
      </c>
      <c r="J7" s="18">
        <f t="shared" si="0"/>
        <v>6.0000000000000005E-2</v>
      </c>
      <c r="K7" s="18">
        <f t="shared" si="0"/>
        <v>7.0000000000000007E-2</v>
      </c>
      <c r="L7" s="18">
        <f t="shared" si="0"/>
        <v>0.08</v>
      </c>
      <c r="M7" s="18">
        <f t="shared" si="0"/>
        <v>0.09</v>
      </c>
    </row>
    <row r="8" spans="3:13" ht="15" x14ac:dyDescent="0.2">
      <c r="C8" s="16">
        <v>0</v>
      </c>
      <c r="D8" s="55">
        <f>_xlfn.NORM.S.DIST($C8+D$7,TRUE)</f>
        <v>0.5</v>
      </c>
      <c r="E8" s="55">
        <f t="shared" ref="E8:M8" si="1">_xlfn.NORM.S.DIST($C8+E$7,TRUE)</f>
        <v>0.5039893563146316</v>
      </c>
      <c r="F8" s="55">
        <f t="shared" si="1"/>
        <v>0.50797831371690205</v>
      </c>
      <c r="G8" s="55">
        <f t="shared" si="1"/>
        <v>0.51196647341411272</v>
      </c>
      <c r="H8" s="55">
        <f t="shared" si="1"/>
        <v>0.51595343685283068</v>
      </c>
      <c r="I8" s="55">
        <f t="shared" si="1"/>
        <v>0.51993880583837249</v>
      </c>
      <c r="J8" s="55">
        <f t="shared" si="1"/>
        <v>0.52392218265410684</v>
      </c>
      <c r="K8" s="55">
        <f t="shared" si="1"/>
        <v>0.52790317018052113</v>
      </c>
      <c r="L8" s="55">
        <f t="shared" si="1"/>
        <v>0.53188137201398744</v>
      </c>
      <c r="M8" s="55">
        <f t="shared" si="1"/>
        <v>0.53585639258517204</v>
      </c>
    </row>
    <row r="9" spans="3:13" ht="15" x14ac:dyDescent="0.2">
      <c r="C9" s="16">
        <f>C8+0.1</f>
        <v>0.1</v>
      </c>
      <c r="D9" s="55">
        <f>_xlfn.NORM.S.DIST($C9+D$7,TRUE)</f>
        <v>0.53982783727702899</v>
      </c>
      <c r="E9" s="55">
        <f t="shared" ref="D9:M12" si="2">_xlfn.NORM.S.DIST($C9+E$7,TRUE)</f>
        <v>0.54379531254231672</v>
      </c>
      <c r="F9" s="55">
        <f t="shared" si="2"/>
        <v>0.54775842602058389</v>
      </c>
      <c r="G9" s="55">
        <f t="shared" si="2"/>
        <v>0.55171678665456114</v>
      </c>
      <c r="H9" s="55">
        <f t="shared" si="2"/>
        <v>0.55567000480590645</v>
      </c>
      <c r="I9" s="55">
        <f t="shared" si="2"/>
        <v>0.5596176923702425</v>
      </c>
      <c r="J9" s="55">
        <f t="shared" si="2"/>
        <v>0.56355946289143288</v>
      </c>
      <c r="K9" s="55">
        <f t="shared" si="2"/>
        <v>0.56749493167503839</v>
      </c>
      <c r="L9" s="55">
        <f t="shared" si="2"/>
        <v>0.5714237159009008</v>
      </c>
      <c r="M9" s="55">
        <f t="shared" si="2"/>
        <v>0.57534543473479549</v>
      </c>
    </row>
    <row r="10" spans="3:13" ht="15" x14ac:dyDescent="0.2">
      <c r="C10" s="16">
        <f t="shared" ref="C10:C48" si="3">C9+0.1</f>
        <v>0.2</v>
      </c>
      <c r="D10" s="55">
        <f t="shared" si="2"/>
        <v>0.57925970943910299</v>
      </c>
      <c r="E10" s="55">
        <f t="shared" si="2"/>
        <v>0.58316616348244232</v>
      </c>
      <c r="F10" s="55">
        <f t="shared" si="2"/>
        <v>0.58706442264821468</v>
      </c>
      <c r="G10" s="55">
        <f t="shared" si="2"/>
        <v>0.59095411514200591</v>
      </c>
      <c r="H10" s="55">
        <f t="shared" si="2"/>
        <v>0.59483487169779581</v>
      </c>
      <c r="I10" s="55">
        <f t="shared" si="2"/>
        <v>0.5987063256829237</v>
      </c>
      <c r="J10" s="55">
        <f t="shared" si="2"/>
        <v>0.60256811320176051</v>
      </c>
      <c r="K10" s="55">
        <f t="shared" si="2"/>
        <v>0.60641987319803947</v>
      </c>
      <c r="L10" s="55">
        <f t="shared" si="2"/>
        <v>0.61026124755579725</v>
      </c>
      <c r="M10" s="55">
        <f t="shared" si="2"/>
        <v>0.61409188119887737</v>
      </c>
    </row>
    <row r="11" spans="3:13" ht="15" x14ac:dyDescent="0.2">
      <c r="C11" s="16">
        <f t="shared" si="3"/>
        <v>0.30000000000000004</v>
      </c>
      <c r="D11" s="55">
        <f t="shared" si="2"/>
        <v>0.61791142218895267</v>
      </c>
      <c r="E11" s="55">
        <f t="shared" si="2"/>
        <v>0.62171952182201928</v>
      </c>
      <c r="F11" s="55">
        <f t="shared" si="2"/>
        <v>0.62551583472332006</v>
      </c>
      <c r="G11" s="55">
        <f t="shared" si="2"/>
        <v>0.62930001894065357</v>
      </c>
      <c r="H11" s="55">
        <f t="shared" si="2"/>
        <v>0.63307173603602807</v>
      </c>
      <c r="I11" s="55">
        <f t="shared" si="2"/>
        <v>0.6368306511756191</v>
      </c>
      <c r="J11" s="55">
        <f t="shared" si="2"/>
        <v>0.64057643321799129</v>
      </c>
      <c r="K11" s="55">
        <f t="shared" si="2"/>
        <v>0.64430875480054683</v>
      </c>
      <c r="L11" s="55">
        <f t="shared" si="2"/>
        <v>0.64802729242416279</v>
      </c>
      <c r="M11" s="55">
        <f t="shared" si="2"/>
        <v>0.65173172653598244</v>
      </c>
    </row>
    <row r="12" spans="3:13" ht="15" x14ac:dyDescent="0.2">
      <c r="C12" s="16">
        <f t="shared" si="3"/>
        <v>0.4</v>
      </c>
      <c r="D12" s="55">
        <f t="shared" si="2"/>
        <v>0.65542174161032429</v>
      </c>
      <c r="E12" s="55">
        <f t="shared" si="2"/>
        <v>0.65909702622767741</v>
      </c>
      <c r="F12" s="55">
        <f t="shared" si="2"/>
        <v>0.66275727315175059</v>
      </c>
      <c r="G12" s="55">
        <f t="shared" si="2"/>
        <v>0.66640217940454238</v>
      </c>
      <c r="H12" s="55">
        <f t="shared" si="2"/>
        <v>0.67003144633940637</v>
      </c>
      <c r="I12" s="55">
        <f t="shared" si="2"/>
        <v>0.67364477971208003</v>
      </c>
      <c r="J12" s="55">
        <f t="shared" si="2"/>
        <v>0.67724188974965227</v>
      </c>
      <c r="K12" s="55">
        <f t="shared" si="2"/>
        <v>0.6808224912174442</v>
      </c>
      <c r="L12" s="55">
        <f t="shared" si="2"/>
        <v>0.68438630348377749</v>
      </c>
      <c r="M12" s="55">
        <f t="shared" si="2"/>
        <v>0.68793305058260945</v>
      </c>
    </row>
    <row r="13" spans="3:13" ht="8.25" customHeight="1" x14ac:dyDescent="0.2">
      <c r="C13" s="16"/>
      <c r="D13" s="55"/>
      <c r="E13" s="55"/>
      <c r="F13" s="55"/>
      <c r="G13" s="55"/>
      <c r="H13" s="55"/>
      <c r="I13" s="55"/>
      <c r="J13" s="55"/>
      <c r="K13" s="55"/>
      <c r="L13" s="55"/>
      <c r="M13" s="55"/>
    </row>
    <row r="14" spans="3:13" ht="15" x14ac:dyDescent="0.2">
      <c r="C14" s="16">
        <f>C12+0.1</f>
        <v>0.5</v>
      </c>
      <c r="D14" s="55">
        <f t="shared" ref="D14:M48" si="4">_xlfn.NORM.S.DIST($C14+D$7,TRUE)</f>
        <v>0.69146246127401312</v>
      </c>
      <c r="E14" s="55">
        <f t="shared" si="4"/>
        <v>0.69497426910248061</v>
      </c>
      <c r="F14" s="55">
        <f t="shared" si="4"/>
        <v>0.69846821245303381</v>
      </c>
      <c r="G14" s="55">
        <f t="shared" si="4"/>
        <v>0.70194403460512356</v>
      </c>
      <c r="H14" s="55">
        <f t="shared" si="4"/>
        <v>0.70540148378430201</v>
      </c>
      <c r="I14" s="55">
        <f t="shared" si="4"/>
        <v>0.70884031321165364</v>
      </c>
      <c r="J14" s="55">
        <f t="shared" si="4"/>
        <v>0.71226028115097295</v>
      </c>
      <c r="K14" s="55">
        <f t="shared" si="4"/>
        <v>0.71566115095367588</v>
      </c>
      <c r="L14" s="55">
        <f t="shared" si="4"/>
        <v>0.7190426911014357</v>
      </c>
      <c r="M14" s="55">
        <f t="shared" si="4"/>
        <v>0.72240467524653507</v>
      </c>
    </row>
    <row r="15" spans="3:13" ht="15" x14ac:dyDescent="0.2">
      <c r="C15" s="16">
        <f t="shared" si="3"/>
        <v>0.6</v>
      </c>
      <c r="D15" s="55">
        <f t="shared" si="4"/>
        <v>0.72574688224992645</v>
      </c>
      <c r="E15" s="55">
        <f t="shared" si="4"/>
        <v>0.72906909621699434</v>
      </c>
      <c r="F15" s="55">
        <f t="shared" si="4"/>
        <v>0.732371106531017</v>
      </c>
      <c r="G15" s="55">
        <f t="shared" si="4"/>
        <v>0.73565270788432247</v>
      </c>
      <c r="H15" s="55">
        <f t="shared" si="4"/>
        <v>0.73891370030713843</v>
      </c>
      <c r="I15" s="55">
        <f t="shared" si="4"/>
        <v>0.74215388919413527</v>
      </c>
      <c r="J15" s="55">
        <f t="shared" si="4"/>
        <v>0.74537308532866398</v>
      </c>
      <c r="K15" s="55">
        <f t="shared" si="4"/>
        <v>0.74857110490468992</v>
      </c>
      <c r="L15" s="55">
        <f t="shared" si="4"/>
        <v>0.75174776954642952</v>
      </c>
      <c r="M15" s="55">
        <f t="shared" si="4"/>
        <v>0.75490290632569057</v>
      </c>
    </row>
    <row r="16" spans="3:13" ht="15" x14ac:dyDescent="0.2">
      <c r="C16" s="16">
        <f t="shared" si="3"/>
        <v>0.7</v>
      </c>
      <c r="D16" s="55">
        <f t="shared" si="4"/>
        <v>0.75803634777692697</v>
      </c>
      <c r="E16" s="55">
        <f t="shared" si="4"/>
        <v>0.76114793191001329</v>
      </c>
      <c r="F16" s="55">
        <f t="shared" si="4"/>
        <v>0.76423750222074882</v>
      </c>
      <c r="G16" s="55">
        <f t="shared" si="4"/>
        <v>0.76730490769910253</v>
      </c>
      <c r="H16" s="55">
        <f t="shared" si="4"/>
        <v>0.77035000283520938</v>
      </c>
      <c r="I16" s="55">
        <f t="shared" si="4"/>
        <v>0.77337264762313174</v>
      </c>
      <c r="J16" s="55">
        <f t="shared" si="4"/>
        <v>0.77637270756240062</v>
      </c>
      <c r="K16" s="55">
        <f t="shared" si="4"/>
        <v>0.77935005365735044</v>
      </c>
      <c r="L16" s="55">
        <f t="shared" si="4"/>
        <v>0.78230456241426682</v>
      </c>
      <c r="M16" s="55">
        <f t="shared" si="4"/>
        <v>0.78523611583636277</v>
      </c>
    </row>
    <row r="17" spans="3:13" ht="15" x14ac:dyDescent="0.2">
      <c r="C17" s="16">
        <f t="shared" si="3"/>
        <v>0.79999999999999993</v>
      </c>
      <c r="D17" s="55">
        <f t="shared" si="4"/>
        <v>0.78814460141660336</v>
      </c>
      <c r="E17" s="55">
        <f t="shared" si="4"/>
        <v>0.79102991212839835</v>
      </c>
      <c r="F17" s="55">
        <f t="shared" si="4"/>
        <v>0.79389194641418692</v>
      </c>
      <c r="G17" s="55">
        <f t="shared" si="4"/>
        <v>0.79673060817193153</v>
      </c>
      <c r="H17" s="55">
        <f t="shared" si="4"/>
        <v>0.79954580673955034</v>
      </c>
      <c r="I17" s="55">
        <f t="shared" si="4"/>
        <v>0.80233745687730762</v>
      </c>
      <c r="J17" s="55">
        <f t="shared" si="4"/>
        <v>0.80510547874819172</v>
      </c>
      <c r="K17" s="55">
        <f t="shared" si="4"/>
        <v>0.80784979789630373</v>
      </c>
      <c r="L17" s="55">
        <f t="shared" si="4"/>
        <v>0.81057034522328786</v>
      </c>
      <c r="M17" s="55">
        <f t="shared" si="4"/>
        <v>0.81326705696282731</v>
      </c>
    </row>
    <row r="18" spans="3:13" ht="15" x14ac:dyDescent="0.2">
      <c r="C18" s="16">
        <f t="shared" si="3"/>
        <v>0.89999999999999991</v>
      </c>
      <c r="D18" s="55">
        <f t="shared" si="4"/>
        <v>0.81593987465324047</v>
      </c>
      <c r="E18" s="55">
        <f t="shared" si="4"/>
        <v>0.81858874510820279</v>
      </c>
      <c r="F18" s="55">
        <f t="shared" si="4"/>
        <v>0.82121362038562828</v>
      </c>
      <c r="G18" s="55">
        <f t="shared" si="4"/>
        <v>0.82381445775474205</v>
      </c>
      <c r="H18" s="55">
        <f t="shared" si="4"/>
        <v>0.82639121966137541</v>
      </c>
      <c r="I18" s="55">
        <f t="shared" si="4"/>
        <v>0.82894387369151812</v>
      </c>
      <c r="J18" s="55">
        <f t="shared" si="4"/>
        <v>0.83147239253316219</v>
      </c>
      <c r="K18" s="55">
        <f t="shared" si="4"/>
        <v>0.83397675393647042</v>
      </c>
      <c r="L18" s="55">
        <f t="shared" si="4"/>
        <v>0.83645694067230769</v>
      </c>
      <c r="M18" s="55">
        <f t="shared" si="4"/>
        <v>0.83891294048916909</v>
      </c>
    </row>
    <row r="19" spans="3:13" ht="8.25" customHeight="1" x14ac:dyDescent="0.2">
      <c r="C19" s="16"/>
      <c r="D19" s="55"/>
      <c r="E19" s="55"/>
      <c r="F19" s="55"/>
      <c r="G19" s="55"/>
      <c r="H19" s="55"/>
      <c r="I19" s="55"/>
      <c r="J19" s="55"/>
      <c r="K19" s="55"/>
      <c r="L19" s="55"/>
      <c r="M19" s="55"/>
    </row>
    <row r="20" spans="3:13" ht="15" x14ac:dyDescent="0.2">
      <c r="C20" s="16">
        <f>C18+0.1</f>
        <v>0.99999999999999989</v>
      </c>
      <c r="D20" s="55">
        <f t="shared" si="4"/>
        <v>0.84134474606854281</v>
      </c>
      <c r="E20" s="55">
        <f t="shared" si="4"/>
        <v>0.84375235497874534</v>
      </c>
      <c r="F20" s="55">
        <f t="shared" si="4"/>
        <v>0.84613576962726511</v>
      </c>
      <c r="G20" s="55">
        <f t="shared" si="4"/>
        <v>0.84849499721165622</v>
      </c>
      <c r="H20" s="55">
        <f t="shared" si="4"/>
        <v>0.85083004966901854</v>
      </c>
      <c r="I20" s="55">
        <f t="shared" si="4"/>
        <v>0.85314094362410409</v>
      </c>
      <c r="J20" s="55">
        <f t="shared" si="4"/>
        <v>0.85542770033609039</v>
      </c>
      <c r="K20" s="55">
        <f t="shared" si="4"/>
        <v>0.85769034564406077</v>
      </c>
      <c r="L20" s="55">
        <f t="shared" si="4"/>
        <v>0.85992890991123094</v>
      </c>
      <c r="M20" s="55">
        <f t="shared" si="4"/>
        <v>0.8621434279679645</v>
      </c>
    </row>
    <row r="21" spans="3:13" ht="15" x14ac:dyDescent="0.2">
      <c r="C21" s="16">
        <f t="shared" si="3"/>
        <v>1.0999999999999999</v>
      </c>
      <c r="D21" s="55">
        <f t="shared" si="4"/>
        <v>0.86433393905361733</v>
      </c>
      <c r="E21" s="55">
        <f t="shared" si="4"/>
        <v>0.86650048675725277</v>
      </c>
      <c r="F21" s="55">
        <f t="shared" si="4"/>
        <v>0.86864311895726931</v>
      </c>
      <c r="G21" s="55">
        <f t="shared" si="4"/>
        <v>0.8707618877599822</v>
      </c>
      <c r="H21" s="55">
        <f t="shared" si="4"/>
        <v>0.87285684943720176</v>
      </c>
      <c r="I21" s="55">
        <f t="shared" si="4"/>
        <v>0.87492806436284976</v>
      </c>
      <c r="J21" s="55">
        <f t="shared" si="4"/>
        <v>0.87697559694865657</v>
      </c>
      <c r="K21" s="55">
        <f t="shared" si="4"/>
        <v>0.87899951557898182</v>
      </c>
      <c r="L21" s="55">
        <f t="shared" si="4"/>
        <v>0.88099989254479927</v>
      </c>
      <c r="M21" s="55">
        <f t="shared" si="4"/>
        <v>0.88297680397689138</v>
      </c>
    </row>
    <row r="22" spans="3:13" ht="15" x14ac:dyDescent="0.2">
      <c r="C22" s="16">
        <f t="shared" si="3"/>
        <v>1.2</v>
      </c>
      <c r="D22" s="55">
        <f t="shared" si="4"/>
        <v>0.88493032977829178</v>
      </c>
      <c r="E22" s="55">
        <f t="shared" si="4"/>
        <v>0.88686055355602278</v>
      </c>
      <c r="F22" s="55">
        <f t="shared" si="4"/>
        <v>0.88876756255216538</v>
      </c>
      <c r="G22" s="55">
        <f t="shared" si="4"/>
        <v>0.89065144757430814</v>
      </c>
      <c r="H22" s="55">
        <f t="shared" si="4"/>
        <v>0.89251230292541306</v>
      </c>
      <c r="I22" s="55">
        <f t="shared" si="4"/>
        <v>0.89435022633314476</v>
      </c>
      <c r="J22" s="55">
        <f t="shared" si="4"/>
        <v>0.89616531887869966</v>
      </c>
      <c r="K22" s="55">
        <f t="shared" si="4"/>
        <v>0.89795768492518091</v>
      </c>
      <c r="L22" s="55">
        <f t="shared" si="4"/>
        <v>0.89972743204555794</v>
      </c>
      <c r="M22" s="55">
        <f t="shared" si="4"/>
        <v>0.90147467095025213</v>
      </c>
    </row>
    <row r="23" spans="3:13" ht="15" x14ac:dyDescent="0.2">
      <c r="C23" s="16">
        <f t="shared" si="3"/>
        <v>1.3</v>
      </c>
      <c r="D23" s="55">
        <f t="shared" si="4"/>
        <v>0.9031995154143897</v>
      </c>
      <c r="E23" s="55">
        <f t="shared" si="4"/>
        <v>0.90490208220476098</v>
      </c>
      <c r="F23" s="55">
        <f t="shared" si="4"/>
        <v>0.90658249100652821</v>
      </c>
      <c r="G23" s="55">
        <f t="shared" si="4"/>
        <v>0.90824086434971918</v>
      </c>
      <c r="H23" s="55">
        <f t="shared" si="4"/>
        <v>0.90987732753554751</v>
      </c>
      <c r="I23" s="55">
        <f t="shared" si="4"/>
        <v>0.91149200856259804</v>
      </c>
      <c r="J23" s="55">
        <f t="shared" si="4"/>
        <v>0.91308503805291497</v>
      </c>
      <c r="K23" s="55">
        <f t="shared" si="4"/>
        <v>0.91465654917803307</v>
      </c>
      <c r="L23" s="55">
        <f t="shared" si="4"/>
        <v>0.91620667758498575</v>
      </c>
      <c r="M23" s="55">
        <f t="shared" si="4"/>
        <v>0.91773556132233114</v>
      </c>
    </row>
    <row r="24" spans="3:13" ht="15" x14ac:dyDescent="0.2">
      <c r="C24" s="16">
        <f t="shared" si="3"/>
        <v>1.4000000000000001</v>
      </c>
      <c r="D24" s="55">
        <f t="shared" si="4"/>
        <v>0.91924334076622893</v>
      </c>
      <c r="E24" s="55">
        <f t="shared" si="4"/>
        <v>0.92073015854660767</v>
      </c>
      <c r="F24" s="55">
        <f t="shared" si="4"/>
        <v>0.92219615947345368</v>
      </c>
      <c r="G24" s="55">
        <f t="shared" si="4"/>
        <v>0.92364149046326094</v>
      </c>
      <c r="H24" s="55">
        <f t="shared" si="4"/>
        <v>0.92506630046567295</v>
      </c>
      <c r="I24" s="55">
        <f t="shared" si="4"/>
        <v>0.92647074039035171</v>
      </c>
      <c r="J24" s="55">
        <f t="shared" si="4"/>
        <v>0.92785496303410619</v>
      </c>
      <c r="K24" s="55">
        <f t="shared" si="4"/>
        <v>0.92921912300831455</v>
      </c>
      <c r="L24" s="55">
        <f t="shared" si="4"/>
        <v>0.93056337666666833</v>
      </c>
      <c r="M24" s="55">
        <f t="shared" si="4"/>
        <v>0.93188788203327455</v>
      </c>
    </row>
    <row r="25" spans="3:13" ht="8.25" customHeight="1" x14ac:dyDescent="0.2">
      <c r="C25" s="16"/>
      <c r="D25" s="55"/>
      <c r="E25" s="55"/>
      <c r="F25" s="55"/>
      <c r="G25" s="55"/>
      <c r="H25" s="55"/>
      <c r="I25" s="55"/>
      <c r="J25" s="55"/>
      <c r="K25" s="55"/>
      <c r="L25" s="55"/>
      <c r="M25" s="55"/>
    </row>
    <row r="26" spans="3:13" ht="15" x14ac:dyDescent="0.2">
      <c r="C26" s="16">
        <f>C24+0.1</f>
        <v>1.5000000000000002</v>
      </c>
      <c r="D26" s="55">
        <f t="shared" si="4"/>
        <v>0.93319279873114191</v>
      </c>
      <c r="E26" s="55">
        <f t="shared" si="4"/>
        <v>0.93447828791108356</v>
      </c>
      <c r="F26" s="55">
        <f t="shared" si="4"/>
        <v>0.93574451218106425</v>
      </c>
      <c r="G26" s="55">
        <f t="shared" si="4"/>
        <v>0.93699163553602161</v>
      </c>
      <c r="H26" s="55">
        <f t="shared" si="4"/>
        <v>0.9382198232881882</v>
      </c>
      <c r="I26" s="55">
        <f t="shared" si="4"/>
        <v>0.93942924199794109</v>
      </c>
      <c r="J26" s="55">
        <f t="shared" si="4"/>
        <v>0.94062005940520699</v>
      </c>
      <c r="K26" s="55">
        <f t="shared" si="4"/>
        <v>0.94179244436144705</v>
      </c>
      <c r="L26" s="55">
        <f t="shared" si="4"/>
        <v>0.94294656676224586</v>
      </c>
      <c r="M26" s="55">
        <f t="shared" si="4"/>
        <v>0.94408259748053058</v>
      </c>
    </row>
    <row r="27" spans="3:13" ht="15" x14ac:dyDescent="0.2">
      <c r="C27" s="16">
        <f t="shared" si="3"/>
        <v>1.6000000000000003</v>
      </c>
      <c r="D27" s="55">
        <f t="shared" si="4"/>
        <v>0.94520070830044201</v>
      </c>
      <c r="E27" s="55">
        <f t="shared" si="4"/>
        <v>0.94630107185188028</v>
      </c>
      <c r="F27" s="55">
        <f t="shared" si="4"/>
        <v>0.94738386154574794</v>
      </c>
      <c r="G27" s="55">
        <f t="shared" si="4"/>
        <v>0.94844925150991066</v>
      </c>
      <c r="H27" s="55">
        <f t="shared" si="4"/>
        <v>0.94949741652589636</v>
      </c>
      <c r="I27" s="55">
        <f t="shared" si="4"/>
        <v>0.9505285319663519</v>
      </c>
      <c r="J27" s="55">
        <f t="shared" si="4"/>
        <v>0.95154277373327723</v>
      </c>
      <c r="K27" s="55">
        <f t="shared" si="4"/>
        <v>0.95254031819705276</v>
      </c>
      <c r="L27" s="55">
        <f t="shared" si="4"/>
        <v>0.95352134213628004</v>
      </c>
      <c r="M27" s="55">
        <f t="shared" si="4"/>
        <v>0.95448602267845017</v>
      </c>
    </row>
    <row r="28" spans="3:13" ht="15" x14ac:dyDescent="0.2">
      <c r="C28" s="16">
        <f t="shared" si="3"/>
        <v>1.7000000000000004</v>
      </c>
      <c r="D28" s="55">
        <f t="shared" si="4"/>
        <v>0.95543453724145699</v>
      </c>
      <c r="E28" s="55">
        <f t="shared" si="4"/>
        <v>0.95636706347596812</v>
      </c>
      <c r="F28" s="55">
        <f t="shared" si="4"/>
        <v>0.95728377920867114</v>
      </c>
      <c r="G28" s="55">
        <f t="shared" si="4"/>
        <v>0.9581848623864051</v>
      </c>
      <c r="H28" s="55">
        <f t="shared" si="4"/>
        <v>0.95907049102119268</v>
      </c>
      <c r="I28" s="55">
        <f t="shared" si="4"/>
        <v>0.959940843136183</v>
      </c>
      <c r="J28" s="55">
        <f t="shared" si="4"/>
        <v>0.96079609671251742</v>
      </c>
      <c r="K28" s="55">
        <f t="shared" si="4"/>
        <v>0.96163642963712881</v>
      </c>
      <c r="L28" s="55">
        <f t="shared" si="4"/>
        <v>0.96246201965148326</v>
      </c>
      <c r="M28" s="55">
        <f t="shared" si="4"/>
        <v>0.9632730443012737</v>
      </c>
    </row>
    <row r="29" spans="3:13" ht="15" x14ac:dyDescent="0.2">
      <c r="C29" s="16">
        <f t="shared" si="3"/>
        <v>1.8000000000000005</v>
      </c>
      <c r="D29" s="55">
        <f t="shared" si="4"/>
        <v>0.96406968088707423</v>
      </c>
      <c r="E29" s="55">
        <f t="shared" si="4"/>
        <v>0.9648521064159612</v>
      </c>
      <c r="F29" s="55">
        <f t="shared" si="4"/>
        <v>0.96562049755411006</v>
      </c>
      <c r="G29" s="55">
        <f t="shared" si="4"/>
        <v>0.96637503058037166</v>
      </c>
      <c r="H29" s="55">
        <f t="shared" si="4"/>
        <v>0.96711588134083615</v>
      </c>
      <c r="I29" s="55">
        <f t="shared" si="4"/>
        <v>0.96784322520438637</v>
      </c>
      <c r="J29" s="55">
        <f t="shared" si="4"/>
        <v>0.96855723701924734</v>
      </c>
      <c r="K29" s="55">
        <f t="shared" si="4"/>
        <v>0.96925809107053407</v>
      </c>
      <c r="L29" s="55">
        <f t="shared" si="4"/>
        <v>0.96994596103880026</v>
      </c>
      <c r="M29" s="55">
        <f t="shared" si="4"/>
        <v>0.9706210199595906</v>
      </c>
    </row>
    <row r="30" spans="3:13" ht="15" x14ac:dyDescent="0.2">
      <c r="C30" s="16">
        <f t="shared" si="3"/>
        <v>1.9000000000000006</v>
      </c>
      <c r="D30" s="55">
        <f t="shared" si="4"/>
        <v>0.97128344018399826</v>
      </c>
      <c r="E30" s="55">
        <f t="shared" si="4"/>
        <v>0.97193339334022755</v>
      </c>
      <c r="F30" s="55">
        <f t="shared" si="4"/>
        <v>0.9725710502961632</v>
      </c>
      <c r="G30" s="55">
        <f t="shared" si="4"/>
        <v>0.97319658112294505</v>
      </c>
      <c r="H30" s="55">
        <f t="shared" si="4"/>
        <v>0.97381015505954738</v>
      </c>
      <c r="I30" s="55">
        <f t="shared" si="4"/>
        <v>0.97441194047836144</v>
      </c>
      <c r="J30" s="55">
        <f t="shared" si="4"/>
        <v>0.97500210485177963</v>
      </c>
      <c r="K30" s="55">
        <f t="shared" si="4"/>
        <v>0.97558081471977753</v>
      </c>
      <c r="L30" s="55">
        <f t="shared" si="4"/>
        <v>0.97614823565849151</v>
      </c>
      <c r="M30" s="55">
        <f t="shared" si="4"/>
        <v>0.97670453224978826</v>
      </c>
    </row>
    <row r="31" spans="3:13" ht="8.25" customHeight="1" x14ac:dyDescent="0.2">
      <c r="C31" s="16"/>
      <c r="D31" s="55"/>
      <c r="E31" s="55"/>
      <c r="F31" s="55"/>
      <c r="G31" s="55"/>
      <c r="H31" s="55"/>
      <c r="I31" s="55"/>
      <c r="J31" s="55"/>
      <c r="K31" s="55"/>
      <c r="L31" s="55"/>
      <c r="M31" s="55"/>
    </row>
    <row r="32" spans="3:13" ht="15" x14ac:dyDescent="0.2">
      <c r="C32" s="16">
        <f>C30+0.1</f>
        <v>2.0000000000000004</v>
      </c>
      <c r="D32" s="55">
        <f t="shared" si="4"/>
        <v>0.97724986805182079</v>
      </c>
      <c r="E32" s="55">
        <f t="shared" si="4"/>
        <v>0.97778440557056856</v>
      </c>
      <c r="F32" s="55">
        <f t="shared" si="4"/>
        <v>0.97830830623235321</v>
      </c>
      <c r="G32" s="55">
        <f t="shared" si="4"/>
        <v>0.97882173035732778</v>
      </c>
      <c r="H32" s="55">
        <f t="shared" si="4"/>
        <v>0.97932483713393004</v>
      </c>
      <c r="I32" s="55">
        <f t="shared" si="4"/>
        <v>0.97981778459429558</v>
      </c>
      <c r="J32" s="55">
        <f t="shared" si="4"/>
        <v>0.98030072959062309</v>
      </c>
      <c r="K32" s="55">
        <f t="shared" si="4"/>
        <v>0.98077382777248279</v>
      </c>
      <c r="L32" s="55">
        <f t="shared" si="4"/>
        <v>0.98123723356506232</v>
      </c>
      <c r="M32" s="55">
        <f t="shared" si="4"/>
        <v>0.98169110014834104</v>
      </c>
    </row>
    <row r="33" spans="3:13" ht="15" x14ac:dyDescent="0.2">
      <c r="C33" s="16">
        <f t="shared" si="3"/>
        <v>2.1000000000000005</v>
      </c>
      <c r="D33" s="55">
        <f t="shared" si="4"/>
        <v>0.98213557943718344</v>
      </c>
      <c r="E33" s="55">
        <f t="shared" si="4"/>
        <v>0.98257082206234292</v>
      </c>
      <c r="F33" s="55">
        <f t="shared" si="4"/>
        <v>0.98299697735236724</v>
      </c>
      <c r="G33" s="55">
        <f t="shared" si="4"/>
        <v>0.98341419331639501</v>
      </c>
      <c r="H33" s="55">
        <f t="shared" si="4"/>
        <v>0.98382261662783388</v>
      </c>
      <c r="I33" s="55">
        <f t="shared" si="4"/>
        <v>0.98422239260890954</v>
      </c>
      <c r="J33" s="55">
        <f t="shared" si="4"/>
        <v>0.98461366521607463</v>
      </c>
      <c r="K33" s="55">
        <f t="shared" si="4"/>
        <v>0.98499657702626786</v>
      </c>
      <c r="L33" s="55">
        <f t="shared" si="4"/>
        <v>0.98537126922401075</v>
      </c>
      <c r="M33" s="55">
        <f t="shared" si="4"/>
        <v>0.98573788158933118</v>
      </c>
    </row>
    <row r="34" spans="3:13" ht="15" x14ac:dyDescent="0.2">
      <c r="C34" s="16">
        <f t="shared" si="3"/>
        <v>2.2000000000000006</v>
      </c>
      <c r="D34" s="55">
        <f t="shared" si="4"/>
        <v>0.98609655248650141</v>
      </c>
      <c r="E34" s="55">
        <f t="shared" si="4"/>
        <v>0.98644741885358</v>
      </c>
      <c r="F34" s="55">
        <f t="shared" si="4"/>
        <v>0.98679061619274377</v>
      </c>
      <c r="G34" s="55">
        <f t="shared" si="4"/>
        <v>0.98712627856139801</v>
      </c>
      <c r="H34" s="55">
        <f t="shared" si="4"/>
        <v>0.98745453856405341</v>
      </c>
      <c r="I34" s="55">
        <f t="shared" si="4"/>
        <v>0.98777552734495533</v>
      </c>
      <c r="J34" s="55">
        <f t="shared" si="4"/>
        <v>0.98808937458145296</v>
      </c>
      <c r="K34" s="55">
        <f t="shared" si="4"/>
        <v>0.98839620847809651</v>
      </c>
      <c r="L34" s="55">
        <f t="shared" si="4"/>
        <v>0.9886961557614472</v>
      </c>
      <c r="M34" s="55">
        <f t="shared" si="4"/>
        <v>0.98898934167558861</v>
      </c>
    </row>
    <row r="35" spans="3:13" ht="15" x14ac:dyDescent="0.2">
      <c r="C35" s="16">
        <f t="shared" si="3"/>
        <v>2.3000000000000007</v>
      </c>
      <c r="D35" s="55">
        <f t="shared" si="4"/>
        <v>0.98927588997832416</v>
      </c>
      <c r="E35" s="55">
        <f t="shared" si="4"/>
        <v>0.98955592293804895</v>
      </c>
      <c r="F35" s="55">
        <f t="shared" si="4"/>
        <v>0.98982956133128031</v>
      </c>
      <c r="G35" s="55">
        <f t="shared" si="4"/>
        <v>0.99009692444083575</v>
      </c>
      <c r="H35" s="55">
        <f t="shared" si="4"/>
        <v>0.99035813005464168</v>
      </c>
      <c r="I35" s="55">
        <f t="shared" si="4"/>
        <v>0.99061329446516144</v>
      </c>
      <c r="J35" s="55">
        <f t="shared" si="4"/>
        <v>0.99086253246942735</v>
      </c>
      <c r="K35" s="55">
        <f t="shared" si="4"/>
        <v>0.99110595736966323</v>
      </c>
      <c r="L35" s="55">
        <f t="shared" si="4"/>
        <v>0.99134368097448344</v>
      </c>
      <c r="M35" s="55">
        <f t="shared" si="4"/>
        <v>0.99157581360065428</v>
      </c>
    </row>
    <row r="36" spans="3:13" ht="15" x14ac:dyDescent="0.2">
      <c r="C36" s="16">
        <f t="shared" si="3"/>
        <v>2.4000000000000008</v>
      </c>
      <c r="D36" s="55">
        <f t="shared" si="4"/>
        <v>0.99180246407540384</v>
      </c>
      <c r="E36" s="55">
        <f t="shared" si="4"/>
        <v>0.99202373973926627</v>
      </c>
      <c r="F36" s="55">
        <f t="shared" si="4"/>
        <v>0.99223974644944635</v>
      </c>
      <c r="G36" s="55">
        <f t="shared" si="4"/>
        <v>0.99245058858369084</v>
      </c>
      <c r="H36" s="55">
        <f t="shared" si="4"/>
        <v>0.99265636904465171</v>
      </c>
      <c r="I36" s="55">
        <f t="shared" si="4"/>
        <v>0.99285718926472855</v>
      </c>
      <c r="J36" s="55">
        <f t="shared" si="4"/>
        <v>0.99305314921137566</v>
      </c>
      <c r="K36" s="55">
        <f t="shared" si="4"/>
        <v>0.99324434739285938</v>
      </c>
      <c r="L36" s="55">
        <f t="shared" si="4"/>
        <v>0.9934308808644533</v>
      </c>
      <c r="M36" s="55">
        <f t="shared" si="4"/>
        <v>0.99361284523505689</v>
      </c>
    </row>
    <row r="37" spans="3:13" ht="8.25" customHeight="1" x14ac:dyDescent="0.2">
      <c r="C37" s="16"/>
      <c r="D37" s="55"/>
      <c r="E37" s="55"/>
      <c r="F37" s="55"/>
      <c r="G37" s="55"/>
      <c r="H37" s="55"/>
      <c r="I37" s="55"/>
      <c r="J37" s="55"/>
      <c r="K37" s="55"/>
      <c r="L37" s="55"/>
      <c r="M37" s="55"/>
    </row>
    <row r="38" spans="3:13" ht="15" x14ac:dyDescent="0.2">
      <c r="C38" s="16">
        <f>C36+0.1</f>
        <v>2.5000000000000009</v>
      </c>
      <c r="D38" s="55">
        <f t="shared" si="4"/>
        <v>0.99379033467422384</v>
      </c>
      <c r="E38" s="55">
        <f t="shared" si="4"/>
        <v>0.99396344191958741</v>
      </c>
      <c r="F38" s="55">
        <f t="shared" si="4"/>
        <v>0.99413225828466745</v>
      </c>
      <c r="G38" s="55">
        <f t="shared" si="4"/>
        <v>0.99429687366704933</v>
      </c>
      <c r="H38" s="55">
        <f t="shared" si="4"/>
        <v>0.99445737655691746</v>
      </c>
      <c r="I38" s="55">
        <f t="shared" si="4"/>
        <v>0.99461385404593328</v>
      </c>
      <c r="J38" s="55">
        <f t="shared" ref="E38:M48" si="5">_xlfn.NORM.S.DIST($C38+J$7,TRUE)</f>
        <v>0.99476639183644422</v>
      </c>
      <c r="K38" s="55">
        <f t="shared" si="5"/>
        <v>0.994915074251009</v>
      </c>
      <c r="L38" s="55">
        <f t="shared" si="5"/>
        <v>0.99505998424222941</v>
      </c>
      <c r="M38" s="55">
        <f t="shared" si="5"/>
        <v>0.99520120340287388</v>
      </c>
    </row>
    <row r="39" spans="3:13" ht="15" x14ac:dyDescent="0.2">
      <c r="C39" s="16">
        <f t="shared" si="3"/>
        <v>2.600000000000001</v>
      </c>
      <c r="D39" s="55">
        <f t="shared" si="4"/>
        <v>0.99533881197628127</v>
      </c>
      <c r="E39" s="55">
        <f t="shared" si="5"/>
        <v>0.99547288886703267</v>
      </c>
      <c r="F39" s="55">
        <f t="shared" si="5"/>
        <v>0.99560351165187866</v>
      </c>
      <c r="G39" s="55">
        <f t="shared" si="5"/>
        <v>0.9957307565909107</v>
      </c>
      <c r="H39" s="55">
        <f t="shared" si="5"/>
        <v>0.99585469863896392</v>
      </c>
      <c r="I39" s="55">
        <f t="shared" si="5"/>
        <v>0.99597541145724167</v>
      </c>
      <c r="J39" s="55">
        <f t="shared" si="5"/>
        <v>0.99609296742514719</v>
      </c>
      <c r="K39" s="55">
        <f t="shared" si="5"/>
        <v>0.99620743765231456</v>
      </c>
      <c r="L39" s="55">
        <f t="shared" si="5"/>
        <v>0.99631889199082502</v>
      </c>
      <c r="M39" s="55">
        <f t="shared" si="5"/>
        <v>0.99642739904760025</v>
      </c>
    </row>
    <row r="40" spans="3:13" ht="15" x14ac:dyDescent="0.2">
      <c r="C40" s="16">
        <f t="shared" si="3"/>
        <v>2.7000000000000011</v>
      </c>
      <c r="D40" s="55">
        <f t="shared" si="4"/>
        <v>0.99653302619695938</v>
      </c>
      <c r="E40" s="55">
        <f t="shared" si="5"/>
        <v>0.9966358395933308</v>
      </c>
      <c r="F40" s="55">
        <f t="shared" si="5"/>
        <v>0.99673590418410873</v>
      </c>
      <c r="G40" s="55">
        <f t="shared" si="5"/>
        <v>0.99683328372264224</v>
      </c>
      <c r="H40" s="55">
        <f t="shared" si="5"/>
        <v>0.99692804078134956</v>
      </c>
      <c r="I40" s="55">
        <f t="shared" si="5"/>
        <v>0.99702023676494544</v>
      </c>
      <c r="J40" s="55">
        <f t="shared" si="5"/>
        <v>0.99710993192377384</v>
      </c>
      <c r="K40" s="55">
        <f t="shared" si="5"/>
        <v>0.99719718536723501</v>
      </c>
      <c r="L40" s="55">
        <f t="shared" si="5"/>
        <v>0.99728205507729872</v>
      </c>
      <c r="M40" s="55">
        <f t="shared" si="5"/>
        <v>0.99736459792209509</v>
      </c>
    </row>
    <row r="41" spans="3:13" ht="15" x14ac:dyDescent="0.2">
      <c r="C41" s="16">
        <f>C40+0.1</f>
        <v>2.8000000000000012</v>
      </c>
      <c r="D41" s="55">
        <f t="shared" si="4"/>
        <v>0.99744486966957213</v>
      </c>
      <c r="E41" s="55">
        <f t="shared" si="5"/>
        <v>0.9975229250012142</v>
      </c>
      <c r="F41" s="55">
        <f t="shared" si="5"/>
        <v>0.99759881752581081</v>
      </c>
      <c r="G41" s="55">
        <f t="shared" si="5"/>
        <v>0.9976725997932685</v>
      </c>
      <c r="H41" s="55">
        <f t="shared" si="5"/>
        <v>0.99774432330845764</v>
      </c>
      <c r="I41" s="55">
        <f t="shared" si="5"/>
        <v>0.99781403854508677</v>
      </c>
      <c r="J41" s="55">
        <f t="shared" si="5"/>
        <v>0.99788179495959539</v>
      </c>
      <c r="K41" s="55">
        <f t="shared" si="5"/>
        <v>0.99794764100506028</v>
      </c>
      <c r="L41" s="55">
        <f t="shared" si="5"/>
        <v>0.99801162414510569</v>
      </c>
      <c r="M41" s="55">
        <f t="shared" si="5"/>
        <v>0.99807379086781212</v>
      </c>
    </row>
    <row r="42" spans="3:13" ht="15" x14ac:dyDescent="0.2">
      <c r="C42" s="16">
        <f t="shared" si="3"/>
        <v>2.9000000000000012</v>
      </c>
      <c r="D42" s="55">
        <f t="shared" si="4"/>
        <v>0.99813418669961596</v>
      </c>
      <c r="E42" s="55">
        <f t="shared" si="5"/>
        <v>0.99819285621919362</v>
      </c>
      <c r="F42" s="55">
        <f t="shared" si="5"/>
        <v>0.99824984307132392</v>
      </c>
      <c r="G42" s="55">
        <f t="shared" si="5"/>
        <v>0.99830518998072271</v>
      </c>
      <c r="H42" s="55">
        <f t="shared" si="5"/>
        <v>0.99835893876584303</v>
      </c>
      <c r="I42" s="55">
        <f t="shared" si="5"/>
        <v>0.99841113035263518</v>
      </c>
      <c r="J42" s="55">
        <f t="shared" si="5"/>
        <v>0.99846180478826196</v>
      </c>
      <c r="K42" s="55">
        <f t="shared" si="5"/>
        <v>0.99851100125476255</v>
      </c>
      <c r="L42" s="55">
        <f t="shared" si="5"/>
        <v>0.99855875808266004</v>
      </c>
      <c r="M42" s="55">
        <f t="shared" si="5"/>
        <v>0.99860511276450781</v>
      </c>
    </row>
    <row r="43" spans="3:13" ht="8.25" customHeight="1" x14ac:dyDescent="0.2">
      <c r="C43" s="16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3:13" ht="15" x14ac:dyDescent="0.2">
      <c r="C44" s="16">
        <f>C42+0.1</f>
        <v>3.0000000000000013</v>
      </c>
      <c r="D44" s="55">
        <f t="shared" si="4"/>
        <v>0.9986501019683699</v>
      </c>
      <c r="E44" s="55">
        <f t="shared" si="5"/>
        <v>0.99869376155123057</v>
      </c>
      <c r="F44" s="55">
        <f t="shared" si="5"/>
        <v>0.99873612657232769</v>
      </c>
      <c r="G44" s="55">
        <f t="shared" si="5"/>
        <v>0.99877723130640772</v>
      </c>
      <c r="H44" s="55">
        <f t="shared" si="5"/>
        <v>0.9988171092568956</v>
      </c>
      <c r="I44" s="55">
        <f t="shared" si="5"/>
        <v>0.99885579316897732</v>
      </c>
      <c r="J44" s="55">
        <f t="shared" si="5"/>
        <v>0.99889331504259071</v>
      </c>
      <c r="K44" s="55">
        <f t="shared" si="5"/>
        <v>0.99892970614532106</v>
      </c>
      <c r="L44" s="55">
        <f t="shared" si="5"/>
        <v>0.99896499702519714</v>
      </c>
      <c r="M44" s="55">
        <f t="shared" si="5"/>
        <v>0.99899921752338594</v>
      </c>
    </row>
    <row r="45" spans="3:13" ht="15" x14ac:dyDescent="0.2">
      <c r="C45" s="16">
        <f t="shared" si="3"/>
        <v>3.1000000000000014</v>
      </c>
      <c r="D45" s="55">
        <f t="shared" si="4"/>
        <v>0.99903239678678168</v>
      </c>
      <c r="E45" s="55">
        <f t="shared" si="5"/>
        <v>0.99906456328048587</v>
      </c>
      <c r="F45" s="55">
        <f t="shared" si="5"/>
        <v>0.99909574480017771</v>
      </c>
      <c r="G45" s="55">
        <f t="shared" si="5"/>
        <v>0.99912596848436841</v>
      </c>
      <c r="H45" s="55">
        <f t="shared" si="5"/>
        <v>0.99915526082654138</v>
      </c>
      <c r="I45" s="55">
        <f t="shared" si="5"/>
        <v>0.99918364768717149</v>
      </c>
      <c r="J45" s="55">
        <f t="shared" si="5"/>
        <v>0.99921115430562446</v>
      </c>
      <c r="K45" s="55">
        <f t="shared" si="5"/>
        <v>0.99923780531193274</v>
      </c>
      <c r="L45" s="55">
        <f t="shared" si="5"/>
        <v>0.9992636247384461</v>
      </c>
      <c r="M45" s="55">
        <f t="shared" si="5"/>
        <v>0.99928863603135465</v>
      </c>
    </row>
    <row r="46" spans="3:13" ht="15" x14ac:dyDescent="0.2">
      <c r="C46" s="16">
        <f t="shared" si="3"/>
        <v>3.2000000000000015</v>
      </c>
      <c r="D46" s="55">
        <f t="shared" si="4"/>
        <v>0.99931286206208414</v>
      </c>
      <c r="E46" s="55">
        <f t="shared" si="5"/>
        <v>0.99933632513856008</v>
      </c>
      <c r="F46" s="55">
        <f t="shared" si="5"/>
        <v>0.99935904701633993</v>
      </c>
      <c r="G46" s="55">
        <f t="shared" si="5"/>
        <v>0.99938104890961321</v>
      </c>
      <c r="H46" s="55">
        <f t="shared" si="5"/>
        <v>0.99940235150206558</v>
      </c>
      <c r="I46" s="55">
        <f t="shared" si="5"/>
        <v>0.99942297495760923</v>
      </c>
      <c r="J46" s="55">
        <f t="shared" si="5"/>
        <v>0.99944293893097536</v>
      </c>
      <c r="K46" s="55">
        <f t="shared" si="5"/>
        <v>0.99946226257817028</v>
      </c>
      <c r="L46" s="55">
        <f t="shared" si="5"/>
        <v>0.99948096456679303</v>
      </c>
      <c r="M46" s="55">
        <f t="shared" si="5"/>
        <v>0.99949906308621428</v>
      </c>
    </row>
    <row r="47" spans="3:13" ht="15" x14ac:dyDescent="0.2">
      <c r="C47" s="16">
        <f t="shared" si="3"/>
        <v>3.3000000000000016</v>
      </c>
      <c r="D47" s="55">
        <f t="shared" si="4"/>
        <v>0.99951657585761622</v>
      </c>
      <c r="E47" s="55">
        <f t="shared" si="5"/>
        <v>0.99953352014389241</v>
      </c>
      <c r="F47" s="55">
        <f t="shared" si="5"/>
        <v>0.99954991275940785</v>
      </c>
      <c r="G47" s="55">
        <f t="shared" si="5"/>
        <v>0.99956577007961833</v>
      </c>
      <c r="H47" s="55">
        <f t="shared" si="5"/>
        <v>0.99958110805054967</v>
      </c>
      <c r="I47" s="55">
        <f t="shared" si="5"/>
        <v>0.99959594219813597</v>
      </c>
      <c r="J47" s="55">
        <f t="shared" si="5"/>
        <v>0.99961028763741799</v>
      </c>
      <c r="K47" s="55">
        <f t="shared" si="5"/>
        <v>0.99962415908159996</v>
      </c>
      <c r="L47" s="55">
        <f t="shared" si="5"/>
        <v>0.99963757085096694</v>
      </c>
      <c r="M47" s="55">
        <f t="shared" si="5"/>
        <v>0.99965053688166206</v>
      </c>
    </row>
    <row r="48" spans="3:13" ht="15" x14ac:dyDescent="0.2">
      <c r="C48" s="16">
        <f t="shared" si="3"/>
        <v>3.4000000000000017</v>
      </c>
      <c r="D48" s="55">
        <f t="shared" si="4"/>
        <v>0.99966307073432314</v>
      </c>
      <c r="E48" s="55">
        <f t="shared" si="5"/>
        <v>0.99967518560258117</v>
      </c>
      <c r="F48" s="55">
        <f t="shared" si="5"/>
        <v>0.99968689432141877</v>
      </c>
      <c r="G48" s="55">
        <f t="shared" si="5"/>
        <v>0.99969820937539133</v>
      </c>
      <c r="H48" s="55">
        <f t="shared" si="5"/>
        <v>0.99970914290670931</v>
      </c>
      <c r="I48" s="55">
        <f t="shared" si="5"/>
        <v>0.99971970672318378</v>
      </c>
      <c r="J48" s="55">
        <f t="shared" si="5"/>
        <v>0.99972991230603647</v>
      </c>
      <c r="K48" s="55">
        <f t="shared" si="5"/>
        <v>0.99973977081757248</v>
      </c>
      <c r="L48" s="55">
        <f t="shared" si="5"/>
        <v>0.99974929310871952</v>
      </c>
      <c r="M48" s="55">
        <f t="shared" si="5"/>
        <v>0.99975848972643222</v>
      </c>
    </row>
    <row r="55" spans="17:20" ht="27" customHeight="1" x14ac:dyDescent="0.15">
      <c r="Q55" s="53" t="s">
        <v>15</v>
      </c>
      <c r="R55" s="53" t="s">
        <v>16</v>
      </c>
      <c r="S55" s="53" t="s">
        <v>17</v>
      </c>
    </row>
    <row r="57" spans="17:20" x14ac:dyDescent="0.15">
      <c r="Q57" s="54">
        <v>-3.4</v>
      </c>
      <c r="R57" s="52">
        <f>_xlfn.NORM.S.DIST(Q57,TRUE)</f>
        <v>3.369292656768808E-4</v>
      </c>
      <c r="S57" s="52">
        <f>_xlfn.NORM.S.DIST(Q57,FALSE)</f>
        <v>1.2322191684730199E-3</v>
      </c>
      <c r="T57" s="52">
        <v>0</v>
      </c>
    </row>
    <row r="58" spans="17:20" x14ac:dyDescent="0.15">
      <c r="Q58" s="54">
        <f>Q57+0.01</f>
        <v>-3.39</v>
      </c>
      <c r="R58" s="52">
        <f>_xlfn.NORM.S.DIST(Q58,TRUE)</f>
        <v>3.4946311833797082E-4</v>
      </c>
      <c r="S58" s="52">
        <f t="shared" ref="S58:S121" si="6">_xlfn.NORM.S.DIST(Q58,FALSE)</f>
        <v>1.2747712436618327E-3</v>
      </c>
      <c r="T58" s="52">
        <v>0</v>
      </c>
    </row>
    <row r="59" spans="17:20" x14ac:dyDescent="0.15">
      <c r="Q59" s="54">
        <f t="shared" ref="Q59:Q89" si="7">Q58+0.01</f>
        <v>-3.3800000000000003</v>
      </c>
      <c r="R59" s="52">
        <f t="shared" ref="R59:R122" si="8">_xlfn.NORM.S.DIST(Q59,TRUE)</f>
        <v>3.6242914903304274E-4</v>
      </c>
      <c r="S59" s="52">
        <f t="shared" si="6"/>
        <v>1.3186608918227397E-3</v>
      </c>
      <c r="T59" s="52">
        <v>0</v>
      </c>
    </row>
    <row r="60" spans="17:20" x14ac:dyDescent="0.15">
      <c r="Q60" s="54">
        <f t="shared" si="7"/>
        <v>-3.3700000000000006</v>
      </c>
      <c r="R60" s="52">
        <f t="shared" si="8"/>
        <v>3.7584091840008196E-4</v>
      </c>
      <c r="S60" s="52">
        <f t="shared" si="6"/>
        <v>1.3639252362389023E-3</v>
      </c>
      <c r="T60" s="52">
        <v>0</v>
      </c>
    </row>
    <row r="61" spans="17:20" x14ac:dyDescent="0.15">
      <c r="Q61" s="54">
        <f t="shared" si="7"/>
        <v>-3.3600000000000008</v>
      </c>
      <c r="R61" s="52">
        <f t="shared" si="8"/>
        <v>3.8971236258202984E-4</v>
      </c>
      <c r="S61" s="52">
        <f t="shared" si="6"/>
        <v>1.4106022569413798E-3</v>
      </c>
      <c r="T61" s="52">
        <v>0</v>
      </c>
    </row>
    <row r="62" spans="17:20" x14ac:dyDescent="0.15">
      <c r="Q62" s="54">
        <f t="shared" si="7"/>
        <v>-3.350000000000001</v>
      </c>
      <c r="R62" s="52">
        <f t="shared" si="8"/>
        <v>4.0405780186401999E-4</v>
      </c>
      <c r="S62" s="52">
        <f t="shared" si="6"/>
        <v>1.4587308046667407E-3</v>
      </c>
      <c r="T62" s="52">
        <v>0</v>
      </c>
    </row>
    <row r="63" spans="17:20" x14ac:dyDescent="0.15">
      <c r="Q63" s="54">
        <f t="shared" si="7"/>
        <v>-3.3400000000000012</v>
      </c>
      <c r="R63" s="52">
        <f t="shared" si="8"/>
        <v>4.1889194945036773E-4</v>
      </c>
      <c r="S63" s="52">
        <f t="shared" si="6"/>
        <v>1.5083506148503005E-3</v>
      </c>
      <c r="T63" s="52">
        <v>0</v>
      </c>
    </row>
    <row r="64" spans="17:20" x14ac:dyDescent="0.15">
      <c r="Q64" s="54">
        <f t="shared" si="7"/>
        <v>-3.3300000000000014</v>
      </c>
      <c r="R64" s="52">
        <f t="shared" si="8"/>
        <v>4.3422992038165311E-4</v>
      </c>
      <c r="S64" s="52">
        <f t="shared" si="6"/>
        <v>1.5595023216476846E-3</v>
      </c>
      <c r="T64" s="52">
        <v>0</v>
      </c>
    </row>
    <row r="65" spans="17:20" x14ac:dyDescent="0.15">
      <c r="Q65" s="54">
        <f t="shared" si="7"/>
        <v>-3.3200000000000016</v>
      </c>
      <c r="R65" s="52">
        <f t="shared" si="8"/>
        <v>4.5008724059211454E-4</v>
      </c>
      <c r="S65" s="52">
        <f t="shared" si="6"/>
        <v>1.6122274719771162E-3</v>
      </c>
      <c r="T65" s="52">
        <v>0</v>
      </c>
    </row>
    <row r="66" spans="17:20" x14ac:dyDescent="0.15">
      <c r="Q66" s="54">
        <f t="shared" si="7"/>
        <v>-3.3100000000000018</v>
      </c>
      <c r="R66" s="52">
        <f t="shared" si="8"/>
        <v>4.6647985610754608E-4</v>
      </c>
      <c r="S66" s="52">
        <f t="shared" si="6"/>
        <v>1.666568539574571E-3</v>
      </c>
      <c r="T66" s="52">
        <v>0</v>
      </c>
    </row>
    <row r="67" spans="17:20" x14ac:dyDescent="0.15">
      <c r="Q67" s="54">
        <f t="shared" si="7"/>
        <v>-3.300000000000002</v>
      </c>
      <c r="R67" s="52">
        <f t="shared" si="8"/>
        <v>4.8342414238377348E-4</v>
      </c>
      <c r="S67" s="52">
        <f t="shared" si="6"/>
        <v>1.7225689390536691E-3</v>
      </c>
      <c r="T67" s="52">
        <v>0</v>
      </c>
    </row>
    <row r="68" spans="17:20" x14ac:dyDescent="0.15">
      <c r="Q68" s="54">
        <f t="shared" si="7"/>
        <v>-3.2900000000000023</v>
      </c>
      <c r="R68" s="52">
        <f t="shared" si="8"/>
        <v>5.0093691378571756E-4</v>
      </c>
      <c r="S68" s="52">
        <f t="shared" si="6"/>
        <v>1.7802730399618641E-3</v>
      </c>
      <c r="T68" s="52">
        <v>0</v>
      </c>
    </row>
    <row r="69" spans="17:20" x14ac:dyDescent="0.15">
      <c r="Q69" s="54">
        <f t="shared" si="7"/>
        <v>-3.2800000000000025</v>
      </c>
      <c r="R69" s="52">
        <f t="shared" si="8"/>
        <v>5.1903543320696785E-4</v>
      </c>
      <c r="S69" s="52">
        <f t="shared" si="6"/>
        <v>1.8397261808242647E-3</v>
      </c>
      <c r="T69" s="52">
        <v>0</v>
      </c>
    </row>
    <row r="70" spans="17:20" x14ac:dyDescent="0.15">
      <c r="Q70" s="54">
        <f t="shared" si="7"/>
        <v>-3.2700000000000027</v>
      </c>
      <c r="R70" s="52">
        <f t="shared" si="8"/>
        <v>5.3773742182968928E-4</v>
      </c>
      <c r="S70" s="52">
        <f t="shared" si="6"/>
        <v>1.9009746831660634E-3</v>
      </c>
      <c r="T70" s="52">
        <v>0</v>
      </c>
    </row>
    <row r="71" spans="17:20" x14ac:dyDescent="0.15">
      <c r="Q71" s="54">
        <f t="shared" si="7"/>
        <v>-3.2600000000000029</v>
      </c>
      <c r="R71" s="52">
        <f t="shared" si="8"/>
        <v>5.570610690246151E-4</v>
      </c>
      <c r="S71" s="52">
        <f t="shared" si="6"/>
        <v>1.9640658655043566E-3</v>
      </c>
      <c r="T71" s="52">
        <v>0</v>
      </c>
    </row>
    <row r="72" spans="17:20" x14ac:dyDescent="0.15">
      <c r="Q72" s="54">
        <f t="shared" si="7"/>
        <v>-3.2500000000000031</v>
      </c>
      <c r="R72" s="52">
        <f t="shared" si="8"/>
        <v>5.7702504239075974E-4</v>
      </c>
      <c r="S72" s="52">
        <f t="shared" si="6"/>
        <v>2.0290480572997482E-3</v>
      </c>
      <c r="T72" s="52">
        <v>0</v>
      </c>
    </row>
    <row r="73" spans="17:20" x14ac:dyDescent="0.15">
      <c r="Q73" s="54">
        <f t="shared" si="7"/>
        <v>-3.2400000000000033</v>
      </c>
      <c r="R73" s="52">
        <f t="shared" si="8"/>
        <v>5.9764849793440898E-4</v>
      </c>
      <c r="S73" s="52">
        <f t="shared" si="6"/>
        <v>2.095970612857921E-3</v>
      </c>
      <c r="T73" s="52">
        <v>0</v>
      </c>
    </row>
    <row r="74" spans="17:20" x14ac:dyDescent="0.15">
      <c r="Q74" s="54">
        <f t="shared" si="7"/>
        <v>-3.2300000000000035</v>
      </c>
      <c r="R74" s="52">
        <f t="shared" si="8"/>
        <v>6.1895109038682722E-4</v>
      </c>
      <c r="S74" s="52">
        <f t="shared" si="6"/>
        <v>2.1648839251710373E-3</v>
      </c>
      <c r="T74" s="52">
        <v>0</v>
      </c>
    </row>
    <row r="75" spans="17:20" x14ac:dyDescent="0.15">
      <c r="Q75" s="54">
        <f t="shared" si="7"/>
        <v>-3.2200000000000037</v>
      </c>
      <c r="R75" s="52">
        <f t="shared" si="8"/>
        <v>6.4095298366004781E-4</v>
      </c>
      <c r="S75" s="52">
        <f t="shared" si="6"/>
        <v>2.2358394396885125E-3</v>
      </c>
      <c r="T75" s="52">
        <v>0</v>
      </c>
    </row>
    <row r="76" spans="17:20" x14ac:dyDescent="0.15">
      <c r="Q76" s="54">
        <f t="shared" si="7"/>
        <v>-3.210000000000004</v>
      </c>
      <c r="R76" s="52">
        <f t="shared" si="8"/>
        <v>6.6367486143995794E-4</v>
      </c>
      <c r="S76" s="52">
        <f t="shared" si="6"/>
        <v>2.3088896680064667E-3</v>
      </c>
      <c r="T76" s="52">
        <v>0</v>
      </c>
    </row>
    <row r="77" spans="17:20" x14ac:dyDescent="0.15">
      <c r="Q77" s="54">
        <f t="shared" si="7"/>
        <v>-3.2000000000000042</v>
      </c>
      <c r="R77" s="52">
        <f t="shared" si="8"/>
        <v>6.8713793791583787E-4</v>
      </c>
      <c r="S77" s="52">
        <f t="shared" si="6"/>
        <v>2.3840882014648105E-3</v>
      </c>
      <c r="T77" s="52">
        <v>0</v>
      </c>
    </row>
    <row r="78" spans="17:20" x14ac:dyDescent="0.15">
      <c r="Q78" s="54">
        <f t="shared" si="7"/>
        <v>-3.1900000000000044</v>
      </c>
      <c r="R78" s="52">
        <f t="shared" si="8"/>
        <v>7.1136396864535242E-4</v>
      </c>
      <c r="S78" s="52">
        <f t="shared" si="6"/>
        <v>2.4614897246406655E-3</v>
      </c>
      <c r="T78" s="52">
        <v>0</v>
      </c>
    </row>
    <row r="79" spans="17:20" x14ac:dyDescent="0.15">
      <c r="Q79" s="54">
        <f t="shared" si="7"/>
        <v>-3.1800000000000046</v>
      </c>
      <c r="R79" s="52">
        <f t="shared" si="8"/>
        <v>7.3637526155391844E-4</v>
      </c>
      <c r="S79" s="52">
        <f t="shared" si="6"/>
        <v>2.5411500287264854E-3</v>
      </c>
      <c r="T79" s="52">
        <v>0</v>
      </c>
    </row>
    <row r="80" spans="17:20" x14ac:dyDescent="0.15">
      <c r="Q80" s="54">
        <f t="shared" si="7"/>
        <v>-3.1700000000000048</v>
      </c>
      <c r="R80" s="52">
        <f t="shared" si="8"/>
        <v>7.6219468806722104E-4</v>
      </c>
      <c r="S80" s="52">
        <f t="shared" si="6"/>
        <v>2.6231260247809849E-3</v>
      </c>
      <c r="T80" s="52">
        <v>0</v>
      </c>
    </row>
    <row r="81" spans="17:20" x14ac:dyDescent="0.15">
      <c r="Q81" s="54">
        <f t="shared" si="7"/>
        <v>-3.160000000000005</v>
      </c>
      <c r="R81" s="52">
        <f t="shared" si="8"/>
        <v>7.8884569437555915E-4</v>
      </c>
      <c r="S81" s="52">
        <f t="shared" si="6"/>
        <v>2.7074757568406591E-3</v>
      </c>
      <c r="T81" s="52">
        <v>0</v>
      </c>
    </row>
    <row r="82" spans="17:20" x14ac:dyDescent="0.15">
      <c r="Q82" s="54">
        <f t="shared" si="7"/>
        <v>-3.1500000000000052</v>
      </c>
      <c r="R82" s="52">
        <f t="shared" si="8"/>
        <v>8.1635231282854595E-4</v>
      </c>
      <c r="S82" s="52">
        <f t="shared" si="6"/>
        <v>2.7942584148793999E-3</v>
      </c>
      <c r="T82" s="52">
        <v>0</v>
      </c>
    </row>
    <row r="83" spans="17:20" x14ac:dyDescent="0.15">
      <c r="Q83" s="54">
        <f t="shared" si="7"/>
        <v>-3.1400000000000055</v>
      </c>
      <c r="R83" s="52">
        <f t="shared" si="8"/>
        <v>8.4473917345861157E-4</v>
      </c>
      <c r="S83" s="52">
        <f t="shared" si="6"/>
        <v>2.8835343476033902E-3</v>
      </c>
      <c r="T83" s="52">
        <v>0</v>
      </c>
    </row>
    <row r="84" spans="17:20" x14ac:dyDescent="0.15">
      <c r="Q84" s="54">
        <f t="shared" si="7"/>
        <v>-3.1300000000000057</v>
      </c>
      <c r="R84" s="52">
        <f t="shared" si="8"/>
        <v>8.7403151563155042E-4</v>
      </c>
      <c r="S84" s="52">
        <f t="shared" si="6"/>
        <v>2.975365075068198E-3</v>
      </c>
      <c r="T84" s="52">
        <v>0</v>
      </c>
    </row>
    <row r="85" spans="17:20" x14ac:dyDescent="0.15">
      <c r="Q85" s="54">
        <f t="shared" si="7"/>
        <v>-3.1200000000000059</v>
      </c>
      <c r="R85" s="52">
        <f t="shared" si="8"/>
        <v>9.0425519982232196E-4</v>
      </c>
      <c r="S85" s="52">
        <f t="shared" si="6"/>
        <v>3.0698133011046861E-3</v>
      </c>
      <c r="T85" s="52">
        <v>0</v>
      </c>
    </row>
    <row r="86" spans="17:20" x14ac:dyDescent="0.15">
      <c r="Q86" s="54">
        <f t="shared" si="7"/>
        <v>-3.1100000000000061</v>
      </c>
      <c r="R86" s="52">
        <f t="shared" si="8"/>
        <v>9.3543671951408025E-4</v>
      </c>
      <c r="S86" s="52">
        <f t="shared" si="6"/>
        <v>3.166942925540019E-3</v>
      </c>
      <c r="T86" s="52">
        <v>0</v>
      </c>
    </row>
    <row r="87" spans="17:20" x14ac:dyDescent="0.15">
      <c r="Q87" s="54">
        <f t="shared" si="7"/>
        <v>-3.1000000000000063</v>
      </c>
      <c r="R87" s="52">
        <f t="shared" si="8"/>
        <v>9.676032132183355E-4</v>
      </c>
      <c r="S87" s="52">
        <f t="shared" si="6"/>
        <v>3.2668190561998575E-3</v>
      </c>
      <c r="T87" s="52">
        <v>0</v>
      </c>
    </row>
    <row r="88" spans="17:20" x14ac:dyDescent="0.15">
      <c r="Q88" s="54">
        <f t="shared" si="7"/>
        <v>-3.0900000000000065</v>
      </c>
      <c r="R88" s="52">
        <f t="shared" si="8"/>
        <v>1.0007824766139881E-3</v>
      </c>
      <c r="S88" s="52">
        <f t="shared" si="6"/>
        <v>3.3695080206774118E-3</v>
      </c>
      <c r="T88" s="52">
        <v>0</v>
      </c>
    </row>
    <row r="89" spans="17:20" x14ac:dyDescent="0.15">
      <c r="Q89" s="54">
        <f t="shared" si="7"/>
        <v>-3.0800000000000067</v>
      </c>
      <c r="R89" s="52">
        <f t="shared" si="8"/>
        <v>1.0350029748028176E-3</v>
      </c>
      <c r="S89" s="52">
        <f t="shared" si="6"/>
        <v>3.4750773778548637E-3</v>
      </c>
      <c r="T89" s="52">
        <v>0</v>
      </c>
    </row>
    <row r="90" spans="17:20" x14ac:dyDescent="0.15">
      <c r="Q90" s="54">
        <f t="shared" ref="Q90:Q153" si="9">Q89+0.01</f>
        <v>-3.0700000000000069</v>
      </c>
      <c r="R90" s="52">
        <f t="shared" si="8"/>
        <v>1.0702938546788981E-3</v>
      </c>
      <c r="S90" s="52">
        <f t="shared" si="6"/>
        <v>3.5835959291622851E-3</v>
      </c>
      <c r="T90" s="52">
        <v>0</v>
      </c>
    </row>
    <row r="91" spans="17:20" x14ac:dyDescent="0.15">
      <c r="Q91" s="54">
        <f t="shared" si="9"/>
        <v>-3.0600000000000072</v>
      </c>
      <c r="R91" s="52">
        <f t="shared" si="8"/>
        <v>1.1066849574092193E-3</v>
      </c>
      <c r="S91" s="52">
        <f t="shared" si="6"/>
        <v>3.6951337295589529E-3</v>
      </c>
      <c r="T91" s="52">
        <v>0</v>
      </c>
    </row>
    <row r="92" spans="17:20" x14ac:dyDescent="0.15">
      <c r="Q92" s="54">
        <f t="shared" si="9"/>
        <v>-3.0500000000000074</v>
      </c>
      <c r="R92" s="52">
        <f t="shared" si="8"/>
        <v>1.1442068310226687E-3</v>
      </c>
      <c r="S92" s="52">
        <f t="shared" si="6"/>
        <v>3.8097620982217224E-3</v>
      </c>
      <c r="T92" s="52">
        <v>0</v>
      </c>
    </row>
    <row r="93" spans="17:20" x14ac:dyDescent="0.15">
      <c r="Q93" s="54">
        <f t="shared" si="9"/>
        <v>-3.0400000000000076</v>
      </c>
      <c r="R93" s="52">
        <f t="shared" si="8"/>
        <v>1.1828907431043745E-3</v>
      </c>
      <c r="S93" s="52">
        <f t="shared" si="6"/>
        <v>3.9275536289246887E-3</v>
      </c>
      <c r="T93" s="52">
        <v>0</v>
      </c>
    </row>
    <row r="94" spans="17:20" x14ac:dyDescent="0.15">
      <c r="Q94" s="54">
        <f t="shared" si="9"/>
        <v>-3.0300000000000078</v>
      </c>
      <c r="R94" s="52">
        <f t="shared" si="8"/>
        <v>1.2227686935922281E-3</v>
      </c>
      <c r="S94" s="52">
        <f t="shared" si="6"/>
        <v>4.048582200094332E-3</v>
      </c>
      <c r="T94" s="52">
        <v>0</v>
      </c>
    </row>
    <row r="95" spans="17:20" x14ac:dyDescent="0.15">
      <c r="Q95" s="54">
        <f t="shared" si="9"/>
        <v>-3.020000000000008</v>
      </c>
      <c r="R95" s="52">
        <f t="shared" si="8"/>
        <v>1.2638734276722648E-3</v>
      </c>
      <c r="S95" s="52">
        <f t="shared" si="6"/>
        <v>4.1729229845238617E-3</v>
      </c>
      <c r="T95" s="52">
        <v>0</v>
      </c>
    </row>
    <row r="96" spans="17:20" x14ac:dyDescent="0.15">
      <c r="Q96" s="54">
        <f t="shared" si="9"/>
        <v>-3.0100000000000082</v>
      </c>
      <c r="R96" s="52">
        <f t="shared" si="8"/>
        <v>1.3062384487694319E-3</v>
      </c>
      <c r="S96" s="52">
        <f t="shared" si="6"/>
        <v>4.3006524587303387E-3</v>
      </c>
      <c r="T96" s="52">
        <v>0</v>
      </c>
    </row>
    <row r="97" spans="17:20" x14ac:dyDescent="0.15">
      <c r="Q97" s="54">
        <f t="shared" si="9"/>
        <v>-3.0000000000000084</v>
      </c>
      <c r="R97" s="52">
        <f t="shared" si="8"/>
        <v>1.349898031630056E-3</v>
      </c>
      <c r="S97" s="52">
        <f t="shared" si="6"/>
        <v>4.4318484119378974E-3</v>
      </c>
      <c r="T97" s="52">
        <v>0</v>
      </c>
    </row>
    <row r="98" spans="17:20" x14ac:dyDescent="0.15">
      <c r="Q98" s="54">
        <f t="shared" si="9"/>
        <v>-2.9900000000000087</v>
      </c>
      <c r="R98" s="52">
        <f t="shared" si="8"/>
        <v>1.3948872354922104E-3</v>
      </c>
      <c r="S98" s="52">
        <f t="shared" si="6"/>
        <v>4.5665899546700273E-3</v>
      </c>
      <c r="T98" s="52">
        <v>0</v>
      </c>
    </row>
    <row r="99" spans="17:20" x14ac:dyDescent="0.15">
      <c r="Q99" s="54">
        <f t="shared" si="9"/>
        <v>-2.9800000000000089</v>
      </c>
      <c r="R99" s="52">
        <f t="shared" si="8"/>
        <v>1.4412419173399714E-3</v>
      </c>
      <c r="S99" s="52">
        <f t="shared" si="6"/>
        <v>4.7049575269338543E-3</v>
      </c>
      <c r="T99" s="52">
        <v>0</v>
      </c>
    </row>
    <row r="100" spans="17:20" x14ac:dyDescent="0.15">
      <c r="Q100" s="54">
        <f t="shared" si="9"/>
        <v>-2.9700000000000091</v>
      </c>
      <c r="R100" s="52">
        <f t="shared" si="8"/>
        <v>1.4889987452374204E-3</v>
      </c>
      <c r="S100" s="52">
        <f t="shared" si="6"/>
        <v>4.84703290597882E-3</v>
      </c>
      <c r="T100" s="52">
        <v>0</v>
      </c>
    </row>
    <row r="101" spans="17:20" x14ac:dyDescent="0.15">
      <c r="Q101" s="54">
        <f t="shared" si="9"/>
        <v>-2.9600000000000093</v>
      </c>
      <c r="R101" s="52">
        <f t="shared" si="8"/>
        <v>1.5381952117380104E-3</v>
      </c>
      <c r="S101" s="52">
        <f t="shared" si="6"/>
        <v>4.9928992136122384E-3</v>
      </c>
      <c r="T101" s="52">
        <v>0</v>
      </c>
    </row>
    <row r="102" spans="17:20" x14ac:dyDescent="0.15">
      <c r="Q102" s="54">
        <f t="shared" si="9"/>
        <v>-2.9500000000000095</v>
      </c>
      <c r="R102" s="52">
        <f t="shared" si="8"/>
        <v>1.5888696473648186E-3</v>
      </c>
      <c r="S102" s="52">
        <f t="shared" si="6"/>
        <v>5.142640923053797E-3</v>
      </c>
      <c r="T102" s="52">
        <v>0</v>
      </c>
    </row>
    <row r="103" spans="17:20" x14ac:dyDescent="0.15">
      <c r="Q103" s="54">
        <f t="shared" si="9"/>
        <v>-2.9400000000000097</v>
      </c>
      <c r="R103" s="52">
        <f t="shared" si="8"/>
        <v>1.6410612341569435E-3</v>
      </c>
      <c r="S103" s="52">
        <f t="shared" si="6"/>
        <v>5.2963438653108649E-3</v>
      </c>
      <c r="T103" s="52">
        <v>0</v>
      </c>
    </row>
    <row r="104" spans="17:20" x14ac:dyDescent="0.15">
      <c r="Q104" s="54">
        <f t="shared" si="9"/>
        <v>-2.9300000000000099</v>
      </c>
      <c r="R104" s="52">
        <f t="shared" si="8"/>
        <v>1.6948100192772052E-3</v>
      </c>
      <c r="S104" s="52">
        <f t="shared" si="6"/>
        <v>5.4540952350563901E-3</v>
      </c>
      <c r="T104" s="52">
        <v>0</v>
      </c>
    </row>
    <row r="105" spans="17:20" x14ac:dyDescent="0.15">
      <c r="Q105" s="54">
        <f t="shared" si="9"/>
        <v>-2.9200000000000101</v>
      </c>
      <c r="R105" s="52">
        <f t="shared" si="8"/>
        <v>1.7501569286760426E-3</v>
      </c>
      <c r="S105" s="52">
        <f t="shared" si="6"/>
        <v>5.615983595990799E-3</v>
      </c>
      <c r="T105" s="52">
        <v>0</v>
      </c>
    </row>
    <row r="106" spans="17:20" x14ac:dyDescent="0.15">
      <c r="Q106" s="54">
        <f t="shared" si="9"/>
        <v>-2.9100000000000104</v>
      </c>
      <c r="R106" s="52">
        <f t="shared" si="8"/>
        <v>1.8071437808063692E-3</v>
      </c>
      <c r="S106" s="52">
        <f t="shared" si="6"/>
        <v>5.7820988856693029E-3</v>
      </c>
      <c r="T106" s="52">
        <v>0</v>
      </c>
    </row>
    <row r="107" spans="17:20" x14ac:dyDescent="0.15">
      <c r="Q107" s="54">
        <f t="shared" si="9"/>
        <v>-2.9000000000000106</v>
      </c>
      <c r="R107" s="52">
        <f t="shared" si="8"/>
        <v>1.865813300383974E-3</v>
      </c>
      <c r="S107" s="52">
        <f t="shared" si="6"/>
        <v>5.9525324197756743E-3</v>
      </c>
      <c r="T107" s="52">
        <v>0</v>
      </c>
    </row>
    <row r="108" spans="17:20" x14ac:dyDescent="0.15">
      <c r="Q108" s="54">
        <f t="shared" si="9"/>
        <v>-2.8900000000000108</v>
      </c>
      <c r="R108" s="52">
        <f t="shared" si="8"/>
        <v>1.926209132187794E-3</v>
      </c>
      <c r="S108" s="52">
        <f t="shared" si="6"/>
        <v>6.1273768958234973E-3</v>
      </c>
      <c r="T108" s="52">
        <v>0</v>
      </c>
    </row>
    <row r="109" spans="17:20" x14ac:dyDescent="0.15">
      <c r="Q109" s="54">
        <f t="shared" si="9"/>
        <v>-2.880000000000011</v>
      </c>
      <c r="R109" s="52">
        <f t="shared" si="8"/>
        <v>1.9883758548942553E-3</v>
      </c>
      <c r="S109" s="52">
        <f t="shared" si="6"/>
        <v>6.3067263962657263E-3</v>
      </c>
      <c r="T109" s="52">
        <v>0</v>
      </c>
    </row>
    <row r="110" spans="17:20" x14ac:dyDescent="0.15">
      <c r="Q110" s="54">
        <f t="shared" si="9"/>
        <v>-2.8700000000000112</v>
      </c>
      <c r="R110" s="52">
        <f t="shared" si="8"/>
        <v>2.0523589949396786E-3</v>
      </c>
      <c r="S110" s="52">
        <f t="shared" si="6"/>
        <v>6.490676390993157E-3</v>
      </c>
      <c r="T110" s="52">
        <v>0</v>
      </c>
    </row>
    <row r="111" spans="17:20" x14ac:dyDescent="0.15">
      <c r="Q111" s="54">
        <f t="shared" si="9"/>
        <v>-2.8600000000000114</v>
      </c>
      <c r="R111" s="52">
        <f t="shared" si="8"/>
        <v>2.1182050404045419E-3</v>
      </c>
      <c r="S111" s="52">
        <f t="shared" si="6"/>
        <v>6.6793237392024016E-3</v>
      </c>
      <c r="T111" s="52">
        <v>0</v>
      </c>
    </row>
    <row r="112" spans="17:20" x14ac:dyDescent="0.15">
      <c r="Q112" s="54">
        <f t="shared" si="9"/>
        <v>-2.8500000000000116</v>
      </c>
      <c r="R112" s="52">
        <f t="shared" si="8"/>
        <v>2.1859614549131581E-3</v>
      </c>
      <c r="S112" s="52">
        <f t="shared" si="6"/>
        <v>6.8727666906137448E-3</v>
      </c>
      <c r="T112" s="52">
        <v>0</v>
      </c>
    </row>
    <row r="113" spans="17:20" x14ac:dyDescent="0.15">
      <c r="Q113" s="54">
        <f t="shared" si="9"/>
        <v>-2.8400000000000118</v>
      </c>
      <c r="R113" s="52">
        <f t="shared" si="8"/>
        <v>2.2556766915422361E-3</v>
      </c>
      <c r="S113" s="52">
        <f t="shared" si="6"/>
        <v>7.0711048860192102E-3</v>
      </c>
      <c r="T113" s="52">
        <v>0</v>
      </c>
    </row>
    <row r="114" spans="17:20" x14ac:dyDescent="0.15">
      <c r="Q114" s="54">
        <f t="shared" si="9"/>
        <v>-2.8300000000000121</v>
      </c>
      <c r="R114" s="52">
        <f t="shared" si="8"/>
        <v>2.3274002067314617E-3</v>
      </c>
      <c r="S114" s="52">
        <f t="shared" si="6"/>
        <v>7.2744393571409719E-3</v>
      </c>
      <c r="T114" s="52">
        <v>0</v>
      </c>
    </row>
    <row r="115" spans="17:20" x14ac:dyDescent="0.15">
      <c r="Q115" s="54">
        <f t="shared" si="9"/>
        <v>-2.8200000000000123</v>
      </c>
      <c r="R115" s="52">
        <f t="shared" si="8"/>
        <v>2.4011824741891575E-3</v>
      </c>
      <c r="S115" s="52">
        <f t="shared" si="6"/>
        <v>7.482872525780301E-3</v>
      </c>
      <c r="T115" s="52">
        <v>0</v>
      </c>
    </row>
    <row r="116" spans="17:20" x14ac:dyDescent="0.15">
      <c r="Q116" s="54">
        <f t="shared" si="9"/>
        <v>-2.8100000000000125</v>
      </c>
      <c r="R116" s="52">
        <f t="shared" si="8"/>
        <v>2.4770749987857617E-3</v>
      </c>
      <c r="S116" s="52">
        <f t="shared" si="6"/>
        <v>7.6965082022370547E-3</v>
      </c>
      <c r="T116" s="52">
        <v>0</v>
      </c>
    </row>
    <row r="117" spans="17:20" x14ac:dyDescent="0.15">
      <c r="Q117" s="54">
        <f t="shared" si="9"/>
        <v>-2.8000000000000127</v>
      </c>
      <c r="R117" s="52">
        <f t="shared" si="8"/>
        <v>2.5551303304278293E-3</v>
      </c>
      <c r="S117" s="52">
        <f t="shared" si="6"/>
        <v>7.9154515829796823E-3</v>
      </c>
      <c r="T117" s="52">
        <v>0</v>
      </c>
    </row>
    <row r="118" spans="17:20" x14ac:dyDescent="0.15">
      <c r="Q118" s="54">
        <f t="shared" si="9"/>
        <v>-2.7900000000000129</v>
      </c>
      <c r="R118" s="52">
        <f t="shared" si="8"/>
        <v>2.6354020779048456E-3</v>
      </c>
      <c r="S118" s="52">
        <f t="shared" si="6"/>
        <v>8.1398092475457283E-3</v>
      </c>
      <c r="T118" s="52">
        <v>0</v>
      </c>
    </row>
    <row r="119" spans="17:20" x14ac:dyDescent="0.15">
      <c r="Q119" s="54">
        <f t="shared" si="9"/>
        <v>-2.7800000000000131</v>
      </c>
      <c r="R119" s="52">
        <f t="shared" si="8"/>
        <v>2.7179449227011472E-3</v>
      </c>
      <c r="S119" s="52">
        <f t="shared" si="6"/>
        <v>8.3696891546527243E-3</v>
      </c>
      <c r="T119" s="52">
        <v>0</v>
      </c>
    </row>
    <row r="120" spans="17:20" x14ac:dyDescent="0.15">
      <c r="Q120" s="54">
        <f t="shared" si="9"/>
        <v>-2.7700000000000133</v>
      </c>
      <c r="R120" s="52">
        <f t="shared" si="8"/>
        <v>2.8028146327649123E-3</v>
      </c>
      <c r="S120" s="52">
        <f t="shared" si="6"/>
        <v>8.6052006374993557E-3</v>
      </c>
      <c r="T120" s="52">
        <v>0</v>
      </c>
    </row>
    <row r="121" spans="17:20" x14ac:dyDescent="0.15">
      <c r="Q121" s="54">
        <f t="shared" si="9"/>
        <v>-2.7600000000000136</v>
      </c>
      <c r="R121" s="52">
        <f t="shared" si="8"/>
        <v>2.8900680762260246E-3</v>
      </c>
      <c r="S121" s="52">
        <f t="shared" si="6"/>
        <v>8.8464543982368932E-3</v>
      </c>
      <c r="T121" s="52">
        <v>0</v>
      </c>
    </row>
    <row r="122" spans="17:20" x14ac:dyDescent="0.15">
      <c r="Q122" s="54">
        <f t="shared" si="9"/>
        <v>-2.7500000000000138</v>
      </c>
      <c r="R122" s="52">
        <f t="shared" si="8"/>
        <v>2.9797632350544298E-3</v>
      </c>
      <c r="S122" s="52">
        <f t="shared" ref="S122:S185" si="10">_xlfn.NORM.S.DIST(Q122,FALSE)</f>
        <v>9.0935625015907094E-3</v>
      </c>
      <c r="T122" s="52">
        <v>0</v>
      </c>
    </row>
    <row r="123" spans="17:20" x14ac:dyDescent="0.15">
      <c r="Q123" s="54">
        <f t="shared" si="9"/>
        <v>-2.740000000000014</v>
      </c>
      <c r="R123" s="52">
        <f t="shared" ref="R123:R186" si="11">_xlfn.NORM.S.DIST(Q123,TRUE)</f>
        <v>3.0719592186503582E-3</v>
      </c>
      <c r="S123" s="52">
        <f t="shared" si="10"/>
        <v>9.3466383676119296E-3</v>
      </c>
      <c r="T123" s="52">
        <v>0</v>
      </c>
    </row>
    <row r="124" spans="17:20" x14ac:dyDescent="0.15">
      <c r="Q124" s="54">
        <f t="shared" si="9"/>
        <v>-2.7300000000000142</v>
      </c>
      <c r="R124" s="52">
        <f t="shared" si="11"/>
        <v>3.1667162773576581E-3</v>
      </c>
      <c r="S124" s="52">
        <f t="shared" si="10"/>
        <v>9.6057967635392125E-3</v>
      </c>
      <c r="T124" s="52">
        <v>0</v>
      </c>
    </row>
    <row r="125" spans="17:20" x14ac:dyDescent="0.15">
      <c r="Q125" s="54">
        <f t="shared" si="9"/>
        <v>-2.7200000000000144</v>
      </c>
      <c r="R125" s="52">
        <f t="shared" si="11"/>
        <v>3.2640958158911683E-3</v>
      </c>
      <c r="S125" s="52">
        <f t="shared" si="10"/>
        <v>9.8711537947507502E-3</v>
      </c>
      <c r="T125" s="52">
        <v>0</v>
      </c>
    </row>
    <row r="126" spans="17:20" x14ac:dyDescent="0.15">
      <c r="Q126" s="54">
        <f t="shared" si="9"/>
        <v>-2.7100000000000146</v>
      </c>
      <c r="R126" s="52">
        <f t="shared" si="11"/>
        <v>3.3641604066690441E-3</v>
      </c>
      <c r="S126" s="52">
        <f t="shared" si="10"/>
        <v>1.0142826894786676E-2</v>
      </c>
      <c r="T126" s="52">
        <v>0</v>
      </c>
    </row>
    <row r="127" spans="17:20" x14ac:dyDescent="0.15">
      <c r="Q127" s="54">
        <f t="shared" si="9"/>
        <v>-2.7000000000000148</v>
      </c>
      <c r="R127" s="52">
        <f t="shared" si="11"/>
        <v>3.4669738030405095E-3</v>
      </c>
      <c r="S127" s="52">
        <f t="shared" si="10"/>
        <v>1.0420934814422179E-2</v>
      </c>
      <c r="T127" s="52">
        <v>0</v>
      </c>
    </row>
    <row r="128" spans="17:20" x14ac:dyDescent="0.15">
      <c r="Q128" s="54">
        <f t="shared" si="9"/>
        <v>-2.690000000000015</v>
      </c>
      <c r="R128" s="52">
        <f t="shared" si="11"/>
        <v>3.5726009523995733E-3</v>
      </c>
      <c r="S128" s="52">
        <f t="shared" si="10"/>
        <v>1.0705597609771749E-2</v>
      </c>
      <c r="T128" s="52">
        <v>0</v>
      </c>
    </row>
    <row r="129" spans="17:20" x14ac:dyDescent="0.15">
      <c r="Q129" s="54">
        <f t="shared" si="9"/>
        <v>-2.6800000000000153</v>
      </c>
      <c r="R129" s="52">
        <f t="shared" si="11"/>
        <v>3.681108009174813E-3</v>
      </c>
      <c r="S129" s="52">
        <f t="shared" si="10"/>
        <v>1.0996936629405128E-2</v>
      </c>
      <c r="T129" s="52">
        <v>0</v>
      </c>
    </row>
    <row r="130" spans="17:20" x14ac:dyDescent="0.15">
      <c r="Q130" s="54">
        <f t="shared" si="9"/>
        <v>-2.6700000000000155</v>
      </c>
      <c r="R130" s="52">
        <f t="shared" si="11"/>
        <v>3.7925623476853126E-3</v>
      </c>
      <c r="S130" s="52">
        <f t="shared" si="10"/>
        <v>1.1295074500455669E-2</v>
      </c>
      <c r="T130" s="52">
        <v>0</v>
      </c>
    </row>
    <row r="131" spans="17:20" x14ac:dyDescent="0.15">
      <c r="Q131" s="54">
        <f t="shared" si="9"/>
        <v>-2.6600000000000157</v>
      </c>
      <c r="R131" s="52">
        <f t="shared" si="11"/>
        <v>3.9070325748525947E-3</v>
      </c>
      <c r="S131" s="52">
        <f t="shared" si="10"/>
        <v>1.1600135113702082E-2</v>
      </c>
      <c r="T131" s="52">
        <v>0</v>
      </c>
    </row>
    <row r="132" spans="17:20" x14ac:dyDescent="0.15">
      <c r="Q132" s="54">
        <f t="shared" si="9"/>
        <v>-2.6500000000000159</v>
      </c>
      <c r="R132" s="52">
        <f t="shared" si="11"/>
        <v>4.0245885427581136E-3</v>
      </c>
      <c r="S132" s="52">
        <f t="shared" si="10"/>
        <v>1.1912243607604676E-2</v>
      </c>
      <c r="T132" s="52">
        <v>0</v>
      </c>
    </row>
    <row r="133" spans="17:20" x14ac:dyDescent="0.15">
      <c r="Q133" s="54">
        <f t="shared" si="9"/>
        <v>-2.6400000000000161</v>
      </c>
      <c r="R133" s="52">
        <f t="shared" si="11"/>
        <v>4.1453013610358398E-3</v>
      </c>
      <c r="S133" s="52">
        <f t="shared" si="10"/>
        <v>1.2231526351277455E-2</v>
      </c>
      <c r="T133" s="52">
        <v>0</v>
      </c>
    </row>
    <row r="134" spans="17:20" x14ac:dyDescent="0.15">
      <c r="Q134" s="54">
        <f t="shared" si="9"/>
        <v>-2.6300000000000163</v>
      </c>
      <c r="R134" s="52">
        <f t="shared" si="11"/>
        <v>4.2692434090891443E-3</v>
      </c>
      <c r="S134" s="52">
        <f t="shared" si="10"/>
        <v>1.2558110926377663E-2</v>
      </c>
      <c r="T134" s="52">
        <v>0</v>
      </c>
    </row>
    <row r="135" spans="17:20" x14ac:dyDescent="0.15">
      <c r="Q135" s="54">
        <f t="shared" si="9"/>
        <v>-2.6200000000000165</v>
      </c>
      <c r="R135" s="52">
        <f t="shared" si="11"/>
        <v>4.396488348121101E-3</v>
      </c>
      <c r="S135" s="52">
        <f t="shared" si="10"/>
        <v>1.2892126107894749E-2</v>
      </c>
      <c r="T135" s="52">
        <v>0</v>
      </c>
    </row>
    <row r="136" spans="17:20" x14ac:dyDescent="0.15">
      <c r="Q136" s="54">
        <f t="shared" si="9"/>
        <v>-2.6100000000000168</v>
      </c>
      <c r="R136" s="52">
        <f t="shared" si="11"/>
        <v>4.5271111329670995E-3</v>
      </c>
      <c r="S136" s="52">
        <f t="shared" si="10"/>
        <v>1.323370184382079E-2</v>
      </c>
      <c r="T136" s="52">
        <v>0</v>
      </c>
    </row>
    <row r="137" spans="17:20" x14ac:dyDescent="0.15">
      <c r="Q137" s="54">
        <f t="shared" si="9"/>
        <v>-2.600000000000017</v>
      </c>
      <c r="R137" s="52">
        <f t="shared" si="11"/>
        <v>4.6611880237185169E-3</v>
      </c>
      <c r="S137" s="52">
        <f t="shared" si="10"/>
        <v>1.3582969233685016E-2</v>
      </c>
      <c r="T137" s="52">
        <v>0</v>
      </c>
    </row>
    <row r="138" spans="17:20" x14ac:dyDescent="0.15">
      <c r="Q138" s="54">
        <f t="shared" si="9"/>
        <v>-2.5900000000000172</v>
      </c>
      <c r="R138" s="52">
        <f t="shared" si="11"/>
        <v>4.7987965971259365E-3</v>
      </c>
      <c r="S138" s="52">
        <f t="shared" si="10"/>
        <v>1.3940060505935199E-2</v>
      </c>
      <c r="T138" s="52">
        <v>0</v>
      </c>
    </row>
    <row r="139" spans="17:20" x14ac:dyDescent="0.15">
      <c r="Q139" s="54">
        <f t="shared" si="9"/>
        <v>-2.5800000000000174</v>
      </c>
      <c r="R139" s="52">
        <f t="shared" si="11"/>
        <v>4.9400157577703923E-3</v>
      </c>
      <c r="S139" s="52">
        <f t="shared" si="10"/>
        <v>1.4305108994149053E-2</v>
      </c>
      <c r="T139" s="52">
        <v>0</v>
      </c>
    </row>
    <row r="140" spans="17:20" x14ac:dyDescent="0.15">
      <c r="Q140" s="54">
        <f t="shared" si="9"/>
        <v>-2.5700000000000176</v>
      </c>
      <c r="R140" s="52">
        <f t="shared" si="11"/>
        <v>5.0849257489907814E-3</v>
      </c>
      <c r="S140" s="52">
        <f t="shared" si="10"/>
        <v>1.4678249112059375E-2</v>
      </c>
      <c r="T140" s="52">
        <v>0</v>
      </c>
    </row>
    <row r="141" spans="17:20" x14ac:dyDescent="0.15">
      <c r="Q141" s="54">
        <f t="shared" si="9"/>
        <v>-2.5600000000000178</v>
      </c>
      <c r="R141" s="52">
        <f t="shared" si="11"/>
        <v>5.2336081635555179E-3</v>
      </c>
      <c r="S141" s="52">
        <f t="shared" si="10"/>
        <v>1.5059616327376768E-2</v>
      </c>
      <c r="T141" s="52">
        <v>0</v>
      </c>
    </row>
    <row r="142" spans="17:20" x14ac:dyDescent="0.15">
      <c r="Q142" s="54">
        <f t="shared" si="9"/>
        <v>-2.550000000000018</v>
      </c>
      <c r="R142" s="52">
        <f t="shared" si="11"/>
        <v>5.3861459540664068E-3</v>
      </c>
      <c r="S142" s="52">
        <f t="shared" si="10"/>
        <v>1.5449347134394463E-2</v>
      </c>
      <c r="T142" s="52">
        <v>0</v>
      </c>
    </row>
    <row r="143" spans="17:20" x14ac:dyDescent="0.15">
      <c r="Q143" s="54">
        <f t="shared" si="9"/>
        <v>-2.5400000000000182</v>
      </c>
      <c r="R143" s="52">
        <f t="shared" si="11"/>
        <v>5.5426234430823096E-3</v>
      </c>
      <c r="S143" s="52">
        <f t="shared" si="10"/>
        <v>1.5847579025360086E-2</v>
      </c>
      <c r="T143" s="52">
        <v>0</v>
      </c>
    </row>
    <row r="144" spans="17:20" x14ac:dyDescent="0.15">
      <c r="Q144" s="54">
        <f t="shared" si="9"/>
        <v>-2.5300000000000185</v>
      </c>
      <c r="R144" s="52">
        <f t="shared" si="11"/>
        <v>5.7031263329503906E-3</v>
      </c>
      <c r="S144" s="52">
        <f t="shared" si="10"/>
        <v>1.6254450460599743E-2</v>
      </c>
      <c r="T144" s="52">
        <v>0</v>
      </c>
    </row>
    <row r="145" spans="17:20" x14ac:dyDescent="0.15">
      <c r="Q145" s="54">
        <f t="shared" si="9"/>
        <v>-2.5200000000000187</v>
      </c>
      <c r="R145" s="52">
        <f t="shared" si="11"/>
        <v>5.867741715332251E-3</v>
      </c>
      <c r="S145" s="52">
        <f t="shared" si="10"/>
        <v>1.667010083738028E-2</v>
      </c>
      <c r="T145" s="52">
        <v>0</v>
      </c>
    </row>
    <row r="146" spans="17:20" x14ac:dyDescent="0.15">
      <c r="Q146" s="54">
        <f t="shared" si="9"/>
        <v>-2.5100000000000189</v>
      </c>
      <c r="R146" s="52">
        <f t="shared" si="11"/>
        <v>6.0365580804123339E-3</v>
      </c>
      <c r="S146" s="52">
        <f t="shared" si="10"/>
        <v>1.7094670457496134E-2</v>
      </c>
      <c r="T146" s="52">
        <v>0</v>
      </c>
    </row>
    <row r="147" spans="17:20" x14ac:dyDescent="0.15">
      <c r="Q147" s="54">
        <f t="shared" si="9"/>
        <v>-2.5000000000000191</v>
      </c>
      <c r="R147" s="52">
        <f t="shared" si="11"/>
        <v>6.2096653257757992E-3</v>
      </c>
      <c r="S147" s="52">
        <f t="shared" si="10"/>
        <v>1.7528300493567697E-2</v>
      </c>
      <c r="T147" s="52">
        <v>0</v>
      </c>
    </row>
    <row r="148" spans="17:20" x14ac:dyDescent="0.15">
      <c r="Q148" s="54">
        <f t="shared" si="9"/>
        <v>-2.4900000000000193</v>
      </c>
      <c r="R148" s="52">
        <f t="shared" si="11"/>
        <v>6.3871547649428251E-3</v>
      </c>
      <c r="S148" s="52">
        <f t="shared" si="10"/>
        <v>1.7971132954038776E-2</v>
      </c>
      <c r="T148" s="52">
        <v>0</v>
      </c>
    </row>
    <row r="149" spans="17:20" x14ac:dyDescent="0.15">
      <c r="Q149" s="54">
        <f t="shared" si="9"/>
        <v>-2.4800000000000195</v>
      </c>
      <c r="R149" s="52">
        <f t="shared" si="11"/>
        <v>6.569119135546397E-3</v>
      </c>
      <c r="S149" s="52">
        <f t="shared" si="10"/>
        <v>1.8423310646861157E-2</v>
      </c>
      <c r="T149" s="52">
        <v>0</v>
      </c>
    </row>
    <row r="150" spans="17:20" x14ac:dyDescent="0.15">
      <c r="Q150" s="54">
        <f t="shared" si="9"/>
        <v>-2.4700000000000197</v>
      </c>
      <c r="R150" s="52">
        <f t="shared" si="11"/>
        <v>6.755652607140273E-3</v>
      </c>
      <c r="S150" s="52">
        <f t="shared" si="10"/>
        <v>1.888497714185525E-2</v>
      </c>
      <c r="T150" s="52">
        <v>0</v>
      </c>
    </row>
    <row r="151" spans="17:20" x14ac:dyDescent="0.15">
      <c r="Q151" s="54">
        <f t="shared" si="9"/>
        <v>-2.4600000000000199</v>
      </c>
      <c r="R151" s="52">
        <f t="shared" si="11"/>
        <v>6.9468507886239293E-3</v>
      </c>
      <c r="S151" s="52">
        <f t="shared" si="10"/>
        <v>1.9356276731736007E-2</v>
      </c>
      <c r="T151" s="52">
        <v>0</v>
      </c>
    </row>
    <row r="152" spans="17:20" x14ac:dyDescent="0.15">
      <c r="Q152" s="54">
        <f t="shared" si="9"/>
        <v>-2.4500000000000202</v>
      </c>
      <c r="R152" s="52">
        <f t="shared" si="11"/>
        <v>7.1428107352710171E-3</v>
      </c>
      <c r="S152" s="52">
        <f t="shared" si="10"/>
        <v>1.9837354391794345E-2</v>
      </c>
      <c r="T152" s="52">
        <v>0</v>
      </c>
    </row>
    <row r="153" spans="17:20" x14ac:dyDescent="0.15">
      <c r="Q153" s="54">
        <f t="shared" si="9"/>
        <v>-2.4400000000000204</v>
      </c>
      <c r="R153" s="52">
        <f t="shared" si="11"/>
        <v>7.3436309553479313E-3</v>
      </c>
      <c r="S153" s="52">
        <f t="shared" si="10"/>
        <v>2.0328355738224824E-2</v>
      </c>
      <c r="T153" s="52">
        <v>0</v>
      </c>
    </row>
    <row r="154" spans="17:20" x14ac:dyDescent="0.15">
      <c r="Q154" s="54">
        <f t="shared" ref="Q154:Q217" si="12">Q153+0.01</f>
        <v>-2.4300000000000206</v>
      </c>
      <c r="R154" s="52">
        <f t="shared" si="11"/>
        <v>7.5494114163087746E-3</v>
      </c>
      <c r="S154" s="52">
        <f t="shared" si="10"/>
        <v>2.0829426985091149E-2</v>
      </c>
      <c r="T154" s="52">
        <v>0</v>
      </c>
    </row>
    <row r="155" spans="17:20" x14ac:dyDescent="0.15">
      <c r="Q155" s="54">
        <f t="shared" si="12"/>
        <v>-2.4200000000000208</v>
      </c>
      <c r="R155" s="52">
        <f t="shared" si="11"/>
        <v>7.7602535505531915E-3</v>
      </c>
      <c r="S155" s="52">
        <f t="shared" si="10"/>
        <v>2.1340714899921703E-2</v>
      </c>
      <c r="T155" s="52">
        <v>0</v>
      </c>
    </row>
    <row r="156" spans="17:20" x14ac:dyDescent="0.15">
      <c r="Q156" s="54">
        <f t="shared" si="12"/>
        <v>-2.410000000000021</v>
      </c>
      <c r="R156" s="52">
        <f t="shared" si="11"/>
        <v>7.976260260733269E-3</v>
      </c>
      <c r="S156" s="52">
        <f t="shared" si="10"/>
        <v>2.1862366757928291E-2</v>
      </c>
      <c r="T156" s="52">
        <v>0</v>
      </c>
    </row>
    <row r="157" spans="17:20" x14ac:dyDescent="0.15">
      <c r="Q157" s="54">
        <f t="shared" si="12"/>
        <v>-2.4000000000000212</v>
      </c>
      <c r="R157" s="52">
        <f t="shared" si="11"/>
        <v>8.1975359245956472E-3</v>
      </c>
      <c r="S157" s="52">
        <f t="shared" si="10"/>
        <v>2.2394530294841758E-2</v>
      </c>
      <c r="T157" s="52">
        <v>0</v>
      </c>
    </row>
    <row r="158" spans="17:20" x14ac:dyDescent="0.15">
      <c r="Q158" s="54">
        <f t="shared" si="12"/>
        <v>-2.3900000000000214</v>
      </c>
      <c r="R158" s="52">
        <f t="shared" si="11"/>
        <v>8.4241863993451977E-3</v>
      </c>
      <c r="S158" s="52">
        <f t="shared" si="10"/>
        <v>2.2937353658359524E-2</v>
      </c>
      <c r="T158" s="52">
        <v>0</v>
      </c>
    </row>
    <row r="159" spans="17:20" x14ac:dyDescent="0.15">
      <c r="Q159" s="54">
        <f t="shared" si="12"/>
        <v>-2.3800000000000217</v>
      </c>
      <c r="R159" s="52">
        <f t="shared" si="11"/>
        <v>8.6563190255160294E-3</v>
      </c>
      <c r="S159" s="52">
        <f t="shared" si="10"/>
        <v>2.3490985358200156E-2</v>
      </c>
      <c r="T159" s="52">
        <v>0</v>
      </c>
    </row>
    <row r="160" spans="17:20" x14ac:dyDescent="0.15">
      <c r="Q160" s="54">
        <f t="shared" si="12"/>
        <v>-2.3700000000000219</v>
      </c>
      <c r="R160" s="52">
        <f t="shared" si="11"/>
        <v>8.8940426303362463E-3</v>
      </c>
      <c r="S160" s="52">
        <f t="shared" si="10"/>
        <v>2.4055574214761732E-2</v>
      </c>
      <c r="T160" s="52">
        <v>0</v>
      </c>
    </row>
    <row r="161" spans="17:20" x14ac:dyDescent="0.15">
      <c r="Q161" s="54">
        <f t="shared" si="12"/>
        <v>-2.3600000000000221</v>
      </c>
      <c r="R161" s="52">
        <f t="shared" si="11"/>
        <v>9.1374675305721312E-3</v>
      </c>
      <c r="S161" s="52">
        <f t="shared" si="10"/>
        <v>2.4631269306381216E-2</v>
      </c>
      <c r="T161" s="52">
        <v>0</v>
      </c>
    </row>
    <row r="162" spans="17:20" x14ac:dyDescent="0.15">
      <c r="Q162" s="54">
        <f t="shared" si="12"/>
        <v>-2.3500000000000223</v>
      </c>
      <c r="R162" s="52">
        <f t="shared" si="11"/>
        <v>9.3867055348380163E-3</v>
      </c>
      <c r="S162" s="52">
        <f t="shared" si="10"/>
        <v>2.5218219915193071E-2</v>
      </c>
      <c r="T162" s="52">
        <v>0</v>
      </c>
    </row>
    <row r="163" spans="17:20" x14ac:dyDescent="0.15">
      <c r="Q163" s="54">
        <f t="shared" si="12"/>
        <v>-2.3400000000000225</v>
      </c>
      <c r="R163" s="52">
        <f t="shared" si="11"/>
        <v>9.6418699453577478E-3</v>
      </c>
      <c r="S163" s="52">
        <f t="shared" si="10"/>
        <v>2.5816575471586316E-2</v>
      </c>
      <c r="T163" s="52">
        <v>0</v>
      </c>
    </row>
    <row r="164" spans="17:20" x14ac:dyDescent="0.15">
      <c r="Q164" s="54">
        <f t="shared" si="12"/>
        <v>-2.3300000000000227</v>
      </c>
      <c r="R164" s="52">
        <f t="shared" si="11"/>
        <v>9.9030755591636415E-3</v>
      </c>
      <c r="S164" s="52">
        <f t="shared" si="10"/>
        <v>2.6426485497260326E-2</v>
      </c>
      <c r="T164" s="52">
        <v>0</v>
      </c>
    </row>
    <row r="165" spans="17:20" x14ac:dyDescent="0.15">
      <c r="Q165" s="54">
        <f t="shared" si="12"/>
        <v>-2.3200000000000229</v>
      </c>
      <c r="R165" s="52">
        <f t="shared" si="11"/>
        <v>1.0170438668719048E-2</v>
      </c>
      <c r="S165" s="52">
        <f t="shared" si="10"/>
        <v>2.7048099546880346E-2</v>
      </c>
      <c r="T165" s="52">
        <v>0</v>
      </c>
    </row>
    <row r="166" spans="17:20" x14ac:dyDescent="0.15">
      <c r="Q166" s="54">
        <f t="shared" si="12"/>
        <v>-2.3100000000000231</v>
      </c>
      <c r="R166" s="52">
        <f t="shared" si="11"/>
        <v>1.0444077061950437E-2</v>
      </c>
      <c r="S166" s="52">
        <f t="shared" si="10"/>
        <v>2.7681567148335095E-2</v>
      </c>
      <c r="T166" s="52">
        <v>0</v>
      </c>
    </row>
    <row r="167" spans="17:20" x14ac:dyDescent="0.15">
      <c r="Q167" s="54">
        <f t="shared" si="12"/>
        <v>-2.3000000000000234</v>
      </c>
      <c r="R167" s="52">
        <f t="shared" si="11"/>
        <v>1.0724110021675143E-2</v>
      </c>
      <c r="S167" s="52">
        <f t="shared" si="10"/>
        <v>2.8327037741599653E-2</v>
      </c>
      <c r="T167" s="52">
        <v>0</v>
      </c>
    </row>
    <row r="168" spans="17:20" x14ac:dyDescent="0.15">
      <c r="Q168" s="54">
        <f t="shared" si="12"/>
        <v>-2.2900000000000236</v>
      </c>
      <c r="R168" s="52">
        <f t="shared" si="11"/>
        <v>1.1010658324410699E-2</v>
      </c>
      <c r="S168" s="52">
        <f t="shared" si="10"/>
        <v>2.8984660616207858E-2</v>
      </c>
      <c r="T168" s="52">
        <v>0</v>
      </c>
    </row>
    <row r="169" spans="17:20" x14ac:dyDescent="0.15">
      <c r="Q169" s="54">
        <f t="shared" si="12"/>
        <v>-2.2800000000000238</v>
      </c>
      <c r="R169" s="52">
        <f t="shared" si="11"/>
        <v>1.1303844238552078E-2</v>
      </c>
      <c r="S169" s="52">
        <f t="shared" si="10"/>
        <v>2.9654584847339661E-2</v>
      </c>
      <c r="T169" s="52">
        <v>0</v>
      </c>
    </row>
    <row r="170" spans="17:20" x14ac:dyDescent="0.15">
      <c r="Q170" s="54">
        <f t="shared" si="12"/>
        <v>-2.270000000000024</v>
      </c>
      <c r="R170" s="52">
        <f t="shared" si="11"/>
        <v>1.1603791521902803E-2</v>
      </c>
      <c r="S170" s="52">
        <f t="shared" si="10"/>
        <v>3.0336959230529981E-2</v>
      </c>
      <c r="T170" s="52">
        <v>0</v>
      </c>
    </row>
    <row r="171" spans="17:20" x14ac:dyDescent="0.15">
      <c r="Q171" s="54">
        <f t="shared" si="12"/>
        <v>-2.2600000000000242</v>
      </c>
      <c r="R171" s="52">
        <f t="shared" si="11"/>
        <v>1.1910625418546305E-2</v>
      </c>
      <c r="S171" s="52">
        <f t="shared" si="10"/>
        <v>3.1031932215006549E-2</v>
      </c>
      <c r="T171" s="52">
        <v>0</v>
      </c>
    </row>
    <row r="172" spans="17:20" x14ac:dyDescent="0.15">
      <c r="Q172" s="54">
        <f t="shared" si="12"/>
        <v>-2.2500000000000244</v>
      </c>
      <c r="R172" s="52">
        <f t="shared" si="11"/>
        <v>1.2224472655043924E-2</v>
      </c>
      <c r="S172" s="52">
        <f t="shared" si="10"/>
        <v>3.1739651835665669E-2</v>
      </c>
      <c r="T172" s="52">
        <v>0</v>
      </c>
    </row>
    <row r="173" spans="17:20" x14ac:dyDescent="0.15">
      <c r="Q173" s="54">
        <f t="shared" si="12"/>
        <v>-2.2400000000000246</v>
      </c>
      <c r="R173" s="52">
        <f t="shared" si="11"/>
        <v>1.2545461435945766E-2</v>
      </c>
      <c r="S173" s="52">
        <f t="shared" si="10"/>
        <v>3.2460265643695668E-2</v>
      </c>
      <c r="T173" s="52">
        <v>0</v>
      </c>
    </row>
    <row r="174" spans="17:20" x14ac:dyDescent="0.15">
      <c r="Q174" s="54">
        <f t="shared" si="12"/>
        <v>-2.2300000000000249</v>
      </c>
      <c r="R174" s="52">
        <f t="shared" si="11"/>
        <v>1.2873721438601198E-2</v>
      </c>
      <c r="S174" s="52">
        <f t="shared" si="10"/>
        <v>3.3193920635859277E-2</v>
      </c>
      <c r="T174" s="52">
        <v>0</v>
      </c>
    </row>
    <row r="175" spans="17:20" x14ac:dyDescent="0.15">
      <c r="Q175" s="54">
        <f t="shared" si="12"/>
        <v>-2.2200000000000251</v>
      </c>
      <c r="R175" s="52">
        <f t="shared" si="11"/>
        <v>1.3209383807255429E-2</v>
      </c>
      <c r="S175" s="52">
        <f t="shared" si="10"/>
        <v>3.3940763182447313E-2</v>
      </c>
      <c r="T175" s="52">
        <v>0</v>
      </c>
    </row>
    <row r="176" spans="17:20" x14ac:dyDescent="0.15">
      <c r="Q176" s="54">
        <f t="shared" si="12"/>
        <v>-2.2100000000000253</v>
      </c>
      <c r="R176" s="52">
        <f t="shared" si="11"/>
        <v>1.3552581146419097E-2</v>
      </c>
      <c r="S176" s="52">
        <f t="shared" si="10"/>
        <v>3.4700938953916877E-2</v>
      </c>
      <c r="T176" s="52">
        <v>0</v>
      </c>
    </row>
    <row r="177" spans="17:20" x14ac:dyDescent="0.15">
      <c r="Q177" s="54">
        <f t="shared" si="12"/>
        <v>-2.2000000000000255</v>
      </c>
      <c r="R177" s="52">
        <f t="shared" si="11"/>
        <v>1.3903447513497709E-2</v>
      </c>
      <c r="S177" s="52">
        <f t="shared" si="10"/>
        <v>3.5474592846229454E-2</v>
      </c>
      <c r="T177" s="52">
        <v>0</v>
      </c>
    </row>
    <row r="178" spans="17:20" x14ac:dyDescent="0.15">
      <c r="Q178" s="54">
        <f t="shared" si="12"/>
        <v>-2.1900000000000257</v>
      </c>
      <c r="R178" s="52">
        <f t="shared" si="11"/>
        <v>1.4262118410667938E-2</v>
      </c>
      <c r="S178" s="52">
        <f t="shared" si="10"/>
        <v>3.6261868904904175E-2</v>
      </c>
      <c r="T178" s="52">
        <v>0</v>
      </c>
    </row>
    <row r="179" spans="17:20" x14ac:dyDescent="0.15">
      <c r="Q179" s="54">
        <f t="shared" si="12"/>
        <v>-2.1800000000000259</v>
      </c>
      <c r="R179" s="52">
        <f t="shared" si="11"/>
        <v>1.4628730775988294E-2</v>
      </c>
      <c r="S179" s="52">
        <f t="shared" si="10"/>
        <v>3.7062910247804379E-2</v>
      </c>
      <c r="T179" s="52">
        <v>0</v>
      </c>
    </row>
    <row r="180" spans="17:20" x14ac:dyDescent="0.15">
      <c r="Q180" s="54">
        <f t="shared" si="12"/>
        <v>-2.1700000000000261</v>
      </c>
      <c r="R180" s="52">
        <f t="shared" si="11"/>
        <v>1.5003422973731204E-2</v>
      </c>
      <c r="S180" s="52">
        <f t="shared" si="10"/>
        <v>3.7877858986675325E-2</v>
      </c>
      <c r="T180" s="52">
        <v>0</v>
      </c>
    </row>
    <row r="181" spans="17:20" x14ac:dyDescent="0.15">
      <c r="Q181" s="54">
        <f t="shared" si="12"/>
        <v>-2.1600000000000263</v>
      </c>
      <c r="R181" s="52">
        <f t="shared" si="11"/>
        <v>1.538633478392442E-2</v>
      </c>
      <c r="S181" s="52">
        <f t="shared" si="10"/>
        <v>3.8706856147453408E-2</v>
      </c>
      <c r="T181" s="52">
        <v>0</v>
      </c>
    </row>
    <row r="182" spans="17:20" x14ac:dyDescent="0.15">
      <c r="Q182" s="54">
        <f t="shared" si="12"/>
        <v>-2.1500000000000266</v>
      </c>
      <c r="R182" s="52">
        <f t="shared" si="11"/>
        <v>1.5777607391089452E-2</v>
      </c>
      <c r="S182" s="52">
        <f t="shared" si="10"/>
        <v>3.9550041589367958E-2</v>
      </c>
      <c r="T182" s="52">
        <v>0</v>
      </c>
    </row>
    <row r="183" spans="17:20" x14ac:dyDescent="0.15">
      <c r="Q183" s="54">
        <f t="shared" si="12"/>
        <v>-2.1400000000000268</v>
      </c>
      <c r="R183" s="52">
        <f t="shared" si="11"/>
        <v>1.6177383372165018E-2</v>
      </c>
      <c r="S183" s="52">
        <f t="shared" si="10"/>
        <v>4.0407553922857997E-2</v>
      </c>
      <c r="T183" s="52">
        <v>0</v>
      </c>
    </row>
    <row r="184" spans="17:20" x14ac:dyDescent="0.15">
      <c r="Q184" s="54">
        <f t="shared" si="12"/>
        <v>-2.130000000000027</v>
      </c>
      <c r="R184" s="52">
        <f t="shared" si="11"/>
        <v>1.6585806683603894E-2</v>
      </c>
      <c r="S184" s="52">
        <f t="shared" si="10"/>
        <v>4.1279530426328037E-2</v>
      </c>
      <c r="T184" s="52">
        <v>0</v>
      </c>
    </row>
    <row r="185" spans="17:20" x14ac:dyDescent="0.15">
      <c r="Q185" s="54">
        <f t="shared" si="12"/>
        <v>-2.1200000000000272</v>
      </c>
      <c r="R185" s="52">
        <f t="shared" si="11"/>
        <v>1.7003022647631649E-2</v>
      </c>
      <c r="S185" s="52">
        <f t="shared" si="10"/>
        <v>4.2166106961767889E-2</v>
      </c>
      <c r="T185" s="52">
        <v>0</v>
      </c>
    </row>
    <row r="186" spans="17:20" x14ac:dyDescent="0.15">
      <c r="Q186" s="54">
        <f t="shared" si="12"/>
        <v>-2.1100000000000274</v>
      </c>
      <c r="R186" s="52">
        <f t="shared" si="11"/>
        <v>1.7429177937655894E-2</v>
      </c>
      <c r="S186" s="52">
        <f t="shared" ref="S186:S249" si="13">_xlfn.NORM.S.DIST(Q186,FALSE)</f>
        <v>4.3067417889263236E-2</v>
      </c>
      <c r="T186" s="52">
        <v>0</v>
      </c>
    </row>
    <row r="187" spans="17:20" x14ac:dyDescent="0.15">
      <c r="Q187" s="54">
        <f t="shared" si="12"/>
        <v>-2.1000000000000276</v>
      </c>
      <c r="R187" s="52">
        <f t="shared" ref="R187:R250" si="14">_xlfn.NORM.S.DIST(Q187,TRUE)</f>
        <v>1.7864420562815335E-2</v>
      </c>
      <c r="S187" s="52">
        <f t="shared" si="13"/>
        <v>4.3983595980424652E-2</v>
      </c>
      <c r="T187" s="52">
        <v>0</v>
      </c>
    </row>
    <row r="188" spans="17:20" x14ac:dyDescent="0.15">
      <c r="Q188" s="54">
        <f t="shared" si="12"/>
        <v>-2.0900000000000278</v>
      </c>
      <c r="R188" s="52">
        <f t="shared" si="14"/>
        <v>1.8308899851657706E-2</v>
      </c>
      <c r="S188" s="52">
        <f t="shared" si="13"/>
        <v>4.4914772330764463E-2</v>
      </c>
      <c r="T188" s="52">
        <v>0</v>
      </c>
    </row>
    <row r="189" spans="17:20" x14ac:dyDescent="0.15">
      <c r="Q189" s="54">
        <f t="shared" si="12"/>
        <v>-2.080000000000028</v>
      </c>
      <c r="R189" s="52">
        <f t="shared" si="14"/>
        <v>1.8762766434936465E-2</v>
      </c>
      <c r="S189" s="52">
        <f t="shared" si="13"/>
        <v>4.5861076271052223E-2</v>
      </c>
      <c r="T189" s="52">
        <v>0</v>
      </c>
    </row>
    <row r="190" spans="17:20" x14ac:dyDescent="0.15">
      <c r="Q190" s="54">
        <f t="shared" si="12"/>
        <v>-2.0700000000000283</v>
      </c>
      <c r="R190" s="52">
        <f t="shared" si="14"/>
        <v>1.9226172227515961E-2</v>
      </c>
      <c r="S190" s="52">
        <f t="shared" si="13"/>
        <v>4.6822635277680415E-2</v>
      </c>
      <c r="T190" s="52">
        <v>0</v>
      </c>
    </row>
    <row r="191" spans="17:20" x14ac:dyDescent="0.15">
      <c r="Q191" s="54">
        <f t="shared" si="12"/>
        <v>-2.0600000000000285</v>
      </c>
      <c r="R191" s="52">
        <f t="shared" si="14"/>
        <v>1.9699270409375531E-2</v>
      </c>
      <c r="S191" s="52">
        <f t="shared" si="13"/>
        <v>4.7799574882074231E-2</v>
      </c>
      <c r="T191" s="52">
        <v>0</v>
      </c>
    </row>
    <row r="192" spans="17:20" x14ac:dyDescent="0.15">
      <c r="Q192" s="54">
        <f t="shared" si="12"/>
        <v>-2.0500000000000287</v>
      </c>
      <c r="R192" s="52">
        <f t="shared" si="14"/>
        <v>2.0182215405702982E-2</v>
      </c>
      <c r="S192" s="52">
        <f t="shared" si="13"/>
        <v>4.8792018579179884E-2</v>
      </c>
      <c r="T192" s="52">
        <v>0</v>
      </c>
    </row>
    <row r="193" spans="17:20" x14ac:dyDescent="0.15">
      <c r="Q193" s="54">
        <f t="shared" si="12"/>
        <v>-2.0400000000000289</v>
      </c>
      <c r="R193" s="52">
        <f t="shared" si="14"/>
        <v>2.0675162866068617E-2</v>
      </c>
      <c r="S193" s="52">
        <f t="shared" si="13"/>
        <v>4.9800087735067826E-2</v>
      </c>
      <c r="T193" s="52">
        <v>0</v>
      </c>
    </row>
    <row r="194" spans="17:20" x14ac:dyDescent="0.15">
      <c r="Q194" s="54">
        <f t="shared" si="12"/>
        <v>-2.0300000000000291</v>
      </c>
      <c r="R194" s="52">
        <f t="shared" si="14"/>
        <v>2.1178269642670777E-2</v>
      </c>
      <c r="S194" s="52">
        <f t="shared" si="13"/>
        <v>5.0823901493688185E-2</v>
      </c>
      <c r="T194" s="52">
        <v>0</v>
      </c>
    </row>
    <row r="195" spans="17:20" x14ac:dyDescent="0.15">
      <c r="Q195" s="54">
        <f t="shared" si="12"/>
        <v>-2.0200000000000293</v>
      </c>
      <c r="R195" s="52">
        <f t="shared" si="14"/>
        <v>2.1691693767645258E-2</v>
      </c>
      <c r="S195" s="52">
        <f t="shared" si="13"/>
        <v>5.1863576682817498E-2</v>
      </c>
      <c r="T195" s="52">
        <v>0</v>
      </c>
    </row>
    <row r="196" spans="17:20" x14ac:dyDescent="0.15">
      <c r="Q196" s="54">
        <f t="shared" si="12"/>
        <v>-2.0100000000000295</v>
      </c>
      <c r="R196" s="52">
        <f t="shared" si="14"/>
        <v>2.22155944294299E-2</v>
      </c>
      <c r="S196" s="52">
        <f t="shared" si="13"/>
        <v>5.2919227719237134E-2</v>
      </c>
      <c r="T196" s="52">
        <v>0</v>
      </c>
    </row>
    <row r="197" spans="17:20" x14ac:dyDescent="0.15">
      <c r="Q197" s="54">
        <f t="shared" si="12"/>
        <v>-2.0000000000000298</v>
      </c>
      <c r="R197" s="52">
        <f t="shared" si="14"/>
        <v>2.2750131948177588E-2</v>
      </c>
      <c r="S197" s="52">
        <f t="shared" si="13"/>
        <v>5.3990966513184836E-2</v>
      </c>
      <c r="T197" s="52">
        <v>0</v>
      </c>
    </row>
    <row r="198" spans="17:20" x14ac:dyDescent="0.15">
      <c r="Q198" s="54">
        <f t="shared" si="12"/>
        <v>-1.9900000000000297</v>
      </c>
      <c r="R198" s="52">
        <f t="shared" si="14"/>
        <v>2.3295467750210169E-2</v>
      </c>
      <c r="S198" s="52">
        <f t="shared" si="13"/>
        <v>5.5078902372122505E-2</v>
      </c>
      <c r="T198" s="52">
        <v>0</v>
      </c>
    </row>
    <row r="199" spans="17:20" x14ac:dyDescent="0.15">
      <c r="Q199" s="54">
        <f t="shared" si="12"/>
        <v>-1.9800000000000297</v>
      </c>
      <c r="R199" s="52">
        <f t="shared" si="14"/>
        <v>2.3851764341506841E-2</v>
      </c>
      <c r="S199" s="52">
        <f t="shared" si="13"/>
        <v>5.6183141903864739E-2</v>
      </c>
      <c r="T199" s="52">
        <v>0</v>
      </c>
    </row>
    <row r="200" spans="17:20" x14ac:dyDescent="0.15">
      <c r="Q200" s="54">
        <f t="shared" si="12"/>
        <v>-1.9700000000000297</v>
      </c>
      <c r="R200" s="52">
        <f t="shared" si="14"/>
        <v>2.4419185280220836E-2</v>
      </c>
      <c r="S200" s="52">
        <f t="shared" si="13"/>
        <v>5.7303788919113779E-2</v>
      </c>
      <c r="T200" s="52">
        <v>0</v>
      </c>
    </row>
    <row r="201" spans="17:20" x14ac:dyDescent="0.15">
      <c r="Q201" s="54">
        <f t="shared" si="12"/>
        <v>-1.9600000000000297</v>
      </c>
      <c r="R201" s="52">
        <f t="shared" si="14"/>
        <v>2.4997895148218697E-2</v>
      </c>
      <c r="S201" s="52">
        <f t="shared" si="13"/>
        <v>5.8440944333448062E-2</v>
      </c>
      <c r="T201" s="52">
        <v>0</v>
      </c>
    </row>
    <row r="202" spans="17:20" x14ac:dyDescent="0.15">
      <c r="Q202" s="54">
        <f t="shared" si="12"/>
        <v>-1.9500000000000297</v>
      </c>
      <c r="R202" s="52">
        <f t="shared" si="14"/>
        <v>2.5588059521636848E-2</v>
      </c>
      <c r="S202" s="52">
        <f t="shared" si="13"/>
        <v>5.9594706068812633E-2</v>
      </c>
      <c r="T202" s="52">
        <v>0</v>
      </c>
    </row>
    <row r="203" spans="17:20" x14ac:dyDescent="0.15">
      <c r="Q203" s="54">
        <f t="shared" si="12"/>
        <v>-1.9400000000000297</v>
      </c>
      <c r="R203" s="52">
        <f t="shared" si="14"/>
        <v>2.6189844940450888E-2</v>
      </c>
      <c r="S203" s="52">
        <f t="shared" si="13"/>
        <v>6.0765168954561279E-2</v>
      </c>
      <c r="T203" s="52">
        <v>0</v>
      </c>
    </row>
    <row r="204" spans="17:20" x14ac:dyDescent="0.15">
      <c r="Q204" s="54">
        <f t="shared" si="12"/>
        <v>-1.9300000000000297</v>
      </c>
      <c r="R204" s="52">
        <f t="shared" si="14"/>
        <v>2.6803418877053127E-2</v>
      </c>
      <c r="S204" s="52">
        <f t="shared" si="13"/>
        <v>6.1952424628101618E-2</v>
      </c>
      <c r="T204" s="52">
        <v>0</v>
      </c>
    </row>
    <row r="205" spans="17:20" x14ac:dyDescent="0.15">
      <c r="Q205" s="54">
        <f t="shared" si="12"/>
        <v>-1.9200000000000297</v>
      </c>
      <c r="R205" s="52">
        <f t="shared" si="14"/>
        <v>2.7428949703834932E-2</v>
      </c>
      <c r="S205" s="52">
        <f t="shared" si="13"/>
        <v>6.3156561435195047E-2</v>
      </c>
      <c r="T205" s="52">
        <v>0</v>
      </c>
    </row>
    <row r="206" spans="17:20" x14ac:dyDescent="0.15">
      <c r="Q206" s="54">
        <f t="shared" si="12"/>
        <v>-1.9100000000000297</v>
      </c>
      <c r="R206" s="52">
        <f t="shared" si="14"/>
        <v>2.8066606659770593E-2</v>
      </c>
      <c r="S206" s="52">
        <f t="shared" si="13"/>
        <v>6.4377664329965709E-2</v>
      </c>
      <c r="T206" s="52">
        <v>0</v>
      </c>
    </row>
    <row r="207" spans="17:20" x14ac:dyDescent="0.15">
      <c r="Q207" s="54">
        <f t="shared" si="12"/>
        <v>-1.9000000000000297</v>
      </c>
      <c r="R207" s="52">
        <f t="shared" si="14"/>
        <v>2.8716559815999836E-2</v>
      </c>
      <c r="S207" s="52">
        <f t="shared" si="13"/>
        <v>6.5615814774672904E-2</v>
      </c>
      <c r="T207" s="52">
        <v>0</v>
      </c>
    </row>
    <row r="208" spans="17:20" x14ac:dyDescent="0.15">
      <c r="Q208" s="54">
        <f t="shared" si="12"/>
        <v>-1.8900000000000297</v>
      </c>
      <c r="R208" s="52">
        <f t="shared" si="14"/>
        <v>2.937898004040743E-2</v>
      </c>
      <c r="S208" s="52">
        <f t="shared" si="13"/>
        <v>6.6871090639303396E-2</v>
      </c>
      <c r="T208" s="52">
        <v>0</v>
      </c>
    </row>
    <row r="209" spans="17:20" x14ac:dyDescent="0.15">
      <c r="Q209" s="54">
        <f t="shared" si="12"/>
        <v>-1.8800000000000296</v>
      </c>
      <c r="R209" s="52">
        <f t="shared" si="14"/>
        <v>3.0054038961197752E-2</v>
      </c>
      <c r="S209" s="52">
        <f t="shared" si="13"/>
        <v>6.8143566101040762E-2</v>
      </c>
      <c r="T209" s="52">
        <v>0</v>
      </c>
    </row>
    <row r="210" spans="17:20" x14ac:dyDescent="0.15">
      <c r="Q210" s="54">
        <f t="shared" si="12"/>
        <v>-1.8700000000000296</v>
      </c>
      <c r="R210" s="52">
        <f t="shared" si="14"/>
        <v>3.0741908929463897E-2</v>
      </c>
      <c r="S210" s="52">
        <f t="shared" si="13"/>
        <v>6.9433311543670342E-2</v>
      </c>
      <c r="T210" s="52">
        <v>0</v>
      </c>
    </row>
    <row r="211" spans="17:20" x14ac:dyDescent="0.15">
      <c r="Q211" s="54">
        <f t="shared" si="12"/>
        <v>-1.8600000000000296</v>
      </c>
      <c r="R211" s="52">
        <f t="shared" si="14"/>
        <v>3.1442762980750612E-2</v>
      </c>
      <c r="S211" s="52">
        <f t="shared" si="13"/>
        <v>7.0740393456979495E-2</v>
      </c>
      <c r="T211" s="52">
        <v>0</v>
      </c>
    </row>
    <row r="212" spans="17:20" x14ac:dyDescent="0.15">
      <c r="Q212" s="54">
        <f t="shared" si="12"/>
        <v>-1.8500000000000296</v>
      </c>
      <c r="R212" s="52">
        <f t="shared" si="14"/>
        <v>3.2156774795611576E-2</v>
      </c>
      <c r="S212" s="52">
        <f t="shared" si="13"/>
        <v>7.2064874336214044E-2</v>
      </c>
      <c r="T212" s="52">
        <v>0</v>
      </c>
    </row>
    <row r="213" spans="17:20" x14ac:dyDescent="0.15">
      <c r="Q213" s="54">
        <f t="shared" si="12"/>
        <v>-1.8400000000000296</v>
      </c>
      <c r="R213" s="52">
        <f t="shared" si="14"/>
        <v>3.2884118659161715E-2</v>
      </c>
      <c r="S213" s="52">
        <f t="shared" si="13"/>
        <v>7.3406812581652894E-2</v>
      </c>
      <c r="T213" s="52">
        <v>0</v>
      </c>
    </row>
    <row r="214" spans="17:20" x14ac:dyDescent="0.15">
      <c r="Q214" s="54">
        <f t="shared" si="12"/>
        <v>-1.8300000000000296</v>
      </c>
      <c r="R214" s="52">
        <f t="shared" si="14"/>
        <v>3.3624969419626102E-2</v>
      </c>
      <c r="S214" s="52">
        <f t="shared" si="13"/>
        <v>7.4766262398363564E-2</v>
      </c>
      <c r="T214" s="52">
        <v>0</v>
      </c>
    </row>
    <row r="215" spans="17:20" x14ac:dyDescent="0.15">
      <c r="Q215" s="54">
        <f t="shared" si="12"/>
        <v>-1.8200000000000296</v>
      </c>
      <c r="R215" s="52">
        <f t="shared" si="14"/>
        <v>3.4379502445887722E-2</v>
      </c>
      <c r="S215" s="52">
        <f t="shared" si="13"/>
        <v>7.6143273696203218E-2</v>
      </c>
      <c r="T215" s="52">
        <v>0</v>
      </c>
    </row>
    <row r="216" spans="17:20" x14ac:dyDescent="0.15">
      <c r="Q216" s="54">
        <f t="shared" si="12"/>
        <v>-1.8100000000000296</v>
      </c>
      <c r="R216" s="52">
        <f t="shared" si="14"/>
        <v>3.5147893584036499E-2</v>
      </c>
      <c r="S216" s="52">
        <f t="shared" si="13"/>
        <v>7.7537891990129837E-2</v>
      </c>
      <c r="T216" s="52">
        <v>0</v>
      </c>
    </row>
    <row r="217" spans="17:20" x14ac:dyDescent="0.15">
      <c r="Q217" s="54">
        <f t="shared" si="12"/>
        <v>-1.8000000000000296</v>
      </c>
      <c r="R217" s="52">
        <f t="shared" si="14"/>
        <v>3.5930319112923458E-2</v>
      </c>
      <c r="S217" s="52">
        <f t="shared" si="13"/>
        <v>7.8950158300889958E-2</v>
      </c>
      <c r="T217" s="52">
        <v>0</v>
      </c>
    </row>
    <row r="218" spans="17:20" x14ac:dyDescent="0.15">
      <c r="Q218" s="54">
        <f t="shared" ref="Q218:Q281" si="15">Q217+0.01</f>
        <v>-1.7900000000000296</v>
      </c>
      <c r="R218" s="52">
        <f t="shared" si="14"/>
        <v>3.6726955698723911E-2</v>
      </c>
      <c r="S218" s="52">
        <f t="shared" si="13"/>
        <v>8.0380109056149923E-2</v>
      </c>
      <c r="T218" s="52">
        <v>0</v>
      </c>
    </row>
    <row r="219" spans="17:20" x14ac:dyDescent="0.15">
      <c r="Q219" s="54">
        <f t="shared" si="15"/>
        <v>-1.7800000000000296</v>
      </c>
      <c r="R219" s="52">
        <f t="shared" si="14"/>
        <v>3.7537980348514376E-2</v>
      </c>
      <c r="S219" s="52">
        <f t="shared" si="13"/>
        <v>8.1827775992138502E-2</v>
      </c>
      <c r="T219" s="52">
        <v>0</v>
      </c>
    </row>
    <row r="220" spans="17:20" x14ac:dyDescent="0.15">
      <c r="Q220" s="54">
        <f t="shared" si="15"/>
        <v>-1.7700000000000295</v>
      </c>
      <c r="R220" s="52">
        <f t="shared" si="14"/>
        <v>3.8363570362868776E-2</v>
      </c>
      <c r="S220" s="52">
        <f t="shared" si="13"/>
        <v>8.3293186055870119E-2</v>
      </c>
      <c r="T220" s="52">
        <v>0</v>
      </c>
    </row>
    <row r="221" spans="17:20" x14ac:dyDescent="0.15">
      <c r="Q221" s="54">
        <f t="shared" si="15"/>
        <v>-1.7600000000000295</v>
      </c>
      <c r="R221" s="52">
        <f t="shared" si="14"/>
        <v>3.9203903287480135E-2</v>
      </c>
      <c r="S221" s="52">
        <f t="shared" si="13"/>
        <v>8.4776361308017828E-2</v>
      </c>
      <c r="T221" s="52">
        <v>0</v>
      </c>
    </row>
    <row r="222" spans="17:20" x14ac:dyDescent="0.15">
      <c r="Q222" s="54">
        <f t="shared" si="15"/>
        <v>-1.7500000000000295</v>
      </c>
      <c r="R222" s="52">
        <f t="shared" si="14"/>
        <v>4.0059156863814539E-2</v>
      </c>
      <c r="S222" s="52">
        <f t="shared" si="13"/>
        <v>8.6277318826507049E-2</v>
      </c>
      <c r="T222" s="52">
        <v>0</v>
      </c>
    </row>
    <row r="223" spans="17:20" x14ac:dyDescent="0.15">
      <c r="Q223" s="54">
        <f t="shared" si="15"/>
        <v>-1.7400000000000295</v>
      </c>
      <c r="R223" s="52">
        <f t="shared" si="14"/>
        <v>4.0929508978804756E-2</v>
      </c>
      <c r="S223" s="52">
        <f t="shared" si="13"/>
        <v>8.7796070610901125E-2</v>
      </c>
      <c r="T223" s="52">
        <v>0</v>
      </c>
    </row>
    <row r="224" spans="17:20" x14ac:dyDescent="0.15">
      <c r="Q224" s="54">
        <f t="shared" si="15"/>
        <v>-1.7300000000000295</v>
      </c>
      <c r="R224" s="52">
        <f t="shared" si="14"/>
        <v>4.181513761359229E-2</v>
      </c>
      <c r="S224" s="52">
        <f t="shared" si="13"/>
        <v>8.9332623487650434E-2</v>
      </c>
      <c r="T224" s="52">
        <v>0</v>
      </c>
    </row>
    <row r="225" spans="17:20" x14ac:dyDescent="0.15">
      <c r="Q225" s="54">
        <f t="shared" si="15"/>
        <v>-1.7200000000000295</v>
      </c>
      <c r="R225" s="52">
        <f t="shared" si="14"/>
        <v>4.2716220791326247E-2</v>
      </c>
      <c r="S225" s="52">
        <f t="shared" si="13"/>
        <v>9.0886979016278263E-2</v>
      </c>
      <c r="T225" s="52">
        <v>0</v>
      </c>
    </row>
    <row r="226" spans="17:20" x14ac:dyDescent="0.15">
      <c r="Q226" s="54">
        <f t="shared" si="15"/>
        <v>-1.7100000000000295</v>
      </c>
      <c r="R226" s="52">
        <f t="shared" si="14"/>
        <v>4.3632936524029171E-2</v>
      </c>
      <c r="S226" s="52">
        <f t="shared" si="13"/>
        <v>9.2459133396575993E-2</v>
      </c>
      <c r="T226" s="52">
        <v>0</v>
      </c>
    </row>
    <row r="227" spans="17:20" x14ac:dyDescent="0.15">
      <c r="Q227" s="54">
        <f t="shared" si="15"/>
        <v>-1.7000000000000295</v>
      </c>
      <c r="R227" s="52">
        <f t="shared" si="14"/>
        <v>4.4565462758540259E-2</v>
      </c>
      <c r="S227" s="52">
        <f t="shared" si="13"/>
        <v>9.4049077376882215E-2</v>
      </c>
      <c r="T227" s="52">
        <v>0</v>
      </c>
    </row>
    <row r="228" spans="17:20" x14ac:dyDescent="0.15">
      <c r="Q228" s="54">
        <f t="shared" si="15"/>
        <v>-1.6900000000000295</v>
      </c>
      <c r="R228" s="52">
        <f t="shared" si="14"/>
        <v>4.5513977321546981E-2</v>
      </c>
      <c r="S228" s="52">
        <f t="shared" si="13"/>
        <v>9.5656796163519242E-2</v>
      </c>
      <c r="T228" s="52">
        <v>0</v>
      </c>
    </row>
    <row r="229" spans="17:20" x14ac:dyDescent="0.15">
      <c r="Q229" s="54">
        <f t="shared" si="15"/>
        <v>-1.6800000000000295</v>
      </c>
      <c r="R229" s="52">
        <f t="shared" si="14"/>
        <v>4.6478657863717181E-2</v>
      </c>
      <c r="S229" s="52">
        <f t="shared" si="13"/>
        <v>9.7282269331462681E-2</v>
      </c>
      <c r="T229" s="52">
        <v>0</v>
      </c>
    </row>
    <row r="230" spans="17:20" x14ac:dyDescent="0.15">
      <c r="Q230" s="54">
        <f t="shared" si="15"/>
        <v>-1.6700000000000295</v>
      </c>
      <c r="R230" s="52">
        <f t="shared" si="14"/>
        <v>4.7459681802944416E-2</v>
      </c>
      <c r="S230" s="52">
        <f t="shared" si="13"/>
        <v>9.8925470736318841E-2</v>
      </c>
      <c r="T230" s="52">
        <v>0</v>
      </c>
    </row>
    <row r="231" spans="17:20" x14ac:dyDescent="0.15">
      <c r="Q231" s="54">
        <f t="shared" si="15"/>
        <v>-1.6600000000000295</v>
      </c>
      <c r="R231" s="52">
        <f t="shared" si="14"/>
        <v>4.8457226266719847E-2</v>
      </c>
      <c r="S231" s="52">
        <f t="shared" si="13"/>
        <v>0.10058636842768563</v>
      </c>
      <c r="T231" s="52">
        <v>0</v>
      </c>
    </row>
    <row r="232" spans="17:20" x14ac:dyDescent="0.15">
      <c r="Q232" s="54">
        <f t="shared" si="15"/>
        <v>-1.6500000000000294</v>
      </c>
      <c r="R232" s="52">
        <f t="shared" si="14"/>
        <v>4.9471468033645098E-2</v>
      </c>
      <c r="S232" s="52">
        <f t="shared" si="13"/>
        <v>0.10226492456397304</v>
      </c>
      <c r="T232" s="52">
        <v>0</v>
      </c>
    </row>
    <row r="233" spans="17:20" x14ac:dyDescent="0.15">
      <c r="Q233" s="54">
        <f t="shared" si="15"/>
        <v>-1.6400000000000294</v>
      </c>
      <c r="R233" s="52">
        <f t="shared" si="14"/>
        <v>5.0502583474100637E-2</v>
      </c>
      <c r="S233" s="52">
        <f t="shared" si="13"/>
        <v>0.10396109532875919</v>
      </c>
      <c r="T233" s="52">
        <v>0</v>
      </c>
    </row>
    <row r="234" spans="17:20" x14ac:dyDescent="0.15">
      <c r="Q234" s="54">
        <f t="shared" si="15"/>
        <v>-1.6300000000000294</v>
      </c>
      <c r="R234" s="52">
        <f t="shared" si="14"/>
        <v>5.1550748490086222E-2</v>
      </c>
      <c r="S234" s="52">
        <f t="shared" si="13"/>
        <v>0.10567483084875856</v>
      </c>
      <c r="T234" s="52">
        <v>0</v>
      </c>
    </row>
    <row r="235" spans="17:20" x14ac:dyDescent="0.15">
      <c r="Q235" s="54">
        <f t="shared" si="15"/>
        <v>-1.6200000000000294</v>
      </c>
      <c r="R235" s="52">
        <f t="shared" si="14"/>
        <v>5.2616138454248881E-2</v>
      </c>
      <c r="S235" s="52">
        <f t="shared" si="13"/>
        <v>0.10740607511347872</v>
      </c>
      <c r="T235" s="52">
        <v>0</v>
      </c>
    </row>
    <row r="236" spans="17:20" x14ac:dyDescent="0.15">
      <c r="Q236" s="54">
        <f t="shared" si="15"/>
        <v>-1.6100000000000294</v>
      </c>
      <c r="R236" s="52">
        <f t="shared" si="14"/>
        <v>5.3698928148116484E-2</v>
      </c>
      <c r="S236" s="52">
        <f t="shared" si="13"/>
        <v>0.10915476589664219</v>
      </c>
      <c r="T236" s="52">
        <v>0</v>
      </c>
    </row>
    <row r="237" spans="17:20" x14ac:dyDescent="0.15">
      <c r="Q237" s="54">
        <f t="shared" si="15"/>
        <v>-1.6000000000000294</v>
      </c>
      <c r="R237" s="52">
        <f t="shared" si="14"/>
        <v>5.4799291699554727E-2</v>
      </c>
      <c r="S237" s="52">
        <f t="shared" si="13"/>
        <v>0.11092083467945034</v>
      </c>
      <c r="T237" s="52">
        <v>0</v>
      </c>
    </row>
    <row r="238" spans="17:20" x14ac:dyDescent="0.15">
      <c r="Q238" s="54">
        <f t="shared" si="15"/>
        <v>-1.5900000000000294</v>
      </c>
      <c r="R238" s="52">
        <f t="shared" si="14"/>
        <v>5.5917402519466135E-2</v>
      </c>
      <c r="S238" s="52">
        <f t="shared" si="13"/>
        <v>0.11270420657576528</v>
      </c>
      <c r="T238" s="52">
        <v>0</v>
      </c>
    </row>
    <row r="239" spans="17:20" x14ac:dyDescent="0.15">
      <c r="Q239" s="54">
        <f t="shared" si="15"/>
        <v>-1.5800000000000294</v>
      </c>
      <c r="R239" s="52">
        <f t="shared" si="14"/>
        <v>5.7053433237750861E-2</v>
      </c>
      <c r="S239" s="52">
        <f t="shared" si="13"/>
        <v>0.11450480025928708</v>
      </c>
      <c r="T239" s="52">
        <v>0</v>
      </c>
    </row>
    <row r="240" spans="17:20" x14ac:dyDescent="0.15">
      <c r="Q240" s="54">
        <f t="shared" si="15"/>
        <v>-1.5700000000000294</v>
      </c>
      <c r="R240" s="52">
        <f t="shared" si="14"/>
        <v>5.8207555638549617E-2</v>
      </c>
      <c r="S240" s="52">
        <f t="shared" si="13"/>
        <v>0.11632252789280173</v>
      </c>
      <c r="T240" s="52">
        <v>0</v>
      </c>
    </row>
    <row r="241" spans="17:20" x14ac:dyDescent="0.15">
      <c r="Q241" s="54">
        <f t="shared" si="15"/>
        <v>-1.5600000000000294</v>
      </c>
      <c r="R241" s="52">
        <f t="shared" si="14"/>
        <v>5.9379940594789571E-2</v>
      </c>
      <c r="S241" s="52">
        <f t="shared" si="13"/>
        <v>0.11815729505957687</v>
      </c>
      <c r="T241" s="52">
        <v>0</v>
      </c>
    </row>
    <row r="242" spans="17:20" x14ac:dyDescent="0.15">
      <c r="Q242" s="54">
        <f t="shared" si="15"/>
        <v>-1.5500000000000294</v>
      </c>
      <c r="R242" s="52">
        <f t="shared" si="14"/>
        <v>6.0570758002055455E-2</v>
      </c>
      <c r="S242" s="52">
        <f t="shared" si="13"/>
        <v>0.12000900069698016</v>
      </c>
      <c r="T242" s="52">
        <v>0</v>
      </c>
    </row>
    <row r="243" spans="17:20" x14ac:dyDescent="0.15">
      <c r="Q243" s="54">
        <f t="shared" si="15"/>
        <v>-1.5400000000000293</v>
      </c>
      <c r="R243" s="52">
        <f t="shared" si="14"/>
        <v>6.1780176711808278E-2</v>
      </c>
      <c r="S243" s="52">
        <f t="shared" si="13"/>
        <v>0.12187753703239626</v>
      </c>
      <c r="T243" s="52">
        <v>0</v>
      </c>
    </row>
    <row r="244" spans="17:20" x14ac:dyDescent="0.15">
      <c r="Q244" s="54">
        <f t="shared" si="15"/>
        <v>-1.5300000000000293</v>
      </c>
      <c r="R244" s="52">
        <f t="shared" si="14"/>
        <v>6.3008364463974759E-2</v>
      </c>
      <c r="S244" s="52">
        <f t="shared" si="13"/>
        <v>0.12376278952151758</v>
      </c>
      <c r="T244" s="52">
        <v>0</v>
      </c>
    </row>
    <row r="245" spans="17:20" x14ac:dyDescent="0.15">
      <c r="Q245" s="54">
        <f t="shared" si="15"/>
        <v>-1.5200000000000293</v>
      </c>
      <c r="R245" s="52">
        <f t="shared" si="14"/>
        <v>6.425548781893213E-2</v>
      </c>
      <c r="S245" s="52">
        <f t="shared" si="13"/>
        <v>0.12566463678908255</v>
      </c>
      <c r="T245" s="52">
        <v>0</v>
      </c>
    </row>
    <row r="246" spans="17:20" x14ac:dyDescent="0.15">
      <c r="Q246" s="54">
        <f t="shared" si="15"/>
        <v>-1.5100000000000293</v>
      </c>
      <c r="R246" s="52">
        <f t="shared" si="14"/>
        <v>6.5521712088912762E-2</v>
      </c>
      <c r="S246" s="52">
        <f t="shared" si="13"/>
        <v>0.12758295057213623</v>
      </c>
      <c r="T246" s="52">
        <v>0</v>
      </c>
    </row>
    <row r="247" spans="17:20" x14ac:dyDescent="0.15">
      <c r="Q247" s="54">
        <f t="shared" si="15"/>
        <v>-1.5000000000000293</v>
      </c>
      <c r="R247" s="52">
        <f t="shared" si="14"/>
        <v>6.6807201268854255E-2</v>
      </c>
      <c r="S247" s="52">
        <f t="shared" si="13"/>
        <v>0.12951759566588605</v>
      </c>
      <c r="T247" s="52">
        <v>0</v>
      </c>
    </row>
    <row r="248" spans="17:20" x14ac:dyDescent="0.15">
      <c r="Q248" s="54">
        <f t="shared" si="15"/>
        <v>-1.4900000000000293</v>
      </c>
      <c r="R248" s="52">
        <f t="shared" si="14"/>
        <v>6.8112117966721591E-2</v>
      </c>
      <c r="S248" s="52">
        <f t="shared" si="13"/>
        <v>0.13146842987222529</v>
      </c>
      <c r="T248" s="52">
        <v>0</v>
      </c>
    </row>
    <row r="249" spans="17:20" x14ac:dyDescent="0.15">
      <c r="Q249" s="54">
        <f t="shared" si="15"/>
        <v>-1.4800000000000293</v>
      </c>
      <c r="R249" s="52">
        <f t="shared" si="14"/>
        <v>6.9436623333327799E-2</v>
      </c>
      <c r="S249" s="52">
        <f t="shared" si="13"/>
        <v>0.13343530395099654</v>
      </c>
      <c r="T249" s="52">
        <v>0</v>
      </c>
    </row>
    <row r="250" spans="17:20" x14ac:dyDescent="0.15">
      <c r="Q250" s="54">
        <f t="shared" si="15"/>
        <v>-1.4700000000000293</v>
      </c>
      <c r="R250" s="52">
        <f t="shared" si="14"/>
        <v>7.0780876991681577E-2</v>
      </c>
      <c r="S250" s="52">
        <f t="shared" ref="S250:S313" si="16">_xlfn.NORM.S.DIST(Q250,FALSE)</f>
        <v>0.13541806157406547</v>
      </c>
      <c r="T250" s="52">
        <v>0</v>
      </c>
    </row>
    <row r="251" spans="17:20" x14ac:dyDescent="0.15">
      <c r="Q251" s="54">
        <f t="shared" si="15"/>
        <v>-1.4600000000000293</v>
      </c>
      <c r="R251" s="52">
        <f t="shared" ref="R251:R314" si="17">_xlfn.NORM.S.DIST(Q251,TRUE)</f>
        <v>7.2145036965889697E-2</v>
      </c>
      <c r="S251" s="52">
        <f t="shared" si="16"/>
        <v>0.1374165392822759</v>
      </c>
      <c r="T251" s="52">
        <v>0</v>
      </c>
    </row>
    <row r="252" spans="17:20" x14ac:dyDescent="0.15">
      <c r="Q252" s="54">
        <f t="shared" si="15"/>
        <v>-1.4500000000000293</v>
      </c>
      <c r="R252" s="52">
        <f t="shared" si="17"/>
        <v>7.3529259609644251E-2</v>
      </c>
      <c r="S252" s="52">
        <f t="shared" si="16"/>
        <v>0.13943056644535437</v>
      </c>
      <c r="T252" s="52">
        <v>0</v>
      </c>
    </row>
    <row r="253" spans="17:20" x14ac:dyDescent="0.15">
      <c r="Q253" s="54">
        <f t="shared" si="15"/>
        <v>-1.4400000000000293</v>
      </c>
      <c r="R253" s="52">
        <f t="shared" si="17"/>
        <v>7.493369953432287E-2</v>
      </c>
      <c r="S253" s="52">
        <f t="shared" si="16"/>
        <v>0.14145996522483284</v>
      </c>
      <c r="T253" s="52">
        <v>0</v>
      </c>
    </row>
    <row r="254" spans="17:20" x14ac:dyDescent="0.15">
      <c r="Q254" s="54">
        <f t="shared" si="15"/>
        <v>-1.4300000000000292</v>
      </c>
      <c r="R254" s="52">
        <f t="shared" si="17"/>
        <v>7.635850953673487E-2</v>
      </c>
      <c r="S254" s="52">
        <f t="shared" si="16"/>
        <v>0.1435045505400564</v>
      </c>
      <c r="T254" s="52">
        <v>0</v>
      </c>
    </row>
    <row r="255" spans="17:20" x14ac:dyDescent="0.15">
      <c r="Q255" s="54">
        <f t="shared" si="15"/>
        <v>-1.4200000000000292</v>
      </c>
      <c r="R255" s="52">
        <f t="shared" si="17"/>
        <v>7.7803840526542101E-2</v>
      </c>
      <c r="S255" s="52">
        <f t="shared" si="16"/>
        <v>0.14556413003734156</v>
      </c>
      <c r="T255" s="52">
        <v>0</v>
      </c>
    </row>
    <row r="256" spans="17:20" x14ac:dyDescent="0.15">
      <c r="Q256" s="54">
        <f t="shared" si="15"/>
        <v>-1.4100000000000292</v>
      </c>
      <c r="R256" s="52">
        <f t="shared" si="17"/>
        <v>7.9269841453388057E-2</v>
      </c>
      <c r="S256" s="52">
        <f t="shared" si="16"/>
        <v>0.14763850406234966</v>
      </c>
      <c r="T256" s="52">
        <v>0</v>
      </c>
    </row>
    <row r="257" spans="17:20" x14ac:dyDescent="0.15">
      <c r="Q257" s="54">
        <f t="shared" si="15"/>
        <v>-1.4000000000000292</v>
      </c>
      <c r="R257" s="52">
        <f t="shared" si="17"/>
        <v>8.0756659233766667E-2</v>
      </c>
      <c r="S257" s="52">
        <f t="shared" si="16"/>
        <v>0.14972746563573874</v>
      </c>
      <c r="T257" s="52">
        <v>0</v>
      </c>
    </row>
    <row r="258" spans="17:20" x14ac:dyDescent="0.15">
      <c r="Q258" s="54">
        <f t="shared" si="15"/>
        <v>-1.3900000000000292</v>
      </c>
      <c r="R258" s="52">
        <f t="shared" si="17"/>
        <v>8.2264438677664461E-2</v>
      </c>
      <c r="S258" s="52">
        <f t="shared" si="16"/>
        <v>0.15183080043215549</v>
      </c>
      <c r="T258" s="52">
        <v>0</v>
      </c>
    </row>
    <row r="259" spans="17:20" x14ac:dyDescent="0.15">
      <c r="Q259" s="54">
        <f t="shared" si="15"/>
        <v>-1.3800000000000292</v>
      </c>
      <c r="R259" s="52">
        <f t="shared" si="17"/>
        <v>8.3793322415009752E-2</v>
      </c>
      <c r="S259" s="52">
        <f t="shared" si="16"/>
        <v>0.15394828676262748</v>
      </c>
      <c r="T259" s="52">
        <v>0</v>
      </c>
    </row>
    <row r="260" spans="17:20" x14ac:dyDescent="0.15">
      <c r="Q260" s="54">
        <f t="shared" si="15"/>
        <v>-1.3700000000000292</v>
      </c>
      <c r="R260" s="52">
        <f t="shared" si="17"/>
        <v>8.5343450821962402E-2</v>
      </c>
      <c r="S260" s="52">
        <f t="shared" si="16"/>
        <v>0.15607969556041462</v>
      </c>
      <c r="T260" s="52">
        <v>0</v>
      </c>
    </row>
    <row r="261" spans="17:20" x14ac:dyDescent="0.15">
      <c r="Q261" s="54">
        <f t="shared" si="15"/>
        <v>-1.3600000000000292</v>
      </c>
      <c r="R261" s="52">
        <f t="shared" si="17"/>
        <v>8.6914961947080385E-2</v>
      </c>
      <c r="S261" s="52">
        <f t="shared" si="16"/>
        <v>0.15822479037037676</v>
      </c>
      <c r="T261" s="52">
        <v>0</v>
      </c>
    </row>
    <row r="262" spans="17:20" x14ac:dyDescent="0.15">
      <c r="Q262" s="54">
        <f t="shared" si="15"/>
        <v>-1.3500000000000292</v>
      </c>
      <c r="R262" s="52">
        <f t="shared" si="17"/>
        <v>8.8507991437397363E-2</v>
      </c>
      <c r="S262" s="52">
        <f t="shared" si="16"/>
        <v>0.16038332734191327</v>
      </c>
      <c r="T262" s="52">
        <v>0</v>
      </c>
    </row>
    <row r="263" spans="17:20" x14ac:dyDescent="0.15">
      <c r="Q263" s="54">
        <f t="shared" si="15"/>
        <v>-1.3400000000000292</v>
      </c>
      <c r="R263" s="52">
        <f t="shared" si="17"/>
        <v>9.012267246444769E-2</v>
      </c>
      <c r="S263" s="52">
        <f t="shared" si="16"/>
        <v>0.16255505522552779</v>
      </c>
      <c r="T263" s="52">
        <v>0</v>
      </c>
    </row>
    <row r="264" spans="17:20" x14ac:dyDescent="0.15">
      <c r="Q264" s="54">
        <f t="shared" si="15"/>
        <v>-1.3300000000000292</v>
      </c>
      <c r="R264" s="52">
        <f t="shared" si="17"/>
        <v>9.1759135650275991E-2</v>
      </c>
      <c r="S264" s="52">
        <f t="shared" si="16"/>
        <v>0.16473971537307042</v>
      </c>
      <c r="T264" s="52">
        <v>0</v>
      </c>
    </row>
    <row r="265" spans="17:20" x14ac:dyDescent="0.15">
      <c r="Q265" s="54">
        <f t="shared" si="15"/>
        <v>-1.3200000000000292</v>
      </c>
      <c r="R265" s="52">
        <f t="shared" si="17"/>
        <v>9.341750899346693E-2</v>
      </c>
      <c r="S265" s="52">
        <f t="shared" si="16"/>
        <v>0.1669370417417074</v>
      </c>
      <c r="T265" s="52">
        <v>0</v>
      </c>
    </row>
    <row r="266" spans="17:20" x14ac:dyDescent="0.15">
      <c r="Q266" s="54">
        <f t="shared" si="15"/>
        <v>-1.3100000000000291</v>
      </c>
      <c r="R266" s="52">
        <f t="shared" si="17"/>
        <v>9.5097917795234105E-2</v>
      </c>
      <c r="S266" s="52">
        <f t="shared" si="16"/>
        <v>0.16914676090166594</v>
      </c>
      <c r="T266" s="52">
        <v>0</v>
      </c>
    </row>
    <row r="267" spans="17:20" x14ac:dyDescent="0.15">
      <c r="Q267" s="54">
        <f t="shared" si="15"/>
        <v>-1.3000000000000291</v>
      </c>
      <c r="R267" s="52">
        <f t="shared" si="17"/>
        <v>9.680048458560532E-2</v>
      </c>
      <c r="S267" s="52">
        <f t="shared" si="16"/>
        <v>0.17136859204780089</v>
      </c>
      <c r="T267" s="52">
        <v>0</v>
      </c>
    </row>
    <row r="268" spans="17:20" x14ac:dyDescent="0.15">
      <c r="Q268" s="54">
        <f t="shared" si="15"/>
        <v>-1.2900000000000291</v>
      </c>
      <c r="R268" s="52">
        <f t="shared" si="17"/>
        <v>9.852532904974276E-2</v>
      </c>
      <c r="S268" s="52">
        <f t="shared" si="16"/>
        <v>0.17360224701502647</v>
      </c>
      <c r="T268" s="52">
        <v>0</v>
      </c>
    </row>
    <row r="269" spans="17:20" x14ac:dyDescent="0.15">
      <c r="Q269" s="54">
        <f t="shared" si="15"/>
        <v>-1.2800000000000291</v>
      </c>
      <c r="R269" s="52">
        <f t="shared" si="17"/>
        <v>0.10027256795443694</v>
      </c>
      <c r="S269" s="52">
        <f t="shared" si="16"/>
        <v>0.17584743029765582</v>
      </c>
      <c r="T269" s="52">
        <v>0</v>
      </c>
    </row>
    <row r="270" spans="17:20" x14ac:dyDescent="0.15">
      <c r="Q270" s="54">
        <f t="shared" si="15"/>
        <v>-1.2700000000000291</v>
      </c>
      <c r="R270" s="52">
        <f t="shared" si="17"/>
        <v>0.10204231507481394</v>
      </c>
      <c r="S270" s="52">
        <f t="shared" si="16"/>
        <v>0.17810383907268698</v>
      </c>
      <c r="T270" s="52">
        <v>0</v>
      </c>
    </row>
    <row r="271" spans="17:20" x14ac:dyDescent="0.15">
      <c r="Q271" s="54">
        <f t="shared" si="15"/>
        <v>-1.2600000000000291</v>
      </c>
      <c r="R271" s="52">
        <f t="shared" si="17"/>
        <v>0.10383468112129515</v>
      </c>
      <c r="S271" s="52">
        <f t="shared" si="16"/>
        <v>0.18037116322707372</v>
      </c>
      <c r="T271" s="52">
        <v>0</v>
      </c>
    </row>
    <row r="272" spans="17:20" x14ac:dyDescent="0.15">
      <c r="Q272" s="54">
        <f t="shared" si="15"/>
        <v>-1.2500000000000291</v>
      </c>
      <c r="R272" s="52">
        <f t="shared" si="17"/>
        <v>0.10564977366684992</v>
      </c>
      <c r="S272" s="52">
        <f t="shared" si="16"/>
        <v>0.18264908538901528</v>
      </c>
      <c r="T272" s="52">
        <v>0</v>
      </c>
    </row>
    <row r="273" spans="17:20" x14ac:dyDescent="0.15">
      <c r="Q273" s="54">
        <f t="shared" si="15"/>
        <v>-1.2400000000000291</v>
      </c>
      <c r="R273" s="52">
        <f t="shared" si="17"/>
        <v>0.1074876970745815</v>
      </c>
      <c r="S273" s="52">
        <f t="shared" si="16"/>
        <v>0.18493728096329864</v>
      </c>
      <c r="T273" s="52">
        <v>0</v>
      </c>
    </row>
    <row r="274" spans="17:20" x14ac:dyDescent="0.15">
      <c r="Q274" s="54">
        <f t="shared" si="15"/>
        <v>-1.2300000000000291</v>
      </c>
      <c r="R274" s="52">
        <f t="shared" si="17"/>
        <v>0.10934855242568646</v>
      </c>
      <c r="S274" s="52">
        <f t="shared" si="16"/>
        <v>0.18723541817072284</v>
      </c>
      <c r="T274" s="52">
        <v>0</v>
      </c>
    </row>
    <row r="275" spans="17:20" x14ac:dyDescent="0.15">
      <c r="Q275" s="54">
        <f t="shared" si="15"/>
        <v>-1.2200000000000291</v>
      </c>
      <c r="R275" s="52">
        <f t="shared" si="17"/>
        <v>0.1112324374478291</v>
      </c>
      <c r="S275" s="52">
        <f t="shared" si="16"/>
        <v>0.18954315809163352</v>
      </c>
      <c r="T275" s="52">
        <v>0</v>
      </c>
    </row>
    <row r="276" spans="17:20" x14ac:dyDescent="0.15">
      <c r="Q276" s="54">
        <f t="shared" si="15"/>
        <v>-1.2100000000000291</v>
      </c>
      <c r="R276" s="52">
        <f t="shared" si="17"/>
        <v>0.11313944644397173</v>
      </c>
      <c r="S276" s="52">
        <f t="shared" si="16"/>
        <v>0.19186015471359263</v>
      </c>
      <c r="T276" s="52">
        <v>0</v>
      </c>
    </row>
    <row r="277" spans="17:20" x14ac:dyDescent="0.15">
      <c r="Q277" s="54">
        <f t="shared" si="15"/>
        <v>-1.200000000000029</v>
      </c>
      <c r="R277" s="52">
        <f t="shared" si="17"/>
        <v>0.11506967022170259</v>
      </c>
      <c r="S277" s="52">
        <f t="shared" si="16"/>
        <v>0.19418605498320618</v>
      </c>
      <c r="T277" s="52">
        <v>0</v>
      </c>
    </row>
    <row r="278" spans="17:20" x14ac:dyDescent="0.15">
      <c r="Q278" s="54">
        <f t="shared" si="15"/>
        <v>-1.190000000000029</v>
      </c>
      <c r="R278" s="52">
        <f t="shared" si="17"/>
        <v>0.11702319602310299</v>
      </c>
      <c r="S278" s="52">
        <f t="shared" si="16"/>
        <v>0.19652049886212974</v>
      </c>
      <c r="T278" s="52">
        <v>0</v>
      </c>
    </row>
    <row r="279" spans="17:20" x14ac:dyDescent="0.15">
      <c r="Q279" s="54">
        <f t="shared" si="15"/>
        <v>-1.180000000000029</v>
      </c>
      <c r="R279" s="52">
        <f t="shared" si="17"/>
        <v>0.11900010745519489</v>
      </c>
      <c r="S279" s="52">
        <f t="shared" si="16"/>
        <v>0.19886311938726908</v>
      </c>
      <c r="T279" s="52">
        <v>0</v>
      </c>
    </row>
    <row r="280" spans="17:20" x14ac:dyDescent="0.15">
      <c r="Q280" s="54">
        <f t="shared" si="15"/>
        <v>-1.170000000000029</v>
      </c>
      <c r="R280" s="52">
        <f t="shared" si="17"/>
        <v>0.12100048442101236</v>
      </c>
      <c r="S280" s="52">
        <f t="shared" si="16"/>
        <v>0.20121354273519054</v>
      </c>
      <c r="T280" s="52">
        <v>0</v>
      </c>
    </row>
    <row r="281" spans="17:20" x14ac:dyDescent="0.15">
      <c r="Q281" s="54">
        <f t="shared" si="15"/>
        <v>-1.160000000000029</v>
      </c>
      <c r="R281" s="52">
        <f t="shared" si="17"/>
        <v>0.12302440305133747</v>
      </c>
      <c r="S281" s="52">
        <f t="shared" si="16"/>
        <v>0.20357138829075258</v>
      </c>
      <c r="T281" s="52">
        <v>0</v>
      </c>
    </row>
    <row r="282" spans="17:20" x14ac:dyDescent="0.15">
      <c r="Q282" s="54">
        <f t="shared" ref="Q282:Q345" si="18">Q281+0.01</f>
        <v>-1.150000000000029</v>
      </c>
      <c r="R282" s="52">
        <f t="shared" si="17"/>
        <v>0.12507193563714425</v>
      </c>
      <c r="S282" s="52">
        <f t="shared" si="16"/>
        <v>0.20593626871996792</v>
      </c>
      <c r="T282" s="52">
        <v>0</v>
      </c>
    </row>
    <row r="283" spans="17:20" x14ac:dyDescent="0.15">
      <c r="Q283" s="54">
        <f t="shared" si="18"/>
        <v>-1.140000000000029</v>
      </c>
      <c r="R283" s="52">
        <f t="shared" si="17"/>
        <v>0.12714315056279218</v>
      </c>
      <c r="S283" s="52">
        <f t="shared" si="16"/>
        <v>0.20830779004710148</v>
      </c>
      <c r="T283" s="52">
        <v>0</v>
      </c>
    </row>
    <row r="284" spans="17:20" x14ac:dyDescent="0.15">
      <c r="Q284" s="54">
        <f t="shared" si="18"/>
        <v>-1.130000000000029</v>
      </c>
      <c r="R284" s="52">
        <f t="shared" si="17"/>
        <v>0.12923811224001167</v>
      </c>
      <c r="S284" s="52">
        <f t="shared" si="16"/>
        <v>0.21068555173600842</v>
      </c>
      <c r="T284" s="52">
        <v>0</v>
      </c>
    </row>
    <row r="285" spans="17:20" x14ac:dyDescent="0.15">
      <c r="Q285" s="54">
        <f t="shared" si="18"/>
        <v>-1.120000000000029</v>
      </c>
      <c r="R285" s="52">
        <f t="shared" si="17"/>
        <v>0.13135688104272453</v>
      </c>
      <c r="S285" s="52">
        <f t="shared" si="16"/>
        <v>0.21306914677571098</v>
      </c>
      <c r="T285" s="52">
        <v>0</v>
      </c>
    </row>
    <row r="286" spans="17:20" x14ac:dyDescent="0.15">
      <c r="Q286" s="54">
        <f t="shared" si="18"/>
        <v>-1.110000000000029</v>
      </c>
      <c r="R286" s="52">
        <f t="shared" si="17"/>
        <v>0.13349951324274098</v>
      </c>
      <c r="S286" s="52">
        <f t="shared" si="16"/>
        <v>0.21545816177021276</v>
      </c>
      <c r="T286" s="52">
        <v>0</v>
      </c>
    </row>
    <row r="287" spans="17:20" x14ac:dyDescent="0.15">
      <c r="Q287" s="54">
        <f t="shared" si="18"/>
        <v>-1.100000000000029</v>
      </c>
      <c r="R287" s="52">
        <f t="shared" si="17"/>
        <v>0.13566606094637637</v>
      </c>
      <c r="S287" s="52">
        <f t="shared" si="16"/>
        <v>0.21785217703254364</v>
      </c>
      <c r="T287" s="52">
        <v>0</v>
      </c>
    </row>
    <row r="288" spans="17:20" x14ac:dyDescent="0.15">
      <c r="Q288" s="54">
        <f t="shared" si="18"/>
        <v>-1.0900000000000289</v>
      </c>
      <c r="R288" s="52">
        <f t="shared" si="17"/>
        <v>0.13785657203202911</v>
      </c>
      <c r="S288" s="52">
        <f t="shared" si="16"/>
        <v>0.22025076668302634</v>
      </c>
      <c r="T288" s="52">
        <v>0</v>
      </c>
    </row>
    <row r="289" spans="17:20" x14ac:dyDescent="0.15">
      <c r="Q289" s="54">
        <f t="shared" si="18"/>
        <v>-1.0800000000000289</v>
      </c>
      <c r="R289" s="52">
        <f t="shared" si="17"/>
        <v>0.14007109008876256</v>
      </c>
      <c r="S289" s="52">
        <f t="shared" si="16"/>
        <v>0.22265349875175419</v>
      </c>
      <c r="T289" s="52">
        <v>0</v>
      </c>
    </row>
    <row r="290" spans="17:20" x14ac:dyDescent="0.15">
      <c r="Q290" s="54">
        <f t="shared" si="18"/>
        <v>-1.0700000000000289</v>
      </c>
      <c r="R290" s="52">
        <f t="shared" si="17"/>
        <v>0.14230965435593271</v>
      </c>
      <c r="S290" s="52">
        <f t="shared" si="16"/>
        <v>0.22505993528526266</v>
      </c>
      <c r="T290" s="52">
        <v>0</v>
      </c>
    </row>
    <row r="291" spans="17:20" x14ac:dyDescent="0.15">
      <c r="Q291" s="54">
        <f t="shared" si="18"/>
        <v>-1.0600000000000289</v>
      </c>
      <c r="R291" s="52">
        <f t="shared" si="17"/>
        <v>0.14457229966390298</v>
      </c>
      <c r="S291" s="52">
        <f t="shared" si="16"/>
        <v>0.22746963245737895</v>
      </c>
      <c r="T291" s="52">
        <v>0</v>
      </c>
    </row>
    <row r="292" spans="17:20" x14ac:dyDescent="0.15">
      <c r="Q292" s="54">
        <f t="shared" si="18"/>
        <v>-1.0500000000000289</v>
      </c>
      <c r="R292" s="52">
        <f t="shared" si="17"/>
        <v>0.14685905637588931</v>
      </c>
      <c r="S292" s="52">
        <f t="shared" si="16"/>
        <v>0.22988214068422605</v>
      </c>
      <c r="T292" s="52">
        <v>0</v>
      </c>
    </row>
    <row r="293" spans="17:20" x14ac:dyDescent="0.15">
      <c r="Q293" s="54">
        <f t="shared" si="18"/>
        <v>-1.0400000000000289</v>
      </c>
      <c r="R293" s="52">
        <f t="shared" si="17"/>
        <v>0.14916995033097469</v>
      </c>
      <c r="S293" s="52">
        <f t="shared" si="16"/>
        <v>0.23229700474335924</v>
      </c>
      <c r="T293" s="52">
        <v>0</v>
      </c>
    </row>
    <row r="294" spans="17:20" x14ac:dyDescent="0.15">
      <c r="Q294" s="54">
        <f t="shared" si="18"/>
        <v>-1.0300000000000289</v>
      </c>
      <c r="R294" s="52">
        <f t="shared" si="17"/>
        <v>0.15150500278833695</v>
      </c>
      <c r="S294" s="52">
        <f t="shared" si="16"/>
        <v>0.23471376389700482</v>
      </c>
      <c r="T294" s="52">
        <v>0</v>
      </c>
    </row>
    <row r="295" spans="17:20" x14ac:dyDescent="0.15">
      <c r="Q295" s="54">
        <f t="shared" si="18"/>
        <v>-1.0200000000000289</v>
      </c>
      <c r="R295" s="52">
        <f t="shared" si="17"/>
        <v>0.15386423037272801</v>
      </c>
      <c r="S295" s="52">
        <f t="shared" si="16"/>
        <v>0.23713195201937259</v>
      </c>
      <c r="T295" s="52">
        <v>0</v>
      </c>
    </row>
    <row r="296" spans="17:20" x14ac:dyDescent="0.15">
      <c r="Q296" s="54">
        <f t="shared" si="18"/>
        <v>-1.0100000000000289</v>
      </c>
      <c r="R296" s="52">
        <f t="shared" si="17"/>
        <v>0.15624764502124766</v>
      </c>
      <c r="S296" s="52">
        <f t="shared" si="16"/>
        <v>0.23955109772800637</v>
      </c>
      <c r="T296" s="52">
        <v>0</v>
      </c>
    </row>
    <row r="297" spans="17:20" x14ac:dyDescent="0.15">
      <c r="Q297" s="54">
        <f t="shared" si="18"/>
        <v>-1.0000000000000289</v>
      </c>
      <c r="R297" s="52">
        <f t="shared" si="17"/>
        <v>0.15865525393145005</v>
      </c>
      <c r="S297" s="52">
        <f t="shared" si="16"/>
        <v>0.24197072451913637</v>
      </c>
      <c r="T297" s="52">
        <v>0</v>
      </c>
    </row>
    <row r="298" spans="17:20" x14ac:dyDescent="0.15">
      <c r="Q298" s="54">
        <f t="shared" si="18"/>
        <v>-0.99000000000002886</v>
      </c>
      <c r="R298" s="52">
        <f t="shared" si="17"/>
        <v>0.1610870595108238</v>
      </c>
      <c r="S298" s="52">
        <f t="shared" si="16"/>
        <v>0.24439035090699257</v>
      </c>
      <c r="T298" s="52">
        <v>0</v>
      </c>
    </row>
    <row r="299" spans="17:20" x14ac:dyDescent="0.15">
      <c r="Q299" s="54">
        <f t="shared" si="18"/>
        <v>-0.98000000000002885</v>
      </c>
      <c r="R299" s="52">
        <f t="shared" si="17"/>
        <v>0.1635430593276852</v>
      </c>
      <c r="S299" s="52">
        <f t="shared" si="16"/>
        <v>0.24680949056703574</v>
      </c>
      <c r="T299" s="52">
        <v>0</v>
      </c>
    </row>
    <row r="300" spans="17:20" x14ac:dyDescent="0.15">
      <c r="Q300" s="54">
        <f t="shared" si="18"/>
        <v>-0.97000000000002884</v>
      </c>
      <c r="R300" s="52">
        <f t="shared" si="17"/>
        <v>0.16602324606352242</v>
      </c>
      <c r="S300" s="52">
        <f t="shared" si="16"/>
        <v>0.24922765248305895</v>
      </c>
      <c r="T300" s="52">
        <v>0</v>
      </c>
    </row>
    <row r="301" spans="17:20" x14ac:dyDescent="0.15">
      <c r="Q301" s="54">
        <f t="shared" si="18"/>
        <v>-0.96000000000002883</v>
      </c>
      <c r="R301" s="52">
        <f t="shared" si="17"/>
        <v>0.16852760746683051</v>
      </c>
      <c r="S301" s="52">
        <f t="shared" si="16"/>
        <v>0.25164434109811012</v>
      </c>
      <c r="T301" s="52">
        <v>0</v>
      </c>
    </row>
    <row r="302" spans="17:20" x14ac:dyDescent="0.15">
      <c r="Q302" s="54">
        <f t="shared" si="18"/>
        <v>-0.95000000000002882</v>
      </c>
      <c r="R302" s="52">
        <f t="shared" si="17"/>
        <v>0.17105612630847444</v>
      </c>
      <c r="S302" s="52">
        <f t="shared" si="16"/>
        <v>0.25405905646918203</v>
      </c>
      <c r="T302" s="52">
        <v>0</v>
      </c>
    </row>
    <row r="303" spans="17:20" x14ac:dyDescent="0.15">
      <c r="Q303" s="54">
        <f t="shared" si="18"/>
        <v>-0.94000000000002881</v>
      </c>
      <c r="R303" s="52">
        <f t="shared" si="17"/>
        <v>0.17360878033861721</v>
      </c>
      <c r="S303" s="52">
        <f t="shared" si="16"/>
        <v>0.25647129442561345</v>
      </c>
      <c r="T303" s="52">
        <v>0</v>
      </c>
    </row>
    <row r="304" spans="17:20" x14ac:dyDescent="0.15">
      <c r="Q304" s="54">
        <f t="shared" si="18"/>
        <v>-0.9300000000000288</v>
      </c>
      <c r="R304" s="52">
        <f t="shared" si="17"/>
        <v>0.17618554224525043</v>
      </c>
      <c r="S304" s="52">
        <f t="shared" si="16"/>
        <v>0.25888054673114191</v>
      </c>
      <c r="T304" s="52">
        <v>0</v>
      </c>
    </row>
    <row r="305" spans="17:20" x14ac:dyDescent="0.15">
      <c r="Q305" s="54">
        <f t="shared" si="18"/>
        <v>-0.92000000000002879</v>
      </c>
      <c r="R305" s="52">
        <f t="shared" si="17"/>
        <v>0.17878637961436419</v>
      </c>
      <c r="S305" s="52">
        <f t="shared" si="16"/>
        <v>0.26128630124954622</v>
      </c>
      <c r="T305" s="52">
        <v>0</v>
      </c>
    </row>
    <row r="306" spans="17:20" x14ac:dyDescent="0.15">
      <c r="Q306" s="54">
        <f t="shared" si="18"/>
        <v>-0.91000000000002879</v>
      </c>
      <c r="R306" s="52">
        <f t="shared" si="17"/>
        <v>0.18141125489178961</v>
      </c>
      <c r="S306" s="52">
        <f t="shared" si="16"/>
        <v>0.26368804211381125</v>
      </c>
      <c r="T306" s="52">
        <v>0</v>
      </c>
    </row>
    <row r="307" spans="17:20" x14ac:dyDescent="0.15">
      <c r="Q307" s="54">
        <f t="shared" si="18"/>
        <v>-0.90000000000002878</v>
      </c>
      <c r="R307" s="52">
        <f t="shared" si="17"/>
        <v>0.18406012534675179</v>
      </c>
      <c r="S307" s="52">
        <f t="shared" si="16"/>
        <v>0.26608524989874799</v>
      </c>
      <c r="T307" s="52">
        <v>0</v>
      </c>
    </row>
    <row r="308" spans="17:20" x14ac:dyDescent="0.15">
      <c r="Q308" s="54">
        <f t="shared" si="18"/>
        <v>-0.89000000000002877</v>
      </c>
      <c r="R308" s="52">
        <f t="shared" si="17"/>
        <v>0.18673294303716495</v>
      </c>
      <c r="S308" s="52">
        <f t="shared" si="16"/>
        <v>0.26847740179699553</v>
      </c>
      <c r="T308" s="52">
        <v>0</v>
      </c>
    </row>
    <row r="309" spans="17:20" x14ac:dyDescent="0.15">
      <c r="Q309" s="54">
        <f t="shared" si="18"/>
        <v>-0.88000000000002876</v>
      </c>
      <c r="R309" s="52">
        <f t="shared" si="17"/>
        <v>0.1894296547767044</v>
      </c>
      <c r="S309" s="52">
        <f t="shared" si="16"/>
        <v>0.27086397179833116</v>
      </c>
      <c r="T309" s="52">
        <v>0</v>
      </c>
    </row>
    <row r="310" spans="17:20" x14ac:dyDescent="0.15">
      <c r="Q310" s="54">
        <f t="shared" si="18"/>
        <v>-0.87000000000002875</v>
      </c>
      <c r="R310" s="52">
        <f t="shared" si="17"/>
        <v>0.19215020210368833</v>
      </c>
      <c r="S310" s="52">
        <f t="shared" si="16"/>
        <v>0.2732444308722094</v>
      </c>
      <c r="T310" s="52">
        <v>0</v>
      </c>
    </row>
    <row r="311" spans="17:20" x14ac:dyDescent="0.15">
      <c r="Q311" s="54">
        <f t="shared" si="18"/>
        <v>-0.86000000000002874</v>
      </c>
      <c r="R311" s="52">
        <f t="shared" si="17"/>
        <v>0.19489452125180046</v>
      </c>
      <c r="S311" s="52">
        <f t="shared" si="16"/>
        <v>0.2756182471534499</v>
      </c>
      <c r="T311" s="52">
        <v>0</v>
      </c>
    </row>
    <row r="312" spans="17:20" x14ac:dyDescent="0.15">
      <c r="Q312" s="54">
        <f t="shared" si="18"/>
        <v>-0.85000000000002873</v>
      </c>
      <c r="R312" s="52">
        <f t="shared" si="17"/>
        <v>0.19766254312268436</v>
      </c>
      <c r="S312" s="52">
        <f t="shared" si="16"/>
        <v>0.27798488613098965</v>
      </c>
      <c r="T312" s="52">
        <v>0</v>
      </c>
    </row>
    <row r="313" spans="17:20" x14ac:dyDescent="0.15">
      <c r="Q313" s="54">
        <f t="shared" si="18"/>
        <v>-0.84000000000002872</v>
      </c>
      <c r="R313" s="52">
        <f t="shared" si="17"/>
        <v>0.20045419326044159</v>
      </c>
      <c r="S313" s="52">
        <f t="shared" si="16"/>
        <v>0.28034381083961379</v>
      </c>
      <c r="T313" s="52">
        <v>0</v>
      </c>
    </row>
    <row r="314" spans="17:20" x14ac:dyDescent="0.15">
      <c r="Q314" s="54">
        <f t="shared" si="18"/>
        <v>-0.83000000000002871</v>
      </c>
      <c r="R314" s="52">
        <f t="shared" si="17"/>
        <v>0.20326939182806025</v>
      </c>
      <c r="S314" s="52">
        <f t="shared" ref="S314:S377" si="19">_xlfn.NORM.S.DIST(Q314,FALSE)</f>
        <v>0.28269448205457348</v>
      </c>
      <c r="T314" s="52">
        <v>0</v>
      </c>
    </row>
    <row r="315" spans="17:20" x14ac:dyDescent="0.15">
      <c r="Q315" s="54">
        <f t="shared" si="18"/>
        <v>-0.82000000000002871</v>
      </c>
      <c r="R315" s="52">
        <f t="shared" ref="R315:R378" si="20">_xlfn.NORM.S.DIST(Q315,TRUE)</f>
        <v>0.20610805358580486</v>
      </c>
      <c r="S315" s="52">
        <f t="shared" si="19"/>
        <v>0.2850363584890005</v>
      </c>
      <c r="T315" s="52">
        <v>0</v>
      </c>
    </row>
    <row r="316" spans="17:20" x14ac:dyDescent="0.15">
      <c r="Q316" s="54">
        <f t="shared" si="18"/>
        <v>-0.8100000000000287</v>
      </c>
      <c r="R316" s="52">
        <f t="shared" si="20"/>
        <v>0.20897008787159332</v>
      </c>
      <c r="S316" s="52">
        <f t="shared" si="19"/>
        <v>0.28736889699402163</v>
      </c>
      <c r="T316" s="52">
        <v>0</v>
      </c>
    </row>
    <row r="317" spans="17:20" x14ac:dyDescent="0.15">
      <c r="Q317" s="54">
        <f t="shared" si="18"/>
        <v>-0.80000000000002869</v>
      </c>
      <c r="R317" s="52">
        <f t="shared" si="20"/>
        <v>0.21185539858338837</v>
      </c>
      <c r="S317" s="52">
        <f t="shared" si="19"/>
        <v>0.28969155276147612</v>
      </c>
      <c r="T317" s="52">
        <v>0</v>
      </c>
    </row>
    <row r="318" spans="17:20" x14ac:dyDescent="0.15">
      <c r="Q318" s="54">
        <f t="shared" si="18"/>
        <v>-0.79000000000002868</v>
      </c>
      <c r="R318" s="52">
        <f t="shared" si="20"/>
        <v>0.21476388416362877</v>
      </c>
      <c r="S318" s="52">
        <f t="shared" si="19"/>
        <v>0.29200377952913487</v>
      </c>
      <c r="T318" s="52">
        <v>0</v>
      </c>
    </row>
    <row r="319" spans="17:20" x14ac:dyDescent="0.15">
      <c r="Q319" s="54">
        <f t="shared" si="18"/>
        <v>-0.78000000000002867</v>
      </c>
      <c r="R319" s="52">
        <f t="shared" si="20"/>
        <v>0.21769543758572468</v>
      </c>
      <c r="S319" s="52">
        <f t="shared" si="19"/>
        <v>0.29430502978831857</v>
      </c>
      <c r="T319" s="52">
        <v>0</v>
      </c>
    </row>
    <row r="320" spans="17:20" x14ac:dyDescent="0.15">
      <c r="Q320" s="54">
        <f t="shared" si="18"/>
        <v>-0.77000000000002866</v>
      </c>
      <c r="R320" s="52">
        <f t="shared" si="20"/>
        <v>0.2206499463426411</v>
      </c>
      <c r="S320" s="52">
        <f t="shared" si="19"/>
        <v>0.29659475499380916</v>
      </c>
      <c r="T320" s="52">
        <v>0</v>
      </c>
    </row>
    <row r="321" spans="17:20" x14ac:dyDescent="0.15">
      <c r="Q321" s="54">
        <f t="shared" si="18"/>
        <v>-0.76000000000002865</v>
      </c>
      <c r="R321" s="52">
        <f t="shared" si="20"/>
        <v>0.2236272924375908</v>
      </c>
      <c r="S321" s="52">
        <f t="shared" si="19"/>
        <v>0.29887240577594626</v>
      </c>
      <c r="T321" s="52">
        <v>0</v>
      </c>
    </row>
    <row r="322" spans="17:20" x14ac:dyDescent="0.15">
      <c r="Q322" s="54">
        <f t="shared" si="18"/>
        <v>-0.75000000000002864</v>
      </c>
      <c r="R322" s="52">
        <f t="shared" si="20"/>
        <v>0.22662735237685958</v>
      </c>
      <c r="S322" s="52">
        <f t="shared" si="19"/>
        <v>0.30113743215479793</v>
      </c>
      <c r="T322" s="52">
        <v>0</v>
      </c>
    </row>
    <row r="323" spans="17:20" x14ac:dyDescent="0.15">
      <c r="Q323" s="54">
        <f t="shared" si="18"/>
        <v>-0.74000000000002863</v>
      </c>
      <c r="R323" s="52">
        <f t="shared" si="20"/>
        <v>0.22964999716478193</v>
      </c>
      <c r="S323" s="52">
        <f t="shared" si="19"/>
        <v>0.3033892837562937</v>
      </c>
      <c r="T323" s="52">
        <v>0</v>
      </c>
    </row>
    <row r="324" spans="17:20" x14ac:dyDescent="0.15">
      <c r="Q324" s="54">
        <f t="shared" si="18"/>
        <v>-0.73000000000002863</v>
      </c>
      <c r="R324" s="52">
        <f t="shared" si="20"/>
        <v>0.23269509230088861</v>
      </c>
      <c r="S324" s="52">
        <f t="shared" si="19"/>
        <v>0.30562741003020355</v>
      </c>
      <c r="T324" s="52">
        <v>0</v>
      </c>
    </row>
    <row r="325" spans="17:20" x14ac:dyDescent="0.15">
      <c r="Q325" s="54">
        <f t="shared" si="18"/>
        <v>-0.72000000000002862</v>
      </c>
      <c r="R325" s="52">
        <f t="shared" si="20"/>
        <v>0.23576249777924235</v>
      </c>
      <c r="S325" s="52">
        <f t="shared" si="19"/>
        <v>0.30785126046984662</v>
      </c>
      <c r="T325" s="52">
        <v>0</v>
      </c>
    </row>
    <row r="326" spans="17:20" x14ac:dyDescent="0.15">
      <c r="Q326" s="54">
        <f t="shared" si="18"/>
        <v>-0.71000000000002861</v>
      </c>
      <c r="R326" s="52">
        <f t="shared" si="20"/>
        <v>0.23885206808997783</v>
      </c>
      <c r="S326" s="52">
        <f t="shared" si="19"/>
        <v>0.31006028483340986</v>
      </c>
      <c r="T326" s="52">
        <v>0</v>
      </c>
    </row>
    <row r="327" spans="17:20" x14ac:dyDescent="0.15">
      <c r="Q327" s="54">
        <f t="shared" si="18"/>
        <v>-0.7000000000000286</v>
      </c>
      <c r="R327" s="52">
        <f t="shared" si="20"/>
        <v>0.2419636522230641</v>
      </c>
      <c r="S327" s="52">
        <f t="shared" si="19"/>
        <v>0.312253933366755</v>
      </c>
      <c r="T327" s="52">
        <v>0</v>
      </c>
    </row>
    <row r="328" spans="17:20" x14ac:dyDescent="0.15">
      <c r="Q328" s="54">
        <f t="shared" si="18"/>
        <v>-0.69000000000002859</v>
      </c>
      <c r="R328" s="52">
        <f t="shared" si="20"/>
        <v>0.24509709367430044</v>
      </c>
      <c r="S328" s="52">
        <f t="shared" si="19"/>
        <v>0.31443165702759113</v>
      </c>
      <c r="T328" s="52">
        <v>0</v>
      </c>
    </row>
    <row r="329" spans="17:20" x14ac:dyDescent="0.15">
      <c r="Q329" s="54">
        <f t="shared" si="18"/>
        <v>-0.68000000000002858</v>
      </c>
      <c r="R329" s="52">
        <f t="shared" si="20"/>
        <v>0.24825223045356143</v>
      </c>
      <c r="S329" s="52">
        <f t="shared" si="19"/>
        <v>0.31659290771088666</v>
      </c>
      <c r="T329" s="52">
        <v>0</v>
      </c>
    </row>
    <row r="330" spans="17:20" x14ac:dyDescent="0.15">
      <c r="Q330" s="54">
        <f t="shared" si="18"/>
        <v>-0.67000000000002857</v>
      </c>
      <c r="R330" s="52">
        <f t="shared" si="20"/>
        <v>0.25142889509530097</v>
      </c>
      <c r="S330" s="52">
        <f t="shared" si="19"/>
        <v>0.31873713847539548</v>
      </c>
      <c r="T330" s="52">
        <v>0</v>
      </c>
    </row>
    <row r="331" spans="17:20" x14ac:dyDescent="0.15">
      <c r="Q331" s="54">
        <f t="shared" si="18"/>
        <v>-0.66000000000002856</v>
      </c>
      <c r="R331" s="52">
        <f t="shared" si="20"/>
        <v>0.25462691467132692</v>
      </c>
      <c r="S331" s="52">
        <f t="shared" si="19"/>
        <v>0.32086380377116647</v>
      </c>
      <c r="T331" s="52">
        <v>0</v>
      </c>
    </row>
    <row r="332" spans="17:20" x14ac:dyDescent="0.15">
      <c r="Q332" s="54">
        <f t="shared" si="18"/>
        <v>-0.65000000000002855</v>
      </c>
      <c r="R332" s="52">
        <f t="shared" si="20"/>
        <v>0.25784611080585546</v>
      </c>
      <c r="S332" s="52">
        <f t="shared" si="19"/>
        <v>0.32297235966790833</v>
      </c>
      <c r="T332" s="52">
        <v>0</v>
      </c>
    </row>
    <row r="333" spans="17:20" x14ac:dyDescent="0.15">
      <c r="Q333" s="54">
        <f t="shared" si="18"/>
        <v>-0.64000000000002855</v>
      </c>
      <c r="R333" s="52">
        <f t="shared" si="20"/>
        <v>0.26108629969285224</v>
      </c>
      <c r="S333" s="52">
        <f t="shared" si="19"/>
        <v>0.32506226408407624</v>
      </c>
      <c r="T333" s="52">
        <v>0</v>
      </c>
    </row>
    <row r="334" spans="17:20" x14ac:dyDescent="0.15">
      <c r="Q334" s="54">
        <f t="shared" si="18"/>
        <v>-0.63000000000002854</v>
      </c>
      <c r="R334" s="52">
        <f t="shared" si="20"/>
        <v>0.26434729211566821</v>
      </c>
      <c r="S334" s="52">
        <f t="shared" si="19"/>
        <v>0.32713297701654859</v>
      </c>
      <c r="T334" s="52">
        <v>0</v>
      </c>
    </row>
    <row r="335" spans="17:20" x14ac:dyDescent="0.15">
      <c r="Q335" s="54">
        <f t="shared" si="18"/>
        <v>-0.62000000000002853</v>
      </c>
      <c r="R335" s="52">
        <f t="shared" si="20"/>
        <v>0.26762889346897362</v>
      </c>
      <c r="S335" s="52">
        <f t="shared" si="19"/>
        <v>0.32918396077075895</v>
      </c>
      <c r="T335" s="52">
        <v>0</v>
      </c>
    </row>
    <row r="336" spans="17:20" x14ac:dyDescent="0.15">
      <c r="Q336" s="54">
        <f t="shared" si="18"/>
        <v>-0.61000000000002852</v>
      </c>
      <c r="R336" s="52">
        <f t="shared" si="20"/>
        <v>0.27093090378299622</v>
      </c>
      <c r="S336" s="52">
        <f t="shared" si="19"/>
        <v>0.33121468019114719</v>
      </c>
      <c r="T336" s="52">
        <v>0</v>
      </c>
    </row>
    <row r="337" spans="17:20" x14ac:dyDescent="0.15">
      <c r="Q337" s="54">
        <f t="shared" si="18"/>
        <v>-0.60000000000002851</v>
      </c>
      <c r="R337" s="52">
        <f t="shared" si="20"/>
        <v>0.274253117750064</v>
      </c>
      <c r="S337" s="52">
        <f t="shared" si="19"/>
        <v>0.33322460289179395</v>
      </c>
      <c r="T337" s="52">
        <v>0</v>
      </c>
    </row>
    <row r="338" spans="17:20" x14ac:dyDescent="0.15">
      <c r="Q338" s="54">
        <f t="shared" si="18"/>
        <v>-0.5900000000000285</v>
      </c>
      <c r="R338" s="52">
        <f t="shared" si="20"/>
        <v>0.27759532475345533</v>
      </c>
      <c r="S338" s="52">
        <f t="shared" si="19"/>
        <v>0.33521319948710049</v>
      </c>
      <c r="T338" s="52">
        <v>0</v>
      </c>
    </row>
    <row r="339" spans="17:20" x14ac:dyDescent="0.15">
      <c r="Q339" s="54">
        <f t="shared" si="18"/>
        <v>-0.58000000000002849</v>
      </c>
      <c r="R339" s="52">
        <f t="shared" si="20"/>
        <v>0.28095730889855475</v>
      </c>
      <c r="S339" s="52">
        <f t="shared" si="19"/>
        <v>0.33717994382237498</v>
      </c>
      <c r="T339" s="52">
        <v>0</v>
      </c>
    </row>
    <row r="340" spans="17:20" x14ac:dyDescent="0.15">
      <c r="Q340" s="54">
        <f t="shared" si="18"/>
        <v>-0.57000000000002848</v>
      </c>
      <c r="R340" s="52">
        <f t="shared" si="20"/>
        <v>0.28433884904631446</v>
      </c>
      <c r="S340" s="52">
        <f t="shared" si="19"/>
        <v>0.33912431320418668</v>
      </c>
      <c r="T340" s="52">
        <v>0</v>
      </c>
    </row>
    <row r="341" spans="17:20" x14ac:dyDescent="0.15">
      <c r="Q341" s="54">
        <f t="shared" si="18"/>
        <v>-0.56000000000002848</v>
      </c>
      <c r="R341" s="52">
        <f t="shared" si="20"/>
        <v>0.28773971884901733</v>
      </c>
      <c r="S341" s="52">
        <f t="shared" si="19"/>
        <v>0.34104578863034712</v>
      </c>
      <c r="T341" s="52">
        <v>0</v>
      </c>
    </row>
    <row r="342" spans="17:20" x14ac:dyDescent="0.15">
      <c r="Q342" s="54">
        <f t="shared" si="18"/>
        <v>-0.55000000000002847</v>
      </c>
      <c r="R342" s="52">
        <f t="shared" si="20"/>
        <v>0.29115968678833659</v>
      </c>
      <c r="S342" s="52">
        <f t="shared" si="19"/>
        <v>0.34294385501937852</v>
      </c>
      <c r="T342" s="52">
        <v>0</v>
      </c>
    </row>
    <row r="343" spans="17:20" x14ac:dyDescent="0.15">
      <c r="Q343" s="54">
        <f t="shared" si="18"/>
        <v>-0.54000000000002846</v>
      </c>
      <c r="R343" s="52">
        <f t="shared" si="20"/>
        <v>0.29459851621568822</v>
      </c>
      <c r="S343" s="52">
        <f t="shared" si="19"/>
        <v>0.34481800143932811</v>
      </c>
      <c r="T343" s="52">
        <v>0</v>
      </c>
    </row>
    <row r="344" spans="17:20" x14ac:dyDescent="0.15">
      <c r="Q344" s="54">
        <f t="shared" si="18"/>
        <v>-0.53000000000002845</v>
      </c>
      <c r="R344" s="52">
        <f t="shared" si="20"/>
        <v>0.29805596539486651</v>
      </c>
      <c r="S344" s="52">
        <f t="shared" si="19"/>
        <v>0.34666772133578638</v>
      </c>
      <c r="T344" s="52">
        <v>0</v>
      </c>
    </row>
    <row r="345" spans="17:20" x14ac:dyDescent="0.15">
      <c r="Q345" s="54">
        <f t="shared" si="18"/>
        <v>-0.52000000000002844</v>
      </c>
      <c r="R345" s="52">
        <f t="shared" si="20"/>
        <v>0.30153178754695625</v>
      </c>
      <c r="S345" s="52">
        <f t="shared" si="19"/>
        <v>0.34849251275896936</v>
      </c>
      <c r="T345" s="52">
        <v>0</v>
      </c>
    </row>
    <row r="346" spans="17:20" x14ac:dyDescent="0.15">
      <c r="Q346" s="54">
        <f t="shared" ref="Q346:Q393" si="21">Q345+0.01</f>
        <v>-0.51000000000002843</v>
      </c>
      <c r="R346" s="52">
        <f t="shared" si="20"/>
        <v>0.30502573089750945</v>
      </c>
      <c r="S346" s="52">
        <f t="shared" si="19"/>
        <v>0.35029187858972077</v>
      </c>
      <c r="T346" s="52">
        <v>0</v>
      </c>
    </row>
    <row r="347" spans="17:20" x14ac:dyDescent="0.15">
      <c r="Q347" s="54">
        <f t="shared" si="21"/>
        <v>-0.50000000000002842</v>
      </c>
      <c r="R347" s="52">
        <f t="shared" si="20"/>
        <v>0.30853753872597683</v>
      </c>
      <c r="S347" s="52">
        <f t="shared" si="19"/>
        <v>0.35206532676429453</v>
      </c>
      <c r="T347" s="52">
        <v>0</v>
      </c>
    </row>
    <row r="348" spans="17:20" x14ac:dyDescent="0.15">
      <c r="Q348" s="54">
        <f t="shared" si="21"/>
        <v>-0.49000000000002841</v>
      </c>
      <c r="R348" s="52">
        <f t="shared" si="20"/>
        <v>0.31206694941738045</v>
      </c>
      <c r="S348" s="52">
        <f t="shared" si="19"/>
        <v>0.35381237049777475</v>
      </c>
      <c r="T348" s="52">
        <v>0</v>
      </c>
    </row>
    <row r="349" spans="17:20" x14ac:dyDescent="0.15">
      <c r="Q349" s="54">
        <f t="shared" si="21"/>
        <v>-0.4800000000000284</v>
      </c>
      <c r="R349" s="52">
        <f t="shared" si="20"/>
        <v>0.31561369651621241</v>
      </c>
      <c r="S349" s="52">
        <f t="shared" si="19"/>
        <v>0.35553252850599226</v>
      </c>
      <c r="T349" s="52">
        <v>0</v>
      </c>
    </row>
    <row r="350" spans="17:20" x14ac:dyDescent="0.15">
      <c r="Q350" s="54">
        <f t="shared" si="21"/>
        <v>-0.4700000000000284</v>
      </c>
      <c r="R350" s="52">
        <f t="shared" si="20"/>
        <v>0.31917750878254564</v>
      </c>
      <c r="S350" s="52">
        <f t="shared" si="19"/>
        <v>0.35722532522579603</v>
      </c>
      <c r="T350" s="52">
        <v>0</v>
      </c>
    </row>
    <row r="351" spans="17:20" x14ac:dyDescent="0.15">
      <c r="Q351" s="54">
        <f t="shared" si="21"/>
        <v>-0.46000000000002839</v>
      </c>
      <c r="R351" s="52">
        <f t="shared" si="20"/>
        <v>0.32275811025033752</v>
      </c>
      <c r="S351" s="52">
        <f t="shared" si="19"/>
        <v>0.35889029103353992</v>
      </c>
      <c r="T351" s="52">
        <v>0</v>
      </c>
    </row>
    <row r="352" spans="17:20" x14ac:dyDescent="0.15">
      <c r="Q352" s="54">
        <f t="shared" si="21"/>
        <v>-0.45000000000002838</v>
      </c>
      <c r="R352" s="52">
        <f t="shared" si="20"/>
        <v>0.32635522028790981</v>
      </c>
      <c r="S352" s="52">
        <f t="shared" si="19"/>
        <v>0.36052696246164334</v>
      </c>
      <c r="T352" s="52">
        <v>0</v>
      </c>
    </row>
    <row r="353" spans="17:20" x14ac:dyDescent="0.15">
      <c r="Q353" s="54">
        <f t="shared" si="21"/>
        <v>-0.44000000000002837</v>
      </c>
      <c r="R353" s="52">
        <f t="shared" si="20"/>
        <v>0.32996855366058331</v>
      </c>
      <c r="S353" s="52">
        <f t="shared" si="19"/>
        <v>0.36213488241308772</v>
      </c>
      <c r="T353" s="52">
        <v>0</v>
      </c>
    </row>
    <row r="354" spans="17:20" x14ac:dyDescent="0.15">
      <c r="Q354" s="54">
        <f t="shared" si="21"/>
        <v>-0.43000000000002836</v>
      </c>
      <c r="R354" s="52">
        <f t="shared" si="20"/>
        <v>0.3335978205954474</v>
      </c>
      <c r="S354" s="52">
        <f t="shared" si="19"/>
        <v>0.36371360037370898</v>
      </c>
      <c r="T354" s="52">
        <v>0</v>
      </c>
    </row>
    <row r="355" spans="17:20" x14ac:dyDescent="0.15">
      <c r="Q355" s="54">
        <f t="shared" si="21"/>
        <v>-0.42000000000002835</v>
      </c>
      <c r="R355" s="52">
        <f t="shared" si="20"/>
        <v>0.33724272684823914</v>
      </c>
      <c r="S355" s="52">
        <f t="shared" si="19"/>
        <v>0.36526267262214956</v>
      </c>
      <c r="T355" s="52">
        <v>0</v>
      </c>
    </row>
    <row r="356" spans="17:20" x14ac:dyDescent="0.15">
      <c r="Q356" s="54">
        <f t="shared" si="21"/>
        <v>-0.41000000000002834</v>
      </c>
      <c r="R356" s="52">
        <f t="shared" si="20"/>
        <v>0.34090297377231216</v>
      </c>
      <c r="S356" s="52">
        <f t="shared" si="19"/>
        <v>0.36678166243733185</v>
      </c>
      <c r="T356" s="52">
        <v>0</v>
      </c>
    </row>
    <row r="357" spans="17:20" x14ac:dyDescent="0.15">
      <c r="Q357" s="54">
        <f t="shared" si="21"/>
        <v>-0.40000000000002833</v>
      </c>
      <c r="R357" s="52">
        <f t="shared" si="20"/>
        <v>0.34457825838966538</v>
      </c>
      <c r="S357" s="52">
        <f t="shared" si="19"/>
        <v>0.36827014030331917</v>
      </c>
      <c r="T357" s="52">
        <v>0</v>
      </c>
    </row>
    <row r="358" spans="17:20" x14ac:dyDescent="0.15">
      <c r="Q358" s="54">
        <f t="shared" si="21"/>
        <v>-0.39000000000002832</v>
      </c>
      <c r="R358" s="52">
        <f t="shared" si="20"/>
        <v>0.34826827346400713</v>
      </c>
      <c r="S358" s="52">
        <f t="shared" si="19"/>
        <v>0.36972768411142826</v>
      </c>
      <c r="T358" s="52">
        <v>0</v>
      </c>
    </row>
    <row r="359" spans="17:20" x14ac:dyDescent="0.15">
      <c r="Q359" s="54">
        <f t="shared" si="21"/>
        <v>-0.38000000000002832</v>
      </c>
      <c r="R359" s="52">
        <f t="shared" si="20"/>
        <v>0.35197270757582666</v>
      </c>
      <c r="S359" s="52">
        <f t="shared" si="19"/>
        <v>0.37115387935946204</v>
      </c>
      <c r="T359" s="52">
        <v>0</v>
      </c>
    </row>
    <row r="360" spans="17:20" x14ac:dyDescent="0.15">
      <c r="Q360" s="54">
        <f t="shared" si="21"/>
        <v>-0.37000000000002831</v>
      </c>
      <c r="R360" s="52">
        <f t="shared" si="20"/>
        <v>0.35569124519944267</v>
      </c>
      <c r="S360" s="52">
        <f t="shared" si="19"/>
        <v>0.37254831934792954</v>
      </c>
      <c r="T360" s="52">
        <v>0</v>
      </c>
    </row>
    <row r="361" spans="17:20" x14ac:dyDescent="0.15">
      <c r="Q361" s="54">
        <f t="shared" si="21"/>
        <v>-0.3600000000000283</v>
      </c>
      <c r="R361" s="52">
        <f t="shared" si="20"/>
        <v>0.35942356678199816</v>
      </c>
      <c r="S361" s="52">
        <f t="shared" si="19"/>
        <v>0.37391060537312459</v>
      </c>
      <c r="T361" s="52">
        <v>0</v>
      </c>
    </row>
    <row r="362" spans="17:20" x14ac:dyDescent="0.15">
      <c r="Q362" s="54">
        <f t="shared" si="21"/>
        <v>-0.35000000000002829</v>
      </c>
      <c r="R362" s="52">
        <f t="shared" si="20"/>
        <v>0.3631693488243703</v>
      </c>
      <c r="S362" s="52">
        <f t="shared" si="19"/>
        <v>0.3752403469169342</v>
      </c>
      <c r="T362" s="52">
        <v>0</v>
      </c>
    </row>
    <row r="363" spans="17:20" x14ac:dyDescent="0.15">
      <c r="Q363" s="54">
        <f t="shared" si="21"/>
        <v>-0.34000000000002828</v>
      </c>
      <c r="R363" s="52">
        <f t="shared" si="20"/>
        <v>0.36692826396396128</v>
      </c>
      <c r="S363" s="52">
        <f t="shared" si="19"/>
        <v>0.37653716183325031</v>
      </c>
      <c r="T363" s="52">
        <v>0</v>
      </c>
    </row>
    <row r="364" spans="17:20" x14ac:dyDescent="0.15">
      <c r="Q364" s="54">
        <f t="shared" si="21"/>
        <v>-0.33000000000002827</v>
      </c>
      <c r="R364" s="52">
        <f t="shared" si="20"/>
        <v>0.37069998105933577</v>
      </c>
      <c r="S364" s="52">
        <f t="shared" si="19"/>
        <v>0.37780067653086102</v>
      </c>
      <c r="T364" s="52">
        <v>0</v>
      </c>
    </row>
    <row r="365" spans="17:20" x14ac:dyDescent="0.15">
      <c r="Q365" s="54">
        <f t="shared" si="21"/>
        <v>-0.32000000000002826</v>
      </c>
      <c r="R365" s="52">
        <f t="shared" si="20"/>
        <v>0.37448416527666928</v>
      </c>
      <c r="S365" s="52">
        <f t="shared" si="19"/>
        <v>0.37903052615269828</v>
      </c>
      <c r="T365" s="52">
        <v>0</v>
      </c>
    </row>
    <row r="366" spans="17:20" x14ac:dyDescent="0.15">
      <c r="Q366" s="54">
        <f t="shared" si="21"/>
        <v>-0.31000000000002825</v>
      </c>
      <c r="R366" s="52">
        <f t="shared" si="20"/>
        <v>0.37828047817796995</v>
      </c>
      <c r="S366" s="52">
        <f t="shared" si="19"/>
        <v>0.3802263547513216</v>
      </c>
      <c r="T366" s="52">
        <v>0</v>
      </c>
    </row>
    <row r="367" spans="17:20" x14ac:dyDescent="0.15">
      <c r="Q367" s="54">
        <f t="shared" si="21"/>
        <v>-0.30000000000002824</v>
      </c>
      <c r="R367" s="52">
        <f t="shared" si="20"/>
        <v>0.38208857781103656</v>
      </c>
      <c r="S367" s="52">
        <f t="shared" si="19"/>
        <v>0.38138781546052092</v>
      </c>
      <c r="T367" s="52">
        <v>0</v>
      </c>
    </row>
    <row r="368" spans="17:20" x14ac:dyDescent="0.15">
      <c r="Q368" s="54">
        <f t="shared" si="21"/>
        <v>-0.29000000000002824</v>
      </c>
      <c r="R368" s="52">
        <f t="shared" si="20"/>
        <v>0.38590811880111187</v>
      </c>
      <c r="S368" s="52">
        <f t="shared" si="19"/>
        <v>0.38251457066292088</v>
      </c>
      <c r="T368" s="52">
        <v>0</v>
      </c>
    </row>
    <row r="369" spans="17:20" x14ac:dyDescent="0.15">
      <c r="Q369" s="54">
        <f t="shared" si="21"/>
        <v>-0.28000000000002823</v>
      </c>
      <c r="R369" s="52">
        <f t="shared" si="20"/>
        <v>0.38973875244419193</v>
      </c>
      <c r="S369" s="52">
        <f t="shared" si="19"/>
        <v>0.38360629215347553</v>
      </c>
      <c r="T369" s="52">
        <v>0</v>
      </c>
    </row>
    <row r="370" spans="17:20" x14ac:dyDescent="0.15">
      <c r="Q370" s="54">
        <f t="shared" si="21"/>
        <v>-0.27000000000002822</v>
      </c>
      <c r="R370" s="52">
        <f t="shared" si="20"/>
        <v>0.39358012680194959</v>
      </c>
      <c r="S370" s="52">
        <f t="shared" si="19"/>
        <v>0.38466266129873983</v>
      </c>
      <c r="T370" s="52">
        <v>0</v>
      </c>
    </row>
    <row r="371" spans="17:20" x14ac:dyDescent="0.15">
      <c r="Q371" s="54">
        <f t="shared" si="21"/>
        <v>-0.26000000000002821</v>
      </c>
      <c r="R371" s="52">
        <f t="shared" si="20"/>
        <v>0.39743188679822861</v>
      </c>
      <c r="S371" s="52">
        <f t="shared" si="19"/>
        <v>0.38568336919181329</v>
      </c>
      <c r="T371" s="52">
        <v>0</v>
      </c>
    </row>
    <row r="372" spans="17:20" x14ac:dyDescent="0.15">
      <c r="Q372" s="54">
        <f t="shared" si="21"/>
        <v>-0.2500000000000282</v>
      </c>
      <c r="R372" s="52">
        <f t="shared" si="20"/>
        <v>0.40129367431706536</v>
      </c>
      <c r="S372" s="52">
        <f t="shared" si="19"/>
        <v>0.38666811680284652</v>
      </c>
      <c r="T372" s="52">
        <v>0</v>
      </c>
    </row>
    <row r="373" spans="17:20" x14ac:dyDescent="0.15">
      <c r="Q373" s="54">
        <f t="shared" si="21"/>
        <v>-0.24000000000002819</v>
      </c>
      <c r="R373" s="52">
        <f t="shared" si="20"/>
        <v>0.4051651283021932</v>
      </c>
      <c r="S373" s="52">
        <f t="shared" si="19"/>
        <v>0.3876166151250115</v>
      </c>
      <c r="T373" s="52">
        <v>0</v>
      </c>
    </row>
    <row r="374" spans="17:20" x14ac:dyDescent="0.15">
      <c r="Q374" s="54">
        <f t="shared" si="21"/>
        <v>-0.23000000000002818</v>
      </c>
      <c r="R374" s="52">
        <f t="shared" si="20"/>
        <v>0.40904588485798316</v>
      </c>
      <c r="S374" s="52">
        <f t="shared" si="19"/>
        <v>0.3885285853158334</v>
      </c>
      <c r="T374" s="52">
        <v>0</v>
      </c>
    </row>
    <row r="375" spans="17:20" x14ac:dyDescent="0.15">
      <c r="Q375" s="54">
        <f t="shared" si="21"/>
        <v>-0.22000000000002817</v>
      </c>
      <c r="R375" s="52">
        <f t="shared" si="20"/>
        <v>0.41293557735177444</v>
      </c>
      <c r="S375" s="52">
        <f t="shared" si="19"/>
        <v>0.38940375883378803</v>
      </c>
      <c r="T375" s="52">
        <v>0</v>
      </c>
    </row>
    <row r="376" spans="17:20" x14ac:dyDescent="0.15">
      <c r="Q376" s="54">
        <f t="shared" si="21"/>
        <v>-0.21000000000002816</v>
      </c>
      <c r="R376" s="52">
        <f t="shared" si="20"/>
        <v>0.41683383651754669</v>
      </c>
      <c r="S376" s="52">
        <f t="shared" si="19"/>
        <v>0.390241877570072</v>
      </c>
      <c r="T376" s="52">
        <v>0</v>
      </c>
    </row>
    <row r="377" spans="17:20" x14ac:dyDescent="0.15">
      <c r="Q377" s="54">
        <f t="shared" si="21"/>
        <v>-0.20000000000002816</v>
      </c>
      <c r="R377" s="52">
        <f t="shared" si="20"/>
        <v>0.42074029056088597</v>
      </c>
      <c r="S377" s="52">
        <f t="shared" si="19"/>
        <v>0.39104269397545371</v>
      </c>
      <c r="T377" s="52">
        <v>0</v>
      </c>
    </row>
    <row r="378" spans="17:20" x14ac:dyDescent="0.15">
      <c r="Q378" s="54">
        <f t="shared" si="21"/>
        <v>-0.19000000000002815</v>
      </c>
      <c r="R378" s="52">
        <f t="shared" si="20"/>
        <v>0.42465456526519352</v>
      </c>
      <c r="S378" s="52">
        <f t="shared" ref="S378:S441" si="22">_xlfn.NORM.S.DIST(Q378,FALSE)</f>
        <v>0.39180597118211896</v>
      </c>
      <c r="T378" s="52">
        <v>0</v>
      </c>
    </row>
    <row r="379" spans="17:20" x14ac:dyDescent="0.15">
      <c r="Q379" s="54">
        <f t="shared" si="21"/>
        <v>-0.18000000000002814</v>
      </c>
      <c r="R379" s="52">
        <f t="shared" ref="R379:R442" si="23">_xlfn.NORM.S.DIST(Q379,TRUE)</f>
        <v>0.42857628409908821</v>
      </c>
      <c r="S379" s="52">
        <f t="shared" si="22"/>
        <v>0.39253148312042691</v>
      </c>
      <c r="T379" s="52">
        <v>0</v>
      </c>
    </row>
    <row r="380" spans="17:20" x14ac:dyDescent="0.15">
      <c r="Q380" s="54">
        <f t="shared" si="21"/>
        <v>-0.17000000000002813</v>
      </c>
      <c r="R380" s="52">
        <f t="shared" si="23"/>
        <v>0.4325050683249505</v>
      </c>
      <c r="S380" s="52">
        <f t="shared" si="22"/>
        <v>0.39321901463049536</v>
      </c>
      <c r="T380" s="52">
        <v>0</v>
      </c>
    </row>
    <row r="381" spans="17:20" x14ac:dyDescent="0.15">
      <c r="Q381" s="54">
        <f t="shared" si="21"/>
        <v>-0.16000000000002812</v>
      </c>
      <c r="R381" s="52">
        <f t="shared" si="23"/>
        <v>0.43644053710855607</v>
      </c>
      <c r="S381" s="52">
        <f t="shared" si="22"/>
        <v>0.39386836156853905</v>
      </c>
      <c r="T381" s="52">
        <v>0</v>
      </c>
    </row>
    <row r="382" spans="17:20" x14ac:dyDescent="0.15">
      <c r="Q382" s="54">
        <f t="shared" si="21"/>
        <v>-0.15000000000002811</v>
      </c>
      <c r="R382" s="52">
        <f t="shared" si="23"/>
        <v>0.44038230762974639</v>
      </c>
      <c r="S382" s="52">
        <f t="shared" si="22"/>
        <v>0.39447933090788723</v>
      </c>
      <c r="T382" s="52">
        <v>0</v>
      </c>
    </row>
    <row r="383" spans="17:20" x14ac:dyDescent="0.15">
      <c r="Q383" s="54">
        <f t="shared" si="21"/>
        <v>-0.1400000000000281</v>
      </c>
      <c r="R383" s="52">
        <f t="shared" si="23"/>
        <v>0.44432999519408245</v>
      </c>
      <c r="S383" s="52">
        <f t="shared" si="22"/>
        <v>0.3950517408346097</v>
      </c>
      <c r="T383" s="52">
        <v>0</v>
      </c>
    </row>
    <row r="384" spans="17:20" x14ac:dyDescent="0.15">
      <c r="Q384" s="54">
        <f t="shared" si="21"/>
        <v>-0.13000000000002809</v>
      </c>
      <c r="R384" s="52">
        <f t="shared" si="23"/>
        <v>0.44828321334542776</v>
      </c>
      <c r="S384" s="52">
        <f t="shared" si="22"/>
        <v>0.395585420837686</v>
      </c>
      <c r="T384" s="52">
        <v>0</v>
      </c>
    </row>
    <row r="385" spans="17:20" x14ac:dyDescent="0.15">
      <c r="Q385" s="54">
        <f t="shared" si="21"/>
        <v>-0.1200000000000281</v>
      </c>
      <c r="R385" s="52">
        <f t="shared" si="23"/>
        <v>0.45224157397940501</v>
      </c>
      <c r="S385" s="52">
        <f t="shared" si="22"/>
        <v>0.39608021179365471</v>
      </c>
      <c r="T385" s="52">
        <v>0</v>
      </c>
    </row>
    <row r="386" spans="17:20" x14ac:dyDescent="0.15">
      <c r="Q386" s="54">
        <f t="shared" si="21"/>
        <v>-0.1100000000000281</v>
      </c>
      <c r="R386" s="52">
        <f t="shared" si="23"/>
        <v>0.45620468745767206</v>
      </c>
      <c r="S386" s="52">
        <f t="shared" si="22"/>
        <v>0.39653596604568458</v>
      </c>
      <c r="T386" s="52">
        <v>0</v>
      </c>
    </row>
    <row r="387" spans="17:20" x14ac:dyDescent="0.15">
      <c r="Q387" s="54">
        <f t="shared" si="21"/>
        <v>-0.10000000000002811</v>
      </c>
      <c r="R387" s="52">
        <f t="shared" si="23"/>
        <v>0.46017216272295985</v>
      </c>
      <c r="S387" s="52">
        <f t="shared" si="22"/>
        <v>0.3969525474770107</v>
      </c>
      <c r="T387" s="52">
        <v>0</v>
      </c>
    </row>
    <row r="388" spans="17:20" x14ac:dyDescent="0.15">
      <c r="Q388" s="54">
        <f t="shared" si="21"/>
        <v>-9.0000000000028113E-2</v>
      </c>
      <c r="R388" s="52">
        <f t="shared" si="23"/>
        <v>0.46414360741481669</v>
      </c>
      <c r="S388" s="52">
        <f t="shared" si="22"/>
        <v>0.39732983157868734</v>
      </c>
      <c r="T388" s="52">
        <v>0</v>
      </c>
    </row>
    <row r="389" spans="17:20" x14ac:dyDescent="0.15">
      <c r="Q389" s="54">
        <f t="shared" si="21"/>
        <v>-8.0000000000028118E-2</v>
      </c>
      <c r="R389" s="52">
        <f t="shared" si="23"/>
        <v>0.46811862798600146</v>
      </c>
      <c r="S389" s="52">
        <f t="shared" si="22"/>
        <v>0.39766770551160796</v>
      </c>
      <c r="T389" s="52">
        <v>0</v>
      </c>
    </row>
    <row r="390" spans="17:20" x14ac:dyDescent="0.15">
      <c r="Q390" s="54">
        <f t="shared" si="21"/>
        <v>-7.0000000000028123E-2</v>
      </c>
      <c r="R390" s="52">
        <f t="shared" si="23"/>
        <v>0.47209682981946771</v>
      </c>
      <c r="S390" s="52">
        <f t="shared" si="22"/>
        <v>0.39796606816275026</v>
      </c>
      <c r="T390" s="52">
        <v>0</v>
      </c>
    </row>
    <row r="391" spans="17:20" x14ac:dyDescent="0.15">
      <c r="Q391" s="54">
        <f t="shared" si="21"/>
        <v>-6.0000000000028121E-2</v>
      </c>
      <c r="R391" s="52">
        <f t="shared" si="23"/>
        <v>0.47607781734588195</v>
      </c>
      <c r="S391" s="52">
        <f t="shared" si="22"/>
        <v>0.39822483019560623</v>
      </c>
      <c r="T391" s="52">
        <v>0</v>
      </c>
    </row>
    <row r="392" spans="17:20" x14ac:dyDescent="0.15">
      <c r="Q392" s="54">
        <f t="shared" si="21"/>
        <v>-5.0000000000028119E-2</v>
      </c>
      <c r="R392" s="52">
        <f t="shared" si="23"/>
        <v>0.48006119416161636</v>
      </c>
      <c r="S392" s="52">
        <f t="shared" si="22"/>
        <v>0.39844391409476348</v>
      </c>
      <c r="T392" s="52">
        <v>0</v>
      </c>
    </row>
    <row r="393" spans="17:20" x14ac:dyDescent="0.15">
      <c r="Q393" s="54">
        <f t="shared" si="21"/>
        <v>-4.0000000000028117E-2</v>
      </c>
      <c r="R393" s="52">
        <f t="shared" si="23"/>
        <v>0.48404656314715805</v>
      </c>
      <c r="S393" s="52">
        <f t="shared" si="22"/>
        <v>0.39862325420460459</v>
      </c>
      <c r="T393" s="52">
        <v>0</v>
      </c>
    </row>
    <row r="394" spans="17:20" x14ac:dyDescent="0.15">
      <c r="Q394" s="54">
        <f t="shared" ref="Q394:Q397" si="24">Q393+0.01</f>
        <v>-3.0000000000028115E-2</v>
      </c>
      <c r="R394" s="52">
        <f t="shared" si="23"/>
        <v>0.48803352658587612</v>
      </c>
      <c r="S394" s="52">
        <f t="shared" si="22"/>
        <v>0.39876279676209936</v>
      </c>
      <c r="T394" s="52">
        <v>0</v>
      </c>
    </row>
    <row r="395" spans="17:20" x14ac:dyDescent="0.15">
      <c r="Q395" s="54">
        <f t="shared" si="24"/>
        <v>-2.0000000000028113E-2</v>
      </c>
      <c r="R395" s="52">
        <f t="shared" si="23"/>
        <v>0.49202168628308679</v>
      </c>
      <c r="S395" s="52">
        <f t="shared" si="22"/>
        <v>0.3988624999236659</v>
      </c>
      <c r="T395" s="52">
        <v>0</v>
      </c>
    </row>
    <row r="396" spans="17:20" x14ac:dyDescent="0.15">
      <c r="Q396" s="54">
        <f t="shared" si="24"/>
        <v>-1.0000000000028113E-2</v>
      </c>
      <c r="R396" s="52">
        <f t="shared" si="23"/>
        <v>0.49601064368535719</v>
      </c>
      <c r="S396" s="52">
        <f t="shared" si="22"/>
        <v>0.39892233378608205</v>
      </c>
      <c r="T396" s="52">
        <v>0</v>
      </c>
    </row>
    <row r="397" spans="17:20" x14ac:dyDescent="0.15">
      <c r="Q397" s="54">
        <f t="shared" si="24"/>
        <v>-2.8112928651680136E-14</v>
      </c>
      <c r="R397" s="52">
        <f t="shared" si="23"/>
        <v>0.49999999999998879</v>
      </c>
      <c r="S397" s="52">
        <f t="shared" si="22"/>
        <v>0.3989422804014327</v>
      </c>
      <c r="T397" s="52">
        <v>0</v>
      </c>
    </row>
    <row r="398" spans="17:20" x14ac:dyDescent="0.15">
      <c r="Q398" s="54">
        <f t="shared" ref="Q398:Q461" si="25">Q397+0.01</f>
        <v>9.9999999999718873E-3</v>
      </c>
      <c r="R398" s="52">
        <f t="shared" si="23"/>
        <v>0.50398935631462038</v>
      </c>
      <c r="S398" s="52">
        <f t="shared" si="22"/>
        <v>0.39892233378608227</v>
      </c>
      <c r="T398" s="52">
        <v>0</v>
      </c>
    </row>
    <row r="399" spans="17:20" x14ac:dyDescent="0.15">
      <c r="Q399" s="54">
        <f t="shared" si="25"/>
        <v>1.9999999999971887E-2</v>
      </c>
      <c r="R399" s="52">
        <f t="shared" si="23"/>
        <v>0.50797831371689073</v>
      </c>
      <c r="S399" s="52">
        <f t="shared" si="22"/>
        <v>0.39886249992366635</v>
      </c>
      <c r="T399" s="52">
        <v>0</v>
      </c>
    </row>
    <row r="400" spans="17:20" x14ac:dyDescent="0.15">
      <c r="Q400" s="54">
        <f t="shared" si="25"/>
        <v>2.9999999999971889E-2</v>
      </c>
      <c r="R400" s="52">
        <f t="shared" si="23"/>
        <v>0.5119664734141014</v>
      </c>
      <c r="S400" s="52">
        <f t="shared" si="22"/>
        <v>0.39876279676210002</v>
      </c>
      <c r="T400" s="52">
        <v>0</v>
      </c>
    </row>
    <row r="401" spans="17:20" x14ac:dyDescent="0.15">
      <c r="Q401" s="54">
        <f t="shared" si="25"/>
        <v>3.9999999999971891E-2</v>
      </c>
      <c r="R401" s="52">
        <f t="shared" si="23"/>
        <v>0.51595343685281958</v>
      </c>
      <c r="S401" s="52">
        <f t="shared" si="22"/>
        <v>0.39862325420460548</v>
      </c>
      <c r="T401" s="52">
        <v>0</v>
      </c>
    </row>
    <row r="402" spans="17:20" x14ac:dyDescent="0.15">
      <c r="Q402" s="54">
        <f t="shared" si="25"/>
        <v>4.9999999999971893E-2</v>
      </c>
      <c r="R402" s="52">
        <f t="shared" si="23"/>
        <v>0.51993880583836127</v>
      </c>
      <c r="S402" s="52">
        <f t="shared" si="22"/>
        <v>0.3984439140947646</v>
      </c>
      <c r="T402" s="52">
        <v>0</v>
      </c>
    </row>
    <row r="403" spans="17:20" x14ac:dyDescent="0.15">
      <c r="Q403" s="54">
        <f t="shared" si="25"/>
        <v>5.9999999999971895E-2</v>
      </c>
      <c r="R403" s="52">
        <f t="shared" si="23"/>
        <v>0.52392218265409563</v>
      </c>
      <c r="S403" s="52">
        <f t="shared" si="22"/>
        <v>0.39822483019560762</v>
      </c>
      <c r="T403" s="52">
        <v>0</v>
      </c>
    </row>
    <row r="404" spans="17:20" x14ac:dyDescent="0.15">
      <c r="Q404" s="54">
        <f t="shared" si="25"/>
        <v>6.999999999997189E-2</v>
      </c>
      <c r="R404" s="52">
        <f t="shared" si="23"/>
        <v>0.52790317018050992</v>
      </c>
      <c r="S404" s="52">
        <f t="shared" si="22"/>
        <v>0.39796606816275182</v>
      </c>
      <c r="T404" s="52">
        <v>0</v>
      </c>
    </row>
    <row r="405" spans="17:20" x14ac:dyDescent="0.15">
      <c r="Q405" s="54">
        <f t="shared" si="25"/>
        <v>7.9999999999971885E-2</v>
      </c>
      <c r="R405" s="52">
        <f t="shared" si="23"/>
        <v>0.53188137201397623</v>
      </c>
      <c r="S405" s="52">
        <f t="shared" si="22"/>
        <v>0.39766770551160979</v>
      </c>
      <c r="T405" s="52">
        <v>0</v>
      </c>
    </row>
    <row r="406" spans="17:20" x14ac:dyDescent="0.15">
      <c r="Q406" s="54">
        <f t="shared" si="25"/>
        <v>8.999999999997188E-2</v>
      </c>
      <c r="R406" s="52">
        <f t="shared" si="23"/>
        <v>0.53585639258516093</v>
      </c>
      <c r="S406" s="52">
        <f t="shared" si="22"/>
        <v>0.39732983157868934</v>
      </c>
      <c r="T406" s="52">
        <v>0</v>
      </c>
    </row>
    <row r="407" spans="17:20" x14ac:dyDescent="0.15">
      <c r="Q407" s="54">
        <f t="shared" si="25"/>
        <v>9.9999999999971875E-2</v>
      </c>
      <c r="R407" s="52">
        <f t="shared" si="23"/>
        <v>0.53982783727701777</v>
      </c>
      <c r="S407" s="52">
        <f t="shared" si="22"/>
        <v>0.39695254747701292</v>
      </c>
      <c r="T407" s="52">
        <v>0</v>
      </c>
    </row>
    <row r="408" spans="17:20" x14ac:dyDescent="0.15">
      <c r="Q408" s="54">
        <f t="shared" si="25"/>
        <v>0.10999999999997187</v>
      </c>
      <c r="R408" s="52">
        <f t="shared" si="23"/>
        <v>0.54379531254230562</v>
      </c>
      <c r="S408" s="52">
        <f t="shared" si="22"/>
        <v>0.39653596604568703</v>
      </c>
      <c r="T408" s="52">
        <v>0</v>
      </c>
    </row>
    <row r="409" spans="17:20" x14ac:dyDescent="0.15">
      <c r="Q409" s="54">
        <f t="shared" si="25"/>
        <v>0.11999999999997187</v>
      </c>
      <c r="R409" s="52">
        <f t="shared" si="23"/>
        <v>0.54775842602057279</v>
      </c>
      <c r="S409" s="52">
        <f t="shared" si="22"/>
        <v>0.39608021179365743</v>
      </c>
      <c r="T409" s="52">
        <v>0</v>
      </c>
    </row>
    <row r="410" spans="17:20" x14ac:dyDescent="0.15">
      <c r="Q410" s="54">
        <f t="shared" si="25"/>
        <v>0.12999999999997186</v>
      </c>
      <c r="R410" s="52">
        <f t="shared" si="23"/>
        <v>0.55171678665455004</v>
      </c>
      <c r="S410" s="52">
        <f t="shared" si="22"/>
        <v>0.39558542083768883</v>
      </c>
      <c r="T410" s="52">
        <v>0</v>
      </c>
    </row>
    <row r="411" spans="17:20" x14ac:dyDescent="0.15">
      <c r="Q411" s="54">
        <f t="shared" si="25"/>
        <v>0.13999999999997187</v>
      </c>
      <c r="R411" s="52">
        <f t="shared" si="23"/>
        <v>0.55567000480589535</v>
      </c>
      <c r="S411" s="52">
        <f t="shared" si="22"/>
        <v>0.39505174083461281</v>
      </c>
      <c r="T411" s="52">
        <v>0</v>
      </c>
    </row>
    <row r="412" spans="17:20" x14ac:dyDescent="0.15">
      <c r="Q412" s="54">
        <f t="shared" si="25"/>
        <v>0.14999999999997188</v>
      </c>
      <c r="R412" s="52">
        <f t="shared" si="23"/>
        <v>0.5596176923702314</v>
      </c>
      <c r="S412" s="52">
        <f t="shared" si="22"/>
        <v>0.39447933090789056</v>
      </c>
      <c r="T412" s="52">
        <v>0</v>
      </c>
    </row>
    <row r="413" spans="17:20" x14ac:dyDescent="0.15">
      <c r="Q413" s="54">
        <f t="shared" si="25"/>
        <v>0.15999999999997189</v>
      </c>
      <c r="R413" s="52">
        <f t="shared" si="23"/>
        <v>0.56355946289142178</v>
      </c>
      <c r="S413" s="52">
        <f t="shared" si="22"/>
        <v>0.3938683615685426</v>
      </c>
      <c r="T413" s="52">
        <v>0</v>
      </c>
    </row>
    <row r="414" spans="17:20" x14ac:dyDescent="0.15">
      <c r="Q414" s="54">
        <f t="shared" si="25"/>
        <v>0.1699999999999719</v>
      </c>
      <c r="R414" s="52">
        <f t="shared" si="23"/>
        <v>0.5674949316750274</v>
      </c>
      <c r="S414" s="52">
        <f t="shared" si="22"/>
        <v>0.39321901463049908</v>
      </c>
      <c r="T414" s="52">
        <v>0</v>
      </c>
    </row>
    <row r="415" spans="17:20" x14ac:dyDescent="0.15">
      <c r="Q415" s="54">
        <f t="shared" si="25"/>
        <v>0.1799999999999719</v>
      </c>
      <c r="R415" s="52">
        <f t="shared" si="23"/>
        <v>0.57142371590088969</v>
      </c>
      <c r="S415" s="52">
        <f t="shared" si="22"/>
        <v>0.3925314831204309</v>
      </c>
      <c r="T415" s="52">
        <v>0</v>
      </c>
    </row>
    <row r="416" spans="17:20" x14ac:dyDescent="0.15">
      <c r="Q416" s="54">
        <f t="shared" si="25"/>
        <v>0.18999999999997191</v>
      </c>
      <c r="R416" s="52">
        <f t="shared" si="23"/>
        <v>0.57534543473478439</v>
      </c>
      <c r="S416" s="52">
        <f t="shared" si="22"/>
        <v>0.39180597118212318</v>
      </c>
      <c r="T416" s="52">
        <v>0</v>
      </c>
    </row>
    <row r="417" spans="17:20" x14ac:dyDescent="0.15">
      <c r="Q417" s="54">
        <f t="shared" si="25"/>
        <v>0.19999999999997192</v>
      </c>
      <c r="R417" s="52">
        <f t="shared" si="23"/>
        <v>0.57925970943909211</v>
      </c>
      <c r="S417" s="52">
        <f t="shared" si="22"/>
        <v>0.3910426939754581</v>
      </c>
      <c r="T417" s="52">
        <v>0</v>
      </c>
    </row>
    <row r="418" spans="17:20" x14ac:dyDescent="0.15">
      <c r="Q418" s="54">
        <f t="shared" si="25"/>
        <v>0.20999999999997193</v>
      </c>
      <c r="R418" s="52">
        <f t="shared" si="23"/>
        <v>0.58316616348243133</v>
      </c>
      <c r="S418" s="52">
        <f t="shared" si="22"/>
        <v>0.39024187757007661</v>
      </c>
      <c r="T418" s="52">
        <v>0</v>
      </c>
    </row>
    <row r="419" spans="17:20" x14ac:dyDescent="0.15">
      <c r="Q419" s="54">
        <f t="shared" si="25"/>
        <v>0.21999999999997194</v>
      </c>
      <c r="R419" s="52">
        <f t="shared" si="23"/>
        <v>0.58706442264820369</v>
      </c>
      <c r="S419" s="52">
        <f t="shared" si="22"/>
        <v>0.3894037588337928</v>
      </c>
      <c r="T419" s="52">
        <v>0</v>
      </c>
    </row>
    <row r="420" spans="17:20" x14ac:dyDescent="0.15">
      <c r="Q420" s="54">
        <f t="shared" si="25"/>
        <v>0.22999999999997195</v>
      </c>
      <c r="R420" s="52">
        <f t="shared" si="23"/>
        <v>0.59095411514199503</v>
      </c>
      <c r="S420" s="52">
        <f t="shared" si="22"/>
        <v>0.38852858531583839</v>
      </c>
      <c r="T420" s="52">
        <v>0</v>
      </c>
    </row>
    <row r="421" spans="17:20" x14ac:dyDescent="0.15">
      <c r="Q421" s="54">
        <f t="shared" si="25"/>
        <v>0.23999999999997196</v>
      </c>
      <c r="R421" s="52">
        <f t="shared" si="23"/>
        <v>0.59483487169778493</v>
      </c>
      <c r="S421" s="52">
        <f t="shared" si="22"/>
        <v>0.38761661512501677</v>
      </c>
      <c r="T421" s="52">
        <v>0</v>
      </c>
    </row>
    <row r="422" spans="17:20" x14ac:dyDescent="0.15">
      <c r="Q422" s="54">
        <f t="shared" si="25"/>
        <v>0.24999999999997197</v>
      </c>
      <c r="R422" s="52">
        <f t="shared" si="23"/>
        <v>0.59870632568291293</v>
      </c>
      <c r="S422" s="52">
        <f t="shared" si="22"/>
        <v>0.38666811680285196</v>
      </c>
      <c r="T422" s="52">
        <v>0</v>
      </c>
    </row>
    <row r="423" spans="17:20" x14ac:dyDescent="0.15">
      <c r="Q423" s="54">
        <f t="shared" si="25"/>
        <v>0.25999999999997198</v>
      </c>
      <c r="R423" s="52">
        <f t="shared" si="23"/>
        <v>0.60256811320174974</v>
      </c>
      <c r="S423" s="52">
        <f t="shared" si="22"/>
        <v>0.38568336919181889</v>
      </c>
      <c r="T423" s="52">
        <v>0</v>
      </c>
    </row>
    <row r="424" spans="17:20" x14ac:dyDescent="0.15">
      <c r="Q424" s="54">
        <f t="shared" si="25"/>
        <v>0.26999999999997198</v>
      </c>
      <c r="R424" s="52">
        <f t="shared" si="23"/>
        <v>0.6064198731980287</v>
      </c>
      <c r="S424" s="52">
        <f t="shared" si="22"/>
        <v>0.38466266129874571</v>
      </c>
      <c r="T424" s="52">
        <v>0</v>
      </c>
    </row>
    <row r="425" spans="17:20" x14ac:dyDescent="0.15">
      <c r="Q425" s="54">
        <f t="shared" si="25"/>
        <v>0.27999999999997199</v>
      </c>
      <c r="R425" s="52">
        <f t="shared" si="23"/>
        <v>0.61026124755578648</v>
      </c>
      <c r="S425" s="52">
        <f t="shared" si="22"/>
        <v>0.38360629215348158</v>
      </c>
      <c r="T425" s="52">
        <v>0</v>
      </c>
    </row>
    <row r="426" spans="17:20" x14ac:dyDescent="0.15">
      <c r="Q426" s="54">
        <f t="shared" si="25"/>
        <v>0.289999999999972</v>
      </c>
      <c r="R426" s="52">
        <f t="shared" si="23"/>
        <v>0.6140918811988666</v>
      </c>
      <c r="S426" s="52">
        <f t="shared" si="22"/>
        <v>0.38251457066292716</v>
      </c>
      <c r="T426" s="52">
        <v>0</v>
      </c>
    </row>
    <row r="427" spans="17:20" x14ac:dyDescent="0.15">
      <c r="Q427" s="54">
        <f t="shared" si="25"/>
        <v>0.29999999999997201</v>
      </c>
      <c r="R427" s="52">
        <f t="shared" si="23"/>
        <v>0.61791142218894202</v>
      </c>
      <c r="S427" s="52">
        <f t="shared" si="22"/>
        <v>0.3813878154605273</v>
      </c>
      <c r="T427" s="52">
        <v>0</v>
      </c>
    </row>
    <row r="428" spans="17:20" x14ac:dyDescent="0.15">
      <c r="Q428" s="54">
        <f t="shared" si="25"/>
        <v>0.30999999999997202</v>
      </c>
      <c r="R428" s="52">
        <f t="shared" si="23"/>
        <v>0.62171952182200863</v>
      </c>
      <c r="S428" s="52">
        <f t="shared" si="22"/>
        <v>0.38022635475132821</v>
      </c>
      <c r="T428" s="52">
        <v>0</v>
      </c>
    </row>
    <row r="429" spans="17:20" x14ac:dyDescent="0.15">
      <c r="Q429" s="54">
        <f t="shared" si="25"/>
        <v>0.31999999999997203</v>
      </c>
      <c r="R429" s="52">
        <f t="shared" si="23"/>
        <v>0.62551583472330941</v>
      </c>
      <c r="S429" s="52">
        <f t="shared" si="22"/>
        <v>0.37903052615270511</v>
      </c>
      <c r="T429" s="52">
        <v>0</v>
      </c>
    </row>
    <row r="430" spans="17:20" x14ac:dyDescent="0.15">
      <c r="Q430" s="54">
        <f t="shared" si="25"/>
        <v>0.32999999999997204</v>
      </c>
      <c r="R430" s="52">
        <f t="shared" si="23"/>
        <v>0.62930001894064302</v>
      </c>
      <c r="S430" s="52">
        <f t="shared" si="22"/>
        <v>0.37780067653086807</v>
      </c>
      <c r="T430" s="52">
        <v>0</v>
      </c>
    </row>
    <row r="431" spans="17:20" x14ac:dyDescent="0.15">
      <c r="Q431" s="54">
        <f t="shared" si="25"/>
        <v>0.33999999999997205</v>
      </c>
      <c r="R431" s="52">
        <f t="shared" si="23"/>
        <v>0.63307173603601752</v>
      </c>
      <c r="S431" s="52">
        <f t="shared" si="22"/>
        <v>0.37653716183325753</v>
      </c>
      <c r="T431" s="52">
        <v>0</v>
      </c>
    </row>
    <row r="432" spans="17:20" x14ac:dyDescent="0.15">
      <c r="Q432" s="54">
        <f t="shared" si="25"/>
        <v>0.34999999999997206</v>
      </c>
      <c r="R432" s="52">
        <f t="shared" si="23"/>
        <v>0.63683065117560855</v>
      </c>
      <c r="S432" s="52">
        <f t="shared" si="22"/>
        <v>0.37524034691694158</v>
      </c>
      <c r="T432" s="52">
        <v>0</v>
      </c>
    </row>
    <row r="433" spans="17:20" x14ac:dyDescent="0.15">
      <c r="Q433" s="54">
        <f t="shared" si="25"/>
        <v>0.35999999999997206</v>
      </c>
      <c r="R433" s="52">
        <f t="shared" si="23"/>
        <v>0.64057643321798086</v>
      </c>
      <c r="S433" s="52">
        <f t="shared" si="22"/>
        <v>0.37391060537313214</v>
      </c>
      <c r="T433" s="52">
        <v>0</v>
      </c>
    </row>
    <row r="434" spans="17:20" x14ac:dyDescent="0.15">
      <c r="Q434" s="54">
        <f t="shared" si="25"/>
        <v>0.36999999999997207</v>
      </c>
      <c r="R434" s="52">
        <f t="shared" si="23"/>
        <v>0.6443087548005364</v>
      </c>
      <c r="S434" s="52">
        <f t="shared" si="22"/>
        <v>0.37254831934793725</v>
      </c>
      <c r="T434" s="52">
        <v>0</v>
      </c>
    </row>
    <row r="435" spans="17:20" x14ac:dyDescent="0.15">
      <c r="Q435" s="54">
        <f t="shared" si="25"/>
        <v>0.37999999999997208</v>
      </c>
      <c r="R435" s="52">
        <f t="shared" si="23"/>
        <v>0.64802729242415247</v>
      </c>
      <c r="S435" s="52">
        <f t="shared" si="22"/>
        <v>0.37115387935946997</v>
      </c>
      <c r="T435" s="52">
        <v>0</v>
      </c>
    </row>
    <row r="436" spans="17:20" x14ac:dyDescent="0.15">
      <c r="Q436" s="54">
        <f t="shared" si="25"/>
        <v>0.38999999999997209</v>
      </c>
      <c r="R436" s="52">
        <f t="shared" si="23"/>
        <v>0.65173172653597211</v>
      </c>
      <c r="S436" s="52">
        <f t="shared" si="22"/>
        <v>0.36972768411143642</v>
      </c>
      <c r="T436" s="52">
        <v>0</v>
      </c>
    </row>
    <row r="437" spans="17:20" x14ac:dyDescent="0.15">
      <c r="Q437" s="54">
        <f t="shared" si="25"/>
        <v>0.3999999999999721</v>
      </c>
      <c r="R437" s="52">
        <f t="shared" si="23"/>
        <v>0.65542174161031397</v>
      </c>
      <c r="S437" s="52">
        <f t="shared" si="22"/>
        <v>0.36827014030332744</v>
      </c>
      <c r="T437" s="52">
        <v>0</v>
      </c>
    </row>
    <row r="438" spans="17:20" x14ac:dyDescent="0.15">
      <c r="Q438" s="54">
        <f t="shared" si="25"/>
        <v>0.40999999999997211</v>
      </c>
      <c r="R438" s="52">
        <f t="shared" si="23"/>
        <v>0.65909702622766719</v>
      </c>
      <c r="S438" s="52">
        <f t="shared" si="22"/>
        <v>0.36678166243734034</v>
      </c>
      <c r="T438" s="52">
        <v>0</v>
      </c>
    </row>
    <row r="439" spans="17:20" x14ac:dyDescent="0.15">
      <c r="Q439" s="54">
        <f t="shared" si="25"/>
        <v>0.41999999999997212</v>
      </c>
      <c r="R439" s="52">
        <f t="shared" si="23"/>
        <v>0.66275727315174038</v>
      </c>
      <c r="S439" s="52">
        <f t="shared" si="22"/>
        <v>0.36526267262215817</v>
      </c>
      <c r="T439" s="52">
        <v>0</v>
      </c>
    </row>
    <row r="440" spans="17:20" x14ac:dyDescent="0.15">
      <c r="Q440" s="54">
        <f t="shared" si="25"/>
        <v>0.42999999999997213</v>
      </c>
      <c r="R440" s="52">
        <f t="shared" si="23"/>
        <v>0.66640217940453228</v>
      </c>
      <c r="S440" s="52">
        <f t="shared" si="22"/>
        <v>0.36371360037371775</v>
      </c>
      <c r="T440" s="52">
        <v>0</v>
      </c>
    </row>
    <row r="441" spans="17:20" x14ac:dyDescent="0.15">
      <c r="Q441" s="54">
        <f t="shared" si="25"/>
        <v>0.43999999999997214</v>
      </c>
      <c r="R441" s="52">
        <f t="shared" si="23"/>
        <v>0.67003144633939626</v>
      </c>
      <c r="S441" s="52">
        <f t="shared" si="22"/>
        <v>0.36213488241309666</v>
      </c>
      <c r="T441" s="52">
        <v>0</v>
      </c>
    </row>
    <row r="442" spans="17:20" x14ac:dyDescent="0.15">
      <c r="Q442" s="54">
        <f t="shared" si="25"/>
        <v>0.44999999999997214</v>
      </c>
      <c r="R442" s="52">
        <f t="shared" si="23"/>
        <v>0.67364477971206993</v>
      </c>
      <c r="S442" s="52">
        <f t="shared" ref="S442:S505" si="26">_xlfn.NORM.S.DIST(Q442,FALSE)</f>
        <v>0.36052696246165244</v>
      </c>
      <c r="T442" s="52">
        <v>0</v>
      </c>
    </row>
    <row r="443" spans="17:20" x14ac:dyDescent="0.15">
      <c r="Q443" s="54">
        <f t="shared" si="25"/>
        <v>0.45999999999997215</v>
      </c>
      <c r="R443" s="52">
        <f t="shared" ref="R443:R506" si="27">_xlfn.NORM.S.DIST(Q443,TRUE)</f>
        <v>0.67724188974964239</v>
      </c>
      <c r="S443" s="52">
        <f t="shared" si="26"/>
        <v>0.35889029103354925</v>
      </c>
      <c r="T443" s="52">
        <v>0</v>
      </c>
    </row>
    <row r="444" spans="17:20" x14ac:dyDescent="0.15">
      <c r="Q444" s="54">
        <f t="shared" si="25"/>
        <v>0.46999999999997216</v>
      </c>
      <c r="R444" s="52">
        <f t="shared" si="27"/>
        <v>0.68082249121743432</v>
      </c>
      <c r="S444" s="52">
        <f t="shared" si="26"/>
        <v>0.35722532522580547</v>
      </c>
      <c r="T444" s="52">
        <v>0</v>
      </c>
    </row>
    <row r="445" spans="17:20" x14ac:dyDescent="0.15">
      <c r="Q445" s="54">
        <f t="shared" si="25"/>
        <v>0.47999999999997217</v>
      </c>
      <c r="R445" s="52">
        <f t="shared" si="27"/>
        <v>0.68438630348376761</v>
      </c>
      <c r="S445" s="52">
        <f t="shared" si="26"/>
        <v>0.35553252850600187</v>
      </c>
      <c r="T445" s="52">
        <v>0</v>
      </c>
    </row>
    <row r="446" spans="17:20" x14ac:dyDescent="0.15">
      <c r="Q446" s="54">
        <f t="shared" si="25"/>
        <v>0.48999999999997218</v>
      </c>
      <c r="R446" s="52">
        <f t="shared" si="27"/>
        <v>0.68793305058259957</v>
      </c>
      <c r="S446" s="52">
        <f t="shared" si="26"/>
        <v>0.35381237049778452</v>
      </c>
      <c r="T446" s="52">
        <v>0</v>
      </c>
    </row>
    <row r="447" spans="17:20" x14ac:dyDescent="0.15">
      <c r="Q447" s="54">
        <f t="shared" si="25"/>
        <v>0.49999999999997219</v>
      </c>
      <c r="R447" s="52">
        <f t="shared" si="27"/>
        <v>0.69146246127400335</v>
      </c>
      <c r="S447" s="52">
        <f t="shared" si="26"/>
        <v>0.35206532676430441</v>
      </c>
      <c r="T447" s="52">
        <v>0</v>
      </c>
    </row>
    <row r="448" spans="17:20" x14ac:dyDescent="0.15">
      <c r="Q448" s="54">
        <f t="shared" si="25"/>
        <v>0.50999999999997214</v>
      </c>
      <c r="R448" s="52">
        <f t="shared" si="27"/>
        <v>0.69497426910247084</v>
      </c>
      <c r="S448" s="52">
        <f t="shared" si="26"/>
        <v>0.35029187858973077</v>
      </c>
      <c r="T448" s="52">
        <v>0</v>
      </c>
    </row>
    <row r="449" spans="17:20" x14ac:dyDescent="0.15">
      <c r="Q449" s="54">
        <f t="shared" si="25"/>
        <v>0.51999999999997215</v>
      </c>
      <c r="R449" s="52">
        <f t="shared" si="27"/>
        <v>0.69846821245302415</v>
      </c>
      <c r="S449" s="52">
        <f t="shared" si="26"/>
        <v>0.34849251275897952</v>
      </c>
      <c r="T449" s="52">
        <v>0</v>
      </c>
    </row>
    <row r="450" spans="17:20" x14ac:dyDescent="0.15">
      <c r="Q450" s="54">
        <f t="shared" si="25"/>
        <v>0.52999999999997216</v>
      </c>
      <c r="R450" s="52">
        <f t="shared" si="27"/>
        <v>0.70194403460511401</v>
      </c>
      <c r="S450" s="52">
        <f t="shared" si="26"/>
        <v>0.34666772133579671</v>
      </c>
      <c r="T450" s="52">
        <v>0</v>
      </c>
    </row>
    <row r="451" spans="17:20" x14ac:dyDescent="0.15">
      <c r="Q451" s="54">
        <f t="shared" si="25"/>
        <v>0.53999999999997217</v>
      </c>
      <c r="R451" s="52">
        <f t="shared" si="27"/>
        <v>0.70540148378429235</v>
      </c>
      <c r="S451" s="52">
        <f t="shared" si="26"/>
        <v>0.34481800143933855</v>
      </c>
      <c r="T451" s="52">
        <v>0</v>
      </c>
    </row>
    <row r="452" spans="17:20" x14ac:dyDescent="0.15">
      <c r="Q452" s="54">
        <f t="shared" si="25"/>
        <v>0.54999999999997218</v>
      </c>
      <c r="R452" s="52">
        <f t="shared" si="27"/>
        <v>0.70884031321164409</v>
      </c>
      <c r="S452" s="52">
        <f t="shared" si="26"/>
        <v>0.34294385501938918</v>
      </c>
      <c r="T452" s="52">
        <v>0</v>
      </c>
    </row>
    <row r="453" spans="17:20" x14ac:dyDescent="0.15">
      <c r="Q453" s="54">
        <f t="shared" si="25"/>
        <v>0.55999999999997219</v>
      </c>
      <c r="R453" s="52">
        <f t="shared" si="27"/>
        <v>0.71226028115096351</v>
      </c>
      <c r="S453" s="52">
        <f t="shared" si="26"/>
        <v>0.34104578863035789</v>
      </c>
      <c r="T453" s="52">
        <v>0</v>
      </c>
    </row>
    <row r="454" spans="17:20" x14ac:dyDescent="0.15">
      <c r="Q454" s="54">
        <f t="shared" si="25"/>
        <v>0.5699999999999722</v>
      </c>
      <c r="R454" s="52">
        <f t="shared" si="27"/>
        <v>0.71566115095366645</v>
      </c>
      <c r="S454" s="52">
        <f t="shared" si="26"/>
        <v>0.33912431320419756</v>
      </c>
      <c r="T454" s="52">
        <v>0</v>
      </c>
    </row>
    <row r="455" spans="17:20" x14ac:dyDescent="0.15">
      <c r="Q455" s="54">
        <f t="shared" si="25"/>
        <v>0.5799999999999722</v>
      </c>
      <c r="R455" s="52">
        <f t="shared" si="27"/>
        <v>0.71904269110142627</v>
      </c>
      <c r="S455" s="52">
        <f t="shared" si="26"/>
        <v>0.33717994382238597</v>
      </c>
      <c r="T455" s="52">
        <v>0</v>
      </c>
    </row>
    <row r="456" spans="17:20" x14ac:dyDescent="0.15">
      <c r="Q456" s="54">
        <f t="shared" si="25"/>
        <v>0.58999999999997221</v>
      </c>
      <c r="R456" s="52">
        <f t="shared" si="27"/>
        <v>0.72240467524652585</v>
      </c>
      <c r="S456" s="52">
        <f t="shared" si="26"/>
        <v>0.33521319948711159</v>
      </c>
      <c r="T456" s="52">
        <v>0</v>
      </c>
    </row>
    <row r="457" spans="17:20" x14ac:dyDescent="0.15">
      <c r="Q457" s="54">
        <f t="shared" si="25"/>
        <v>0.59999999999997222</v>
      </c>
      <c r="R457" s="52">
        <f t="shared" si="27"/>
        <v>0.72574688224991724</v>
      </c>
      <c r="S457" s="52">
        <f t="shared" si="26"/>
        <v>0.33322460289180522</v>
      </c>
      <c r="T457" s="52">
        <v>0</v>
      </c>
    </row>
    <row r="458" spans="17:20" x14ac:dyDescent="0.15">
      <c r="Q458" s="54">
        <f t="shared" si="25"/>
        <v>0.60999999999997223</v>
      </c>
      <c r="R458" s="52">
        <f t="shared" si="27"/>
        <v>0.72906909621698512</v>
      </c>
      <c r="S458" s="52">
        <f t="shared" si="26"/>
        <v>0.33121468019115857</v>
      </c>
      <c r="T458" s="52">
        <v>0</v>
      </c>
    </row>
    <row r="459" spans="17:20" x14ac:dyDescent="0.15">
      <c r="Q459" s="54">
        <f t="shared" si="25"/>
        <v>0.61999999999997224</v>
      </c>
      <c r="R459" s="52">
        <f t="shared" si="27"/>
        <v>0.7323711065310079</v>
      </c>
      <c r="S459" s="52">
        <f t="shared" si="26"/>
        <v>0.32918396077077045</v>
      </c>
      <c r="T459" s="52">
        <v>0</v>
      </c>
    </row>
    <row r="460" spans="17:20" x14ac:dyDescent="0.15">
      <c r="Q460" s="54">
        <f t="shared" si="25"/>
        <v>0.62999999999997225</v>
      </c>
      <c r="R460" s="52">
        <f t="shared" si="27"/>
        <v>0.73565270788431336</v>
      </c>
      <c r="S460" s="52">
        <f t="shared" si="26"/>
        <v>0.32713297701656019</v>
      </c>
      <c r="T460" s="52">
        <v>0</v>
      </c>
    </row>
    <row r="461" spans="17:20" x14ac:dyDescent="0.15">
      <c r="Q461" s="54">
        <f t="shared" si="25"/>
        <v>0.63999999999997226</v>
      </c>
      <c r="R461" s="52">
        <f t="shared" si="27"/>
        <v>0.73891370030712944</v>
      </c>
      <c r="S461" s="52">
        <f t="shared" si="26"/>
        <v>0.32506226408408789</v>
      </c>
      <c r="T461" s="52">
        <v>0</v>
      </c>
    </row>
    <row r="462" spans="17:20" x14ac:dyDescent="0.15">
      <c r="Q462" s="54">
        <f t="shared" ref="Q462:Q525" si="28">Q461+0.01</f>
        <v>0.64999999999997227</v>
      </c>
      <c r="R462" s="52">
        <f t="shared" si="27"/>
        <v>0.74215388919412639</v>
      </c>
      <c r="S462" s="52">
        <f t="shared" si="26"/>
        <v>0.32297235966792015</v>
      </c>
      <c r="T462" s="52">
        <v>0</v>
      </c>
    </row>
    <row r="463" spans="17:20" x14ac:dyDescent="0.15">
      <c r="Q463" s="54">
        <f t="shared" si="28"/>
        <v>0.65999999999997228</v>
      </c>
      <c r="R463" s="52">
        <f t="shared" si="27"/>
        <v>0.74537308532865498</v>
      </c>
      <c r="S463" s="52">
        <f t="shared" si="26"/>
        <v>0.32086380377117835</v>
      </c>
      <c r="T463" s="52">
        <v>0</v>
      </c>
    </row>
    <row r="464" spans="17:20" x14ac:dyDescent="0.15">
      <c r="Q464" s="54">
        <f t="shared" si="28"/>
        <v>0.66999999999997228</v>
      </c>
      <c r="R464" s="52">
        <f t="shared" si="27"/>
        <v>0.74857110490468104</v>
      </c>
      <c r="S464" s="52">
        <f t="shared" si="26"/>
        <v>0.31873713847540747</v>
      </c>
      <c r="T464" s="52">
        <v>0</v>
      </c>
    </row>
    <row r="465" spans="17:20" x14ac:dyDescent="0.15">
      <c r="Q465" s="54">
        <f t="shared" si="28"/>
        <v>0.67999999999997229</v>
      </c>
      <c r="R465" s="52">
        <f t="shared" si="27"/>
        <v>0.75174776954642075</v>
      </c>
      <c r="S465" s="52">
        <f t="shared" si="26"/>
        <v>0.31659290771089876</v>
      </c>
      <c r="T465" s="52">
        <v>0</v>
      </c>
    </row>
    <row r="466" spans="17:20" x14ac:dyDescent="0.15">
      <c r="Q466" s="54">
        <f t="shared" si="28"/>
        <v>0.6899999999999723</v>
      </c>
      <c r="R466" s="52">
        <f t="shared" si="27"/>
        <v>0.75490290632568191</v>
      </c>
      <c r="S466" s="52">
        <f t="shared" si="26"/>
        <v>0.31443165702760328</v>
      </c>
      <c r="T466" s="52">
        <v>0</v>
      </c>
    </row>
    <row r="467" spans="17:20" x14ac:dyDescent="0.15">
      <c r="Q467" s="54">
        <f t="shared" si="28"/>
        <v>0.69999999999997231</v>
      </c>
      <c r="R467" s="52">
        <f t="shared" si="27"/>
        <v>0.75803634777691831</v>
      </c>
      <c r="S467" s="52">
        <f t="shared" si="26"/>
        <v>0.31225393336676732</v>
      </c>
      <c r="T467" s="52">
        <v>0</v>
      </c>
    </row>
    <row r="468" spans="17:20" x14ac:dyDescent="0.15">
      <c r="Q468" s="54">
        <f t="shared" si="28"/>
        <v>0.70999999999997232</v>
      </c>
      <c r="R468" s="52">
        <f t="shared" si="27"/>
        <v>0.76114793191000474</v>
      </c>
      <c r="S468" s="52">
        <f t="shared" si="26"/>
        <v>0.31006028483342224</v>
      </c>
      <c r="T468" s="52">
        <v>0</v>
      </c>
    </row>
    <row r="469" spans="17:20" x14ac:dyDescent="0.15">
      <c r="Q469" s="54">
        <f t="shared" si="28"/>
        <v>0.71999999999997233</v>
      </c>
      <c r="R469" s="52">
        <f t="shared" si="27"/>
        <v>0.76423750222074038</v>
      </c>
      <c r="S469" s="52">
        <f t="shared" si="26"/>
        <v>0.30785126046985906</v>
      </c>
      <c r="T469" s="52">
        <v>0</v>
      </c>
    </row>
    <row r="470" spans="17:20" x14ac:dyDescent="0.15">
      <c r="Q470" s="54">
        <f t="shared" si="28"/>
        <v>0.72999999999997234</v>
      </c>
      <c r="R470" s="52">
        <f t="shared" si="27"/>
        <v>0.7673049076990941</v>
      </c>
      <c r="S470" s="52">
        <f t="shared" si="26"/>
        <v>0.30562741003021604</v>
      </c>
      <c r="T470" s="52">
        <v>0</v>
      </c>
    </row>
    <row r="471" spans="17:20" x14ac:dyDescent="0.15">
      <c r="Q471" s="54">
        <f t="shared" si="28"/>
        <v>0.73999999999997235</v>
      </c>
      <c r="R471" s="52">
        <f t="shared" si="27"/>
        <v>0.77035000283520105</v>
      </c>
      <c r="S471" s="52">
        <f t="shared" si="26"/>
        <v>0.30338928375630636</v>
      </c>
      <c r="T471" s="52">
        <v>0</v>
      </c>
    </row>
    <row r="472" spans="17:20" x14ac:dyDescent="0.15">
      <c r="Q472" s="54">
        <f t="shared" si="28"/>
        <v>0.74999999999997236</v>
      </c>
      <c r="R472" s="52">
        <f t="shared" si="27"/>
        <v>0.77337264762312352</v>
      </c>
      <c r="S472" s="52">
        <f t="shared" si="26"/>
        <v>0.30113743215481065</v>
      </c>
      <c r="T472" s="52">
        <v>0</v>
      </c>
    </row>
    <row r="473" spans="17:20" x14ac:dyDescent="0.15">
      <c r="Q473" s="54">
        <f t="shared" si="28"/>
        <v>0.75999999999997236</v>
      </c>
      <c r="R473" s="52">
        <f t="shared" si="27"/>
        <v>0.77637270756239229</v>
      </c>
      <c r="S473" s="52">
        <f t="shared" si="26"/>
        <v>0.29887240577595903</v>
      </c>
      <c r="T473" s="52">
        <v>0</v>
      </c>
    </row>
    <row r="474" spans="17:20" x14ac:dyDescent="0.15">
      <c r="Q474" s="54">
        <f t="shared" si="28"/>
        <v>0.76999999999997237</v>
      </c>
      <c r="R474" s="52">
        <f t="shared" si="27"/>
        <v>0.77935005365734222</v>
      </c>
      <c r="S474" s="52">
        <f t="shared" si="26"/>
        <v>0.29659475499382204</v>
      </c>
      <c r="T474" s="52">
        <v>0</v>
      </c>
    </row>
    <row r="475" spans="17:20" x14ac:dyDescent="0.15">
      <c r="Q475" s="54">
        <f t="shared" si="28"/>
        <v>0.77999999999997238</v>
      </c>
      <c r="R475" s="52">
        <f t="shared" si="27"/>
        <v>0.78230456241425883</v>
      </c>
      <c r="S475" s="52">
        <f t="shared" si="26"/>
        <v>0.29430502978833145</v>
      </c>
      <c r="T475" s="52">
        <v>0</v>
      </c>
    </row>
    <row r="476" spans="17:20" x14ac:dyDescent="0.15">
      <c r="Q476" s="54">
        <f t="shared" si="28"/>
        <v>0.78999999999997239</v>
      </c>
      <c r="R476" s="52">
        <f t="shared" si="27"/>
        <v>0.78523611583635489</v>
      </c>
      <c r="S476" s="52">
        <f t="shared" si="26"/>
        <v>0.29200377952914786</v>
      </c>
      <c r="T476" s="52">
        <v>0</v>
      </c>
    </row>
    <row r="477" spans="17:20" x14ac:dyDescent="0.15">
      <c r="Q477" s="54">
        <f t="shared" si="28"/>
        <v>0.7999999999999724</v>
      </c>
      <c r="R477" s="52">
        <f t="shared" si="27"/>
        <v>0.78814460141659537</v>
      </c>
      <c r="S477" s="52">
        <f t="shared" si="26"/>
        <v>0.28969155276148911</v>
      </c>
      <c r="T477" s="52">
        <v>0</v>
      </c>
    </row>
    <row r="478" spans="17:20" x14ac:dyDescent="0.15">
      <c r="Q478" s="54">
        <f t="shared" si="28"/>
        <v>0.80999999999997241</v>
      </c>
      <c r="R478" s="52">
        <f t="shared" si="27"/>
        <v>0.79102991212839047</v>
      </c>
      <c r="S478" s="52">
        <f t="shared" si="26"/>
        <v>0.28736889699403473</v>
      </c>
      <c r="T478" s="52">
        <v>0</v>
      </c>
    </row>
    <row r="479" spans="17:20" x14ac:dyDescent="0.15">
      <c r="Q479" s="54">
        <f t="shared" si="28"/>
        <v>0.81999999999997242</v>
      </c>
      <c r="R479" s="52">
        <f t="shared" si="27"/>
        <v>0.79389194641417904</v>
      </c>
      <c r="S479" s="52">
        <f t="shared" si="26"/>
        <v>0.28503635848901365</v>
      </c>
      <c r="T479" s="52">
        <v>0</v>
      </c>
    </row>
    <row r="480" spans="17:20" x14ac:dyDescent="0.15">
      <c r="Q480" s="54">
        <f t="shared" si="28"/>
        <v>0.82999999999997243</v>
      </c>
      <c r="R480" s="52">
        <f t="shared" si="27"/>
        <v>0.79673060817192387</v>
      </c>
      <c r="S480" s="52">
        <f t="shared" si="26"/>
        <v>0.28269448205458669</v>
      </c>
      <c r="T480" s="52">
        <v>0</v>
      </c>
    </row>
    <row r="481" spans="17:20" x14ac:dyDescent="0.15">
      <c r="Q481" s="54">
        <f t="shared" si="28"/>
        <v>0.83999999999997244</v>
      </c>
      <c r="R481" s="52">
        <f t="shared" si="27"/>
        <v>0.79954580673954267</v>
      </c>
      <c r="S481" s="52">
        <f t="shared" si="26"/>
        <v>0.28034381083962706</v>
      </c>
      <c r="T481" s="52">
        <v>0</v>
      </c>
    </row>
    <row r="482" spans="17:20" x14ac:dyDescent="0.15">
      <c r="Q482" s="54">
        <f t="shared" si="28"/>
        <v>0.84999999999997244</v>
      </c>
      <c r="R482" s="52">
        <f t="shared" si="27"/>
        <v>0.80233745687730007</v>
      </c>
      <c r="S482" s="52">
        <f t="shared" si="26"/>
        <v>0.27798488613100297</v>
      </c>
      <c r="T482" s="52">
        <v>0</v>
      </c>
    </row>
    <row r="483" spans="17:20" x14ac:dyDescent="0.15">
      <c r="Q483" s="54">
        <f t="shared" si="28"/>
        <v>0.85999999999997245</v>
      </c>
      <c r="R483" s="52">
        <f t="shared" si="27"/>
        <v>0.80510547874818406</v>
      </c>
      <c r="S483" s="52">
        <f t="shared" si="26"/>
        <v>0.27561824715346323</v>
      </c>
      <c r="T483" s="52">
        <v>0</v>
      </c>
    </row>
    <row r="484" spans="17:20" x14ac:dyDescent="0.15">
      <c r="Q484" s="54">
        <f t="shared" si="28"/>
        <v>0.86999999999997246</v>
      </c>
      <c r="R484" s="52">
        <f t="shared" si="27"/>
        <v>0.8078497978962963</v>
      </c>
      <c r="S484" s="52">
        <f t="shared" si="26"/>
        <v>0.27324443087222278</v>
      </c>
      <c r="T484" s="52">
        <v>0</v>
      </c>
    </row>
    <row r="485" spans="17:20" x14ac:dyDescent="0.15">
      <c r="Q485" s="54">
        <f t="shared" si="28"/>
        <v>0.87999999999997247</v>
      </c>
      <c r="R485" s="52">
        <f t="shared" si="27"/>
        <v>0.81057034522328042</v>
      </c>
      <c r="S485" s="52">
        <f t="shared" si="26"/>
        <v>0.27086397179834454</v>
      </c>
      <c r="T485" s="52">
        <v>0</v>
      </c>
    </row>
    <row r="486" spans="17:20" x14ac:dyDescent="0.15">
      <c r="Q486" s="54">
        <f t="shared" si="28"/>
        <v>0.88999999999997248</v>
      </c>
      <c r="R486" s="52">
        <f t="shared" si="27"/>
        <v>0.81326705696281998</v>
      </c>
      <c r="S486" s="52">
        <f t="shared" si="26"/>
        <v>0.26847740179700896</v>
      </c>
      <c r="T486" s="52">
        <v>0</v>
      </c>
    </row>
    <row r="487" spans="17:20" x14ac:dyDescent="0.15">
      <c r="Q487" s="54">
        <f t="shared" si="28"/>
        <v>0.89999999999997249</v>
      </c>
      <c r="R487" s="52">
        <f t="shared" si="27"/>
        <v>0.81593987465323314</v>
      </c>
      <c r="S487" s="52">
        <f t="shared" si="26"/>
        <v>0.26608524989876142</v>
      </c>
      <c r="T487" s="52">
        <v>0</v>
      </c>
    </row>
    <row r="488" spans="17:20" x14ac:dyDescent="0.15">
      <c r="Q488" s="54">
        <f t="shared" si="28"/>
        <v>0.9099999999999725</v>
      </c>
      <c r="R488" s="52">
        <f t="shared" si="27"/>
        <v>0.81858874510819546</v>
      </c>
      <c r="S488" s="52">
        <f t="shared" si="26"/>
        <v>0.26368804211382474</v>
      </c>
      <c r="T488" s="52">
        <v>0</v>
      </c>
    </row>
    <row r="489" spans="17:20" x14ac:dyDescent="0.15">
      <c r="Q489" s="54">
        <f t="shared" si="28"/>
        <v>0.91999999999997251</v>
      </c>
      <c r="R489" s="52">
        <f t="shared" si="27"/>
        <v>0.82121362038562107</v>
      </c>
      <c r="S489" s="52">
        <f t="shared" si="26"/>
        <v>0.26128630124955976</v>
      </c>
      <c r="T489" s="52">
        <v>0</v>
      </c>
    </row>
    <row r="490" spans="17:20" x14ac:dyDescent="0.15">
      <c r="Q490" s="54">
        <f t="shared" si="28"/>
        <v>0.92999999999997252</v>
      </c>
      <c r="R490" s="52">
        <f t="shared" si="27"/>
        <v>0.82381445775473505</v>
      </c>
      <c r="S490" s="52">
        <f t="shared" si="26"/>
        <v>0.25888054673115546</v>
      </c>
      <c r="T490" s="52">
        <v>0</v>
      </c>
    </row>
    <row r="491" spans="17:20" x14ac:dyDescent="0.15">
      <c r="Q491" s="54">
        <f t="shared" si="28"/>
        <v>0.93999999999997252</v>
      </c>
      <c r="R491" s="52">
        <f t="shared" si="27"/>
        <v>0.8263912196613683</v>
      </c>
      <c r="S491" s="52">
        <f t="shared" si="26"/>
        <v>0.25647129442562699</v>
      </c>
      <c r="T491" s="52">
        <v>0</v>
      </c>
    </row>
    <row r="492" spans="17:20" x14ac:dyDescent="0.15">
      <c r="Q492" s="54">
        <f t="shared" si="28"/>
        <v>0.94999999999997253</v>
      </c>
      <c r="R492" s="52">
        <f t="shared" si="27"/>
        <v>0.82894387369151123</v>
      </c>
      <c r="S492" s="52">
        <f t="shared" si="26"/>
        <v>0.25405905646919563</v>
      </c>
      <c r="T492" s="52">
        <v>0</v>
      </c>
    </row>
    <row r="493" spans="17:20" x14ac:dyDescent="0.15">
      <c r="Q493" s="54">
        <f t="shared" si="28"/>
        <v>0.95999999999997254</v>
      </c>
      <c r="R493" s="52">
        <f t="shared" si="27"/>
        <v>0.8314723925331553</v>
      </c>
      <c r="S493" s="52">
        <f t="shared" si="26"/>
        <v>0.25164434109812372</v>
      </c>
      <c r="T493" s="52">
        <v>0</v>
      </c>
    </row>
    <row r="494" spans="17:20" x14ac:dyDescent="0.15">
      <c r="Q494" s="54">
        <f t="shared" si="28"/>
        <v>0.96999999999997255</v>
      </c>
      <c r="R494" s="52">
        <f t="shared" si="27"/>
        <v>0.83397675393646353</v>
      </c>
      <c r="S494" s="52">
        <f t="shared" si="26"/>
        <v>0.24922765248307255</v>
      </c>
      <c r="T494" s="52">
        <v>0</v>
      </c>
    </row>
    <row r="495" spans="17:20" x14ac:dyDescent="0.15">
      <c r="Q495" s="54">
        <f t="shared" si="28"/>
        <v>0.97999999999997256</v>
      </c>
      <c r="R495" s="52">
        <f t="shared" si="27"/>
        <v>0.83645694067230092</v>
      </c>
      <c r="S495" s="52">
        <f t="shared" si="26"/>
        <v>0.24680949056704937</v>
      </c>
      <c r="T495" s="52">
        <v>0</v>
      </c>
    </row>
    <row r="496" spans="17:20" x14ac:dyDescent="0.15">
      <c r="Q496" s="54">
        <f t="shared" si="28"/>
        <v>0.98999999999997257</v>
      </c>
      <c r="R496" s="52">
        <f t="shared" si="27"/>
        <v>0.83891294048916243</v>
      </c>
      <c r="S496" s="52">
        <f t="shared" si="26"/>
        <v>0.24439035090700623</v>
      </c>
      <c r="T496" s="52">
        <v>0</v>
      </c>
    </row>
    <row r="497" spans="17:20" x14ac:dyDescent="0.15">
      <c r="Q497" s="54">
        <f t="shared" si="28"/>
        <v>0.99999999999997258</v>
      </c>
      <c r="R497" s="52">
        <f t="shared" si="27"/>
        <v>0.84134474606853626</v>
      </c>
      <c r="S497" s="52">
        <f t="shared" si="26"/>
        <v>0.24197072451915</v>
      </c>
      <c r="T497" s="52">
        <v>0</v>
      </c>
    </row>
    <row r="498" spans="17:20" x14ac:dyDescent="0.15">
      <c r="Q498" s="54">
        <f t="shared" si="28"/>
        <v>1.0099999999999725</v>
      </c>
      <c r="R498" s="52">
        <f t="shared" si="27"/>
        <v>0.84375235497873891</v>
      </c>
      <c r="S498" s="52">
        <f t="shared" si="26"/>
        <v>0.23955109772802</v>
      </c>
      <c r="T498" s="52">
        <v>0</v>
      </c>
    </row>
    <row r="499" spans="17:20" x14ac:dyDescent="0.15">
      <c r="Q499" s="54">
        <f t="shared" si="28"/>
        <v>1.0199999999999725</v>
      </c>
      <c r="R499" s="52">
        <f t="shared" si="27"/>
        <v>0.84613576962725867</v>
      </c>
      <c r="S499" s="52">
        <f t="shared" si="26"/>
        <v>0.23713195201938625</v>
      </c>
      <c r="T499" s="52">
        <v>0</v>
      </c>
    </row>
    <row r="500" spans="17:20" x14ac:dyDescent="0.15">
      <c r="Q500" s="54">
        <f t="shared" si="28"/>
        <v>1.0299999999999725</v>
      </c>
      <c r="R500" s="52">
        <f t="shared" si="27"/>
        <v>0.84849499721164989</v>
      </c>
      <c r="S500" s="52">
        <f t="shared" si="26"/>
        <v>0.23471376389701848</v>
      </c>
      <c r="T500" s="52">
        <v>0</v>
      </c>
    </row>
    <row r="501" spans="17:20" x14ac:dyDescent="0.15">
      <c r="Q501" s="54">
        <f t="shared" si="28"/>
        <v>1.0399999999999725</v>
      </c>
      <c r="R501" s="52">
        <f t="shared" si="27"/>
        <v>0.85083004966901221</v>
      </c>
      <c r="S501" s="52">
        <f t="shared" si="26"/>
        <v>0.23229700474337284</v>
      </c>
      <c r="T501" s="52">
        <v>0</v>
      </c>
    </row>
    <row r="502" spans="17:20" x14ac:dyDescent="0.15">
      <c r="Q502" s="54">
        <f t="shared" si="28"/>
        <v>1.0499999999999725</v>
      </c>
      <c r="R502" s="52">
        <f t="shared" si="27"/>
        <v>0.85314094362409776</v>
      </c>
      <c r="S502" s="52">
        <f t="shared" si="26"/>
        <v>0.22988214068423965</v>
      </c>
      <c r="T502" s="52">
        <v>0</v>
      </c>
    </row>
    <row r="503" spans="17:20" x14ac:dyDescent="0.15">
      <c r="Q503" s="54">
        <f t="shared" si="28"/>
        <v>1.0599999999999725</v>
      </c>
      <c r="R503" s="52">
        <f t="shared" si="27"/>
        <v>0.85542770033608417</v>
      </c>
      <c r="S503" s="52">
        <f t="shared" si="26"/>
        <v>0.22746963245739249</v>
      </c>
      <c r="T503" s="52">
        <v>0</v>
      </c>
    </row>
    <row r="504" spans="17:20" x14ac:dyDescent="0.15">
      <c r="Q504" s="54">
        <f t="shared" si="28"/>
        <v>1.0699999999999725</v>
      </c>
      <c r="R504" s="52">
        <f t="shared" si="27"/>
        <v>0.85769034564405455</v>
      </c>
      <c r="S504" s="52">
        <f t="shared" si="26"/>
        <v>0.22505993528527626</v>
      </c>
      <c r="T504" s="52">
        <v>0</v>
      </c>
    </row>
    <row r="505" spans="17:20" x14ac:dyDescent="0.15">
      <c r="Q505" s="54">
        <f t="shared" si="28"/>
        <v>1.0799999999999725</v>
      </c>
      <c r="R505" s="52">
        <f t="shared" si="27"/>
        <v>0.85992890991122484</v>
      </c>
      <c r="S505" s="52">
        <f t="shared" si="26"/>
        <v>0.22265349875176774</v>
      </c>
      <c r="T505" s="52">
        <v>0</v>
      </c>
    </row>
    <row r="506" spans="17:20" x14ac:dyDescent="0.15">
      <c r="Q506" s="54">
        <f t="shared" si="28"/>
        <v>1.0899999999999725</v>
      </c>
      <c r="R506" s="52">
        <f t="shared" si="27"/>
        <v>0.86214342796795851</v>
      </c>
      <c r="S506" s="52">
        <f t="shared" ref="S506:S569" si="29">_xlfn.NORM.S.DIST(Q506,FALSE)</f>
        <v>0.22025076668303989</v>
      </c>
      <c r="T506" s="52">
        <v>0</v>
      </c>
    </row>
    <row r="507" spans="17:20" x14ac:dyDescent="0.15">
      <c r="Q507" s="54">
        <f t="shared" si="28"/>
        <v>1.0999999999999726</v>
      </c>
      <c r="R507" s="52">
        <f t="shared" ref="R507:R570" si="30">_xlfn.NORM.S.DIST(Q507,TRUE)</f>
        <v>0.86433393905361133</v>
      </c>
      <c r="S507" s="52">
        <f t="shared" si="29"/>
        <v>0.21785217703255713</v>
      </c>
      <c r="T507" s="52">
        <v>0</v>
      </c>
    </row>
    <row r="508" spans="17:20" x14ac:dyDescent="0.15">
      <c r="Q508" s="54">
        <f t="shared" si="28"/>
        <v>1.1099999999999726</v>
      </c>
      <c r="R508" s="52">
        <f t="shared" si="30"/>
        <v>0.86650048675724689</v>
      </c>
      <c r="S508" s="52">
        <f t="shared" si="29"/>
        <v>0.21545816177022628</v>
      </c>
      <c r="T508" s="52">
        <v>0</v>
      </c>
    </row>
    <row r="509" spans="17:20" x14ac:dyDescent="0.15">
      <c r="Q509" s="54">
        <f t="shared" si="28"/>
        <v>1.1199999999999726</v>
      </c>
      <c r="R509" s="52">
        <f t="shared" si="30"/>
        <v>0.86864311895726343</v>
      </c>
      <c r="S509" s="52">
        <f t="shared" si="29"/>
        <v>0.21306914677572444</v>
      </c>
      <c r="T509" s="52">
        <v>0</v>
      </c>
    </row>
    <row r="510" spans="17:20" x14ac:dyDescent="0.15">
      <c r="Q510" s="54">
        <f t="shared" si="28"/>
        <v>1.1299999999999726</v>
      </c>
      <c r="R510" s="52">
        <f t="shared" si="30"/>
        <v>0.87076188775997643</v>
      </c>
      <c r="S510" s="52">
        <f t="shared" si="29"/>
        <v>0.21068555173602183</v>
      </c>
      <c r="T510" s="52">
        <v>0</v>
      </c>
    </row>
    <row r="511" spans="17:20" x14ac:dyDescent="0.15">
      <c r="Q511" s="54">
        <f t="shared" si="28"/>
        <v>1.1399999999999726</v>
      </c>
      <c r="R511" s="52">
        <f t="shared" si="30"/>
        <v>0.87285684943719599</v>
      </c>
      <c r="S511" s="52">
        <f t="shared" si="29"/>
        <v>0.20830779004711486</v>
      </c>
      <c r="T511" s="52">
        <v>0</v>
      </c>
    </row>
    <row r="512" spans="17:20" x14ac:dyDescent="0.15">
      <c r="Q512" s="54">
        <f t="shared" si="28"/>
        <v>1.1499999999999726</v>
      </c>
      <c r="R512" s="52">
        <f t="shared" si="30"/>
        <v>0.87492806436284409</v>
      </c>
      <c r="S512" s="52">
        <f t="shared" si="29"/>
        <v>0.20593626871998125</v>
      </c>
      <c r="T512" s="52">
        <v>0</v>
      </c>
    </row>
    <row r="513" spans="17:20" x14ac:dyDescent="0.15">
      <c r="Q513" s="54">
        <f t="shared" si="28"/>
        <v>1.1599999999999726</v>
      </c>
      <c r="R513" s="52">
        <f t="shared" si="30"/>
        <v>0.87697559694865101</v>
      </c>
      <c r="S513" s="52">
        <f t="shared" si="29"/>
        <v>0.2035713882907659</v>
      </c>
      <c r="T513" s="52">
        <v>0</v>
      </c>
    </row>
    <row r="514" spans="17:20" x14ac:dyDescent="0.15">
      <c r="Q514" s="54">
        <f t="shared" si="28"/>
        <v>1.1699999999999726</v>
      </c>
      <c r="R514" s="52">
        <f t="shared" si="30"/>
        <v>0.87899951557897638</v>
      </c>
      <c r="S514" s="52">
        <f t="shared" si="29"/>
        <v>0.20121354273520384</v>
      </c>
      <c r="T514" s="52">
        <v>0</v>
      </c>
    </row>
    <row r="515" spans="17:20" x14ac:dyDescent="0.15">
      <c r="Q515" s="54">
        <f t="shared" si="28"/>
        <v>1.1799999999999726</v>
      </c>
      <c r="R515" s="52">
        <f t="shared" si="30"/>
        <v>0.88099989254479394</v>
      </c>
      <c r="S515" s="52">
        <f t="shared" si="29"/>
        <v>0.19886311938728232</v>
      </c>
      <c r="T515" s="52">
        <v>0</v>
      </c>
    </row>
    <row r="516" spans="17:20" x14ac:dyDescent="0.15">
      <c r="Q516" s="54">
        <f t="shared" si="28"/>
        <v>1.1899999999999726</v>
      </c>
      <c r="R516" s="52">
        <f t="shared" si="30"/>
        <v>0.88297680397688594</v>
      </c>
      <c r="S516" s="52">
        <f t="shared" si="29"/>
        <v>0.19652049886214293</v>
      </c>
      <c r="T516" s="52">
        <v>0</v>
      </c>
    </row>
    <row r="517" spans="17:20" x14ac:dyDescent="0.15">
      <c r="Q517" s="54">
        <f t="shared" si="28"/>
        <v>1.1999999999999726</v>
      </c>
      <c r="R517" s="52">
        <f t="shared" si="30"/>
        <v>0.88493032977828645</v>
      </c>
      <c r="S517" s="52">
        <f t="shared" si="29"/>
        <v>0.19418605498321931</v>
      </c>
      <c r="T517" s="52">
        <v>0</v>
      </c>
    </row>
    <row r="518" spans="17:20" x14ac:dyDescent="0.15">
      <c r="Q518" s="54">
        <f t="shared" si="28"/>
        <v>1.2099999999999727</v>
      </c>
      <c r="R518" s="52">
        <f t="shared" si="30"/>
        <v>0.88686055355601745</v>
      </c>
      <c r="S518" s="52">
        <f t="shared" si="29"/>
        <v>0.19186015471360574</v>
      </c>
      <c r="T518" s="52">
        <v>0</v>
      </c>
    </row>
    <row r="519" spans="17:20" x14ac:dyDescent="0.15">
      <c r="Q519" s="54">
        <f t="shared" si="28"/>
        <v>1.2199999999999727</v>
      </c>
      <c r="R519" s="52">
        <f t="shared" si="30"/>
        <v>0.88876756255216027</v>
      </c>
      <c r="S519" s="52">
        <f t="shared" si="29"/>
        <v>0.18954315809164657</v>
      </c>
      <c r="T519" s="52">
        <v>0</v>
      </c>
    </row>
    <row r="520" spans="17:20" x14ac:dyDescent="0.15">
      <c r="Q520" s="54">
        <f t="shared" si="28"/>
        <v>1.2299999999999727</v>
      </c>
      <c r="R520" s="52">
        <f t="shared" si="30"/>
        <v>0.89065144757430292</v>
      </c>
      <c r="S520" s="52">
        <f t="shared" si="29"/>
        <v>0.18723541817073583</v>
      </c>
      <c r="T520" s="52">
        <v>0</v>
      </c>
    </row>
    <row r="521" spans="17:20" x14ac:dyDescent="0.15">
      <c r="Q521" s="54">
        <f t="shared" si="28"/>
        <v>1.2399999999999727</v>
      </c>
      <c r="R521" s="52">
        <f t="shared" si="30"/>
        <v>0.89251230292540806</v>
      </c>
      <c r="S521" s="52">
        <f t="shared" si="29"/>
        <v>0.18493728096331155</v>
      </c>
      <c r="T521" s="52">
        <v>0</v>
      </c>
    </row>
    <row r="522" spans="17:20" x14ac:dyDescent="0.15">
      <c r="Q522" s="54">
        <f t="shared" si="28"/>
        <v>1.2499999999999727</v>
      </c>
      <c r="R522" s="52">
        <f t="shared" si="30"/>
        <v>0.89435022633313976</v>
      </c>
      <c r="S522" s="52">
        <f t="shared" si="29"/>
        <v>0.18264908538902816</v>
      </c>
      <c r="T522" s="52">
        <v>0</v>
      </c>
    </row>
    <row r="523" spans="17:20" x14ac:dyDescent="0.15">
      <c r="Q523" s="54">
        <f t="shared" si="28"/>
        <v>1.2599999999999727</v>
      </c>
      <c r="R523" s="52">
        <f t="shared" si="30"/>
        <v>0.89616531887869466</v>
      </c>
      <c r="S523" s="52">
        <f t="shared" si="29"/>
        <v>0.18037116322708655</v>
      </c>
      <c r="T523" s="52">
        <v>0</v>
      </c>
    </row>
    <row r="524" spans="17:20" x14ac:dyDescent="0.15">
      <c r="Q524" s="54">
        <f t="shared" si="28"/>
        <v>1.2699999999999727</v>
      </c>
      <c r="R524" s="52">
        <f t="shared" si="30"/>
        <v>0.89795768492517603</v>
      </c>
      <c r="S524" s="52">
        <f t="shared" si="29"/>
        <v>0.17810383907269975</v>
      </c>
      <c r="T524" s="52">
        <v>0</v>
      </c>
    </row>
    <row r="525" spans="17:20" x14ac:dyDescent="0.15">
      <c r="Q525" s="54">
        <f t="shared" si="28"/>
        <v>1.2799999999999727</v>
      </c>
      <c r="R525" s="52">
        <f t="shared" si="30"/>
        <v>0.89972743204555317</v>
      </c>
      <c r="S525" s="52">
        <f t="shared" si="29"/>
        <v>0.1758474302976685</v>
      </c>
      <c r="T525" s="52">
        <v>0</v>
      </c>
    </row>
    <row r="526" spans="17:20" x14ac:dyDescent="0.15">
      <c r="Q526" s="54">
        <f t="shared" ref="Q526:Q589" si="31">Q525+0.01</f>
        <v>1.2899999999999727</v>
      </c>
      <c r="R526" s="52">
        <f t="shared" si="30"/>
        <v>0.90147467095024747</v>
      </c>
      <c r="S526" s="52">
        <f t="shared" si="29"/>
        <v>0.17360224701503912</v>
      </c>
      <c r="T526" s="52">
        <f>S526</f>
        <v>0.17360224701503912</v>
      </c>
    </row>
    <row r="527" spans="17:20" x14ac:dyDescent="0.15">
      <c r="Q527" s="54">
        <f t="shared" si="31"/>
        <v>1.2999999999999727</v>
      </c>
      <c r="R527" s="52">
        <f t="shared" si="30"/>
        <v>0.90319951541438503</v>
      </c>
      <c r="S527" s="52">
        <f t="shared" si="29"/>
        <v>0.17136859204781343</v>
      </c>
      <c r="T527" s="52">
        <f t="shared" ref="T527:T590" si="32">S527</f>
        <v>0.17136859204781343</v>
      </c>
    </row>
    <row r="528" spans="17:20" x14ac:dyDescent="0.15">
      <c r="Q528" s="54">
        <f t="shared" si="31"/>
        <v>1.3099999999999727</v>
      </c>
      <c r="R528" s="52">
        <f t="shared" si="30"/>
        <v>0.90490208220475632</v>
      </c>
      <c r="S528" s="52">
        <f t="shared" si="29"/>
        <v>0.16914676090167843</v>
      </c>
      <c r="T528" s="52">
        <f t="shared" si="32"/>
        <v>0.16914676090167843</v>
      </c>
    </row>
    <row r="529" spans="17:20" x14ac:dyDescent="0.15">
      <c r="Q529" s="54">
        <f t="shared" si="31"/>
        <v>1.3199999999999728</v>
      </c>
      <c r="R529" s="52">
        <f t="shared" si="30"/>
        <v>0.90658249100652366</v>
      </c>
      <c r="S529" s="52">
        <f t="shared" si="29"/>
        <v>0.16693704174171983</v>
      </c>
      <c r="T529" s="52">
        <f t="shared" si="32"/>
        <v>0.16693704174171983</v>
      </c>
    </row>
    <row r="530" spans="17:20" x14ac:dyDescent="0.15">
      <c r="Q530" s="54">
        <f t="shared" si="31"/>
        <v>1.3299999999999728</v>
      </c>
      <c r="R530" s="52">
        <f t="shared" si="30"/>
        <v>0.90824086434971474</v>
      </c>
      <c r="S530" s="52">
        <f t="shared" si="29"/>
        <v>0.1647397153730828</v>
      </c>
      <c r="T530" s="52">
        <f t="shared" si="32"/>
        <v>0.1647397153730828</v>
      </c>
    </row>
    <row r="531" spans="17:20" x14ac:dyDescent="0.15">
      <c r="Q531" s="54">
        <f t="shared" si="31"/>
        <v>1.3399999999999728</v>
      </c>
      <c r="R531" s="52">
        <f t="shared" si="30"/>
        <v>0.90987732753554307</v>
      </c>
      <c r="S531" s="52">
        <f t="shared" si="29"/>
        <v>0.16255505522554009</v>
      </c>
      <c r="T531" s="52">
        <f t="shared" si="32"/>
        <v>0.16255505522554009</v>
      </c>
    </row>
    <row r="532" spans="17:20" x14ac:dyDescent="0.15">
      <c r="Q532" s="54">
        <f t="shared" si="31"/>
        <v>1.3499999999999728</v>
      </c>
      <c r="R532" s="52">
        <f t="shared" si="30"/>
        <v>0.9114920085625936</v>
      </c>
      <c r="S532" s="52">
        <f t="shared" si="29"/>
        <v>0.16038332734192551</v>
      </c>
      <c r="T532" s="52">
        <f t="shared" si="32"/>
        <v>0.16038332734192551</v>
      </c>
    </row>
    <row r="533" spans="17:20" x14ac:dyDescent="0.15">
      <c r="Q533" s="54">
        <f t="shared" si="31"/>
        <v>1.3599999999999728</v>
      </c>
      <c r="R533" s="52">
        <f t="shared" si="30"/>
        <v>0.91308503805291064</v>
      </c>
      <c r="S533" s="52">
        <f t="shared" si="29"/>
        <v>0.15822479037038889</v>
      </c>
      <c r="T533" s="52">
        <f t="shared" si="32"/>
        <v>0.15822479037038889</v>
      </c>
    </row>
    <row r="534" spans="17:20" x14ac:dyDescent="0.15">
      <c r="Q534" s="54">
        <f t="shared" si="31"/>
        <v>1.3699999999999728</v>
      </c>
      <c r="R534" s="52">
        <f t="shared" si="30"/>
        <v>0.91465654917802874</v>
      </c>
      <c r="S534" s="52">
        <f t="shared" si="29"/>
        <v>0.1560796955604267</v>
      </c>
      <c r="T534" s="52">
        <f t="shared" si="32"/>
        <v>0.1560796955604267</v>
      </c>
    </row>
    <row r="535" spans="17:20" x14ac:dyDescent="0.15">
      <c r="Q535" s="54">
        <f t="shared" si="31"/>
        <v>1.3799999999999728</v>
      </c>
      <c r="R535" s="52">
        <f t="shared" si="30"/>
        <v>0.91620667758498153</v>
      </c>
      <c r="S535" s="52">
        <f t="shared" si="29"/>
        <v>0.15394828676263947</v>
      </c>
      <c r="T535" s="52">
        <f t="shared" si="32"/>
        <v>0.15394828676263947</v>
      </c>
    </row>
    <row r="536" spans="17:20" x14ac:dyDescent="0.15">
      <c r="Q536" s="54">
        <f t="shared" si="31"/>
        <v>1.3899999999999728</v>
      </c>
      <c r="R536" s="52">
        <f t="shared" si="30"/>
        <v>0.91773556132232692</v>
      </c>
      <c r="S536" s="52">
        <f t="shared" si="29"/>
        <v>0.1518308004321674</v>
      </c>
      <c r="T536" s="52">
        <f t="shared" si="32"/>
        <v>0.1518308004321674</v>
      </c>
    </row>
    <row r="537" spans="17:20" x14ac:dyDescent="0.15">
      <c r="Q537" s="54">
        <f t="shared" si="31"/>
        <v>1.3999999999999728</v>
      </c>
      <c r="R537" s="52">
        <f t="shared" si="30"/>
        <v>0.91924334076622494</v>
      </c>
      <c r="S537" s="52">
        <f t="shared" si="29"/>
        <v>0.14972746563575057</v>
      </c>
      <c r="T537" s="52">
        <f t="shared" si="32"/>
        <v>0.14972746563575057</v>
      </c>
    </row>
    <row r="538" spans="17:20" x14ac:dyDescent="0.15">
      <c r="Q538" s="54">
        <f t="shared" si="31"/>
        <v>1.4099999999999728</v>
      </c>
      <c r="R538" s="52">
        <f t="shared" si="30"/>
        <v>0.92073015854660367</v>
      </c>
      <c r="S538" s="52">
        <f t="shared" si="29"/>
        <v>0.1476385040623614</v>
      </c>
      <c r="T538" s="52">
        <f t="shared" si="32"/>
        <v>0.1476385040623614</v>
      </c>
    </row>
    <row r="539" spans="17:20" x14ac:dyDescent="0.15">
      <c r="Q539" s="54">
        <f t="shared" si="31"/>
        <v>1.4199999999999728</v>
      </c>
      <c r="R539" s="52">
        <f t="shared" si="30"/>
        <v>0.92219615947344968</v>
      </c>
      <c r="S539" s="52">
        <f t="shared" si="29"/>
        <v>0.14556413003735325</v>
      </c>
      <c r="T539" s="52">
        <f t="shared" si="32"/>
        <v>0.14556413003735325</v>
      </c>
    </row>
    <row r="540" spans="17:20" x14ac:dyDescent="0.15">
      <c r="Q540" s="54">
        <f t="shared" si="31"/>
        <v>1.4299999999999728</v>
      </c>
      <c r="R540" s="52">
        <f t="shared" si="30"/>
        <v>0.92364149046325705</v>
      </c>
      <c r="S540" s="52">
        <f t="shared" si="29"/>
        <v>0.14350455054006797</v>
      </c>
      <c r="T540" s="52">
        <f t="shared" si="32"/>
        <v>0.14350455054006797</v>
      </c>
    </row>
    <row r="541" spans="17:20" x14ac:dyDescent="0.15">
      <c r="Q541" s="54">
        <f t="shared" si="31"/>
        <v>1.4399999999999729</v>
      </c>
      <c r="R541" s="52">
        <f t="shared" si="30"/>
        <v>0.92506630046566907</v>
      </c>
      <c r="S541" s="52">
        <f t="shared" si="29"/>
        <v>0.14145996522484433</v>
      </c>
      <c r="T541" s="52">
        <f t="shared" si="32"/>
        <v>0.14145996522484433</v>
      </c>
    </row>
    <row r="542" spans="17:20" x14ac:dyDescent="0.15">
      <c r="Q542" s="54">
        <f t="shared" si="31"/>
        <v>1.4499999999999729</v>
      </c>
      <c r="R542" s="52">
        <f t="shared" si="30"/>
        <v>0.92647074039034782</v>
      </c>
      <c r="S542" s="52">
        <f t="shared" si="29"/>
        <v>0.13943056644536575</v>
      </c>
      <c r="T542" s="52">
        <f t="shared" si="32"/>
        <v>0.13943056644536575</v>
      </c>
    </row>
    <row r="543" spans="17:20" x14ac:dyDescent="0.15">
      <c r="Q543" s="54">
        <f t="shared" si="31"/>
        <v>1.4599999999999729</v>
      </c>
      <c r="R543" s="52">
        <f t="shared" si="30"/>
        <v>0.92785496303410253</v>
      </c>
      <c r="S543" s="52">
        <f t="shared" si="29"/>
        <v>0.13741653928228723</v>
      </c>
      <c r="T543" s="52">
        <f t="shared" si="32"/>
        <v>0.13741653928228723</v>
      </c>
    </row>
    <row r="544" spans="17:20" x14ac:dyDescent="0.15">
      <c r="Q544" s="54">
        <f t="shared" si="31"/>
        <v>1.4699999999999729</v>
      </c>
      <c r="R544" s="52">
        <f t="shared" si="30"/>
        <v>0.92921912300831078</v>
      </c>
      <c r="S544" s="52">
        <f t="shared" si="29"/>
        <v>0.13541806157407668</v>
      </c>
      <c r="T544" s="52">
        <f t="shared" si="32"/>
        <v>0.13541806157407668</v>
      </c>
    </row>
    <row r="545" spans="17:20" x14ac:dyDescent="0.15">
      <c r="Q545" s="54">
        <f t="shared" si="31"/>
        <v>1.4799999999999729</v>
      </c>
      <c r="R545" s="52">
        <f t="shared" si="30"/>
        <v>0.93056337666666467</v>
      </c>
      <c r="S545" s="52">
        <f t="shared" si="29"/>
        <v>0.13343530395100764</v>
      </c>
      <c r="T545" s="52">
        <f t="shared" si="32"/>
        <v>0.13343530395100764</v>
      </c>
    </row>
    <row r="546" spans="17:20" x14ac:dyDescent="0.15">
      <c r="Q546" s="54">
        <f t="shared" si="31"/>
        <v>1.4899999999999729</v>
      </c>
      <c r="R546" s="52">
        <f t="shared" si="30"/>
        <v>0.931887882033271</v>
      </c>
      <c r="S546" s="52">
        <f t="shared" si="29"/>
        <v>0.13146842987223636</v>
      </c>
      <c r="T546" s="52">
        <f t="shared" si="32"/>
        <v>0.13146842987223636</v>
      </c>
    </row>
    <row r="547" spans="17:20" x14ac:dyDescent="0.15">
      <c r="Q547" s="54">
        <f t="shared" si="31"/>
        <v>1.4999999999999729</v>
      </c>
      <c r="R547" s="52">
        <f t="shared" si="30"/>
        <v>0.93319279873113847</v>
      </c>
      <c r="S547" s="52">
        <f t="shared" si="29"/>
        <v>0.12951759566589699</v>
      </c>
      <c r="T547" s="52">
        <f t="shared" si="32"/>
        <v>0.12951759566589699</v>
      </c>
    </row>
    <row r="548" spans="17:20" x14ac:dyDescent="0.15">
      <c r="Q548" s="54">
        <f t="shared" si="31"/>
        <v>1.5099999999999729</v>
      </c>
      <c r="R548" s="52">
        <f t="shared" si="30"/>
        <v>0.93447828791108001</v>
      </c>
      <c r="S548" s="52">
        <f t="shared" si="29"/>
        <v>0.12758295057214708</v>
      </c>
      <c r="T548" s="52">
        <f t="shared" si="32"/>
        <v>0.12758295057214708</v>
      </c>
    </row>
    <row r="549" spans="17:20" x14ac:dyDescent="0.15">
      <c r="Q549" s="54">
        <f t="shared" si="31"/>
        <v>1.5199999999999729</v>
      </c>
      <c r="R549" s="52">
        <f t="shared" si="30"/>
        <v>0.93574451218106081</v>
      </c>
      <c r="S549" s="52">
        <f t="shared" si="29"/>
        <v>0.12566463678909329</v>
      </c>
      <c r="T549" s="52">
        <f t="shared" si="32"/>
        <v>0.12566463678909329</v>
      </c>
    </row>
    <row r="550" spans="17:20" x14ac:dyDescent="0.15">
      <c r="Q550" s="54">
        <f t="shared" si="31"/>
        <v>1.5299999999999729</v>
      </c>
      <c r="R550" s="52">
        <f t="shared" si="30"/>
        <v>0.93699163553601827</v>
      </c>
      <c r="S550" s="52">
        <f t="shared" si="29"/>
        <v>0.12376278952152825</v>
      </c>
      <c r="T550" s="52">
        <f t="shared" si="32"/>
        <v>0.12376278952152825</v>
      </c>
    </row>
    <row r="551" spans="17:20" x14ac:dyDescent="0.15">
      <c r="Q551" s="54">
        <f t="shared" si="31"/>
        <v>1.5399999999999729</v>
      </c>
      <c r="R551" s="52">
        <f t="shared" si="30"/>
        <v>0.93821982328818476</v>
      </c>
      <c r="S551" s="52">
        <f t="shared" si="29"/>
        <v>0.12187753703240685</v>
      </c>
      <c r="T551" s="52">
        <f t="shared" si="32"/>
        <v>0.12187753703240685</v>
      </c>
    </row>
    <row r="552" spans="17:20" x14ac:dyDescent="0.15">
      <c r="Q552" s="54">
        <f t="shared" si="31"/>
        <v>1.549999999999973</v>
      </c>
      <c r="R552" s="52">
        <f t="shared" si="30"/>
        <v>0.93942924199793776</v>
      </c>
      <c r="S552" s="52">
        <f t="shared" si="29"/>
        <v>0.12000900069699064</v>
      </c>
      <c r="T552" s="52">
        <f t="shared" si="32"/>
        <v>0.12000900069699064</v>
      </c>
    </row>
    <row r="553" spans="17:20" x14ac:dyDescent="0.15">
      <c r="Q553" s="54">
        <f t="shared" si="31"/>
        <v>1.559999999999973</v>
      </c>
      <c r="R553" s="52">
        <f t="shared" si="30"/>
        <v>0.94062005940520377</v>
      </c>
      <c r="S553" s="52">
        <f t="shared" si="29"/>
        <v>0.11815729505958725</v>
      </c>
      <c r="T553" s="52">
        <f t="shared" si="32"/>
        <v>0.11815729505958725</v>
      </c>
    </row>
    <row r="554" spans="17:20" x14ac:dyDescent="0.15">
      <c r="Q554" s="54">
        <f t="shared" si="31"/>
        <v>1.569999999999973</v>
      </c>
      <c r="R554" s="52">
        <f t="shared" si="30"/>
        <v>0.94179244436144383</v>
      </c>
      <c r="S554" s="52">
        <f t="shared" si="29"/>
        <v>0.11632252789281203</v>
      </c>
      <c r="T554" s="52">
        <f t="shared" si="32"/>
        <v>0.11632252789281203</v>
      </c>
    </row>
    <row r="555" spans="17:20" x14ac:dyDescent="0.15">
      <c r="Q555" s="54">
        <f t="shared" si="31"/>
        <v>1.579999999999973</v>
      </c>
      <c r="R555" s="52">
        <f t="shared" si="30"/>
        <v>0.94294656676224264</v>
      </c>
      <c r="S555" s="52">
        <f t="shared" si="29"/>
        <v>0.11450480025929727</v>
      </c>
      <c r="T555" s="52">
        <f t="shared" si="32"/>
        <v>0.11450480025929727</v>
      </c>
    </row>
    <row r="556" spans="17:20" x14ac:dyDescent="0.15">
      <c r="Q556" s="54">
        <f t="shared" si="31"/>
        <v>1.589999999999973</v>
      </c>
      <c r="R556" s="52">
        <f t="shared" si="30"/>
        <v>0.94408259748052759</v>
      </c>
      <c r="S556" s="52">
        <f t="shared" si="29"/>
        <v>0.1127042065757754</v>
      </c>
      <c r="T556" s="52">
        <f t="shared" si="32"/>
        <v>0.1127042065757754</v>
      </c>
    </row>
    <row r="557" spans="17:20" x14ac:dyDescent="0.15">
      <c r="Q557" s="54">
        <f t="shared" si="31"/>
        <v>1.599999999999973</v>
      </c>
      <c r="R557" s="52">
        <f t="shared" si="30"/>
        <v>0.94520070830043901</v>
      </c>
      <c r="S557" s="52">
        <f t="shared" si="29"/>
        <v>0.11092083467946037</v>
      </c>
      <c r="T557" s="52">
        <f t="shared" si="32"/>
        <v>0.11092083467946037</v>
      </c>
    </row>
    <row r="558" spans="17:20" x14ac:dyDescent="0.15">
      <c r="Q558" s="54">
        <f t="shared" si="31"/>
        <v>1.609999999999973</v>
      </c>
      <c r="R558" s="52">
        <f t="shared" si="30"/>
        <v>0.9463010718518774</v>
      </c>
      <c r="S558" s="52">
        <f t="shared" si="29"/>
        <v>0.10915476589665211</v>
      </c>
      <c r="T558" s="52">
        <f t="shared" si="32"/>
        <v>0.10915476589665211</v>
      </c>
    </row>
    <row r="559" spans="17:20" x14ac:dyDescent="0.15">
      <c r="Q559" s="54">
        <f t="shared" si="31"/>
        <v>1.619999999999973</v>
      </c>
      <c r="R559" s="52">
        <f t="shared" si="30"/>
        <v>0.94738386154574505</v>
      </c>
      <c r="S559" s="52">
        <f t="shared" si="29"/>
        <v>0.10740607511348851</v>
      </c>
      <c r="T559" s="52">
        <f t="shared" si="32"/>
        <v>0.10740607511348851</v>
      </c>
    </row>
    <row r="560" spans="17:20" x14ac:dyDescent="0.15">
      <c r="Q560" s="54">
        <f t="shared" si="31"/>
        <v>1.629999999999973</v>
      </c>
      <c r="R560" s="52">
        <f t="shared" si="30"/>
        <v>0.94844925150990778</v>
      </c>
      <c r="S560" s="52">
        <f t="shared" si="29"/>
        <v>0.10567483084876828</v>
      </c>
      <c r="T560" s="52">
        <f t="shared" si="32"/>
        <v>0.10567483084876828</v>
      </c>
    </row>
    <row r="561" spans="17:20" x14ac:dyDescent="0.15">
      <c r="Q561" s="54">
        <f t="shared" si="31"/>
        <v>1.639999999999973</v>
      </c>
      <c r="R561" s="52">
        <f t="shared" si="30"/>
        <v>0.94949741652589348</v>
      </c>
      <c r="S561" s="52">
        <f t="shared" si="29"/>
        <v>0.10396109532876879</v>
      </c>
      <c r="T561" s="52">
        <f t="shared" si="32"/>
        <v>0.10396109532876879</v>
      </c>
    </row>
    <row r="562" spans="17:20" x14ac:dyDescent="0.15">
      <c r="Q562" s="54">
        <f t="shared" si="31"/>
        <v>1.649999999999973</v>
      </c>
      <c r="R562" s="52">
        <f t="shared" si="30"/>
        <v>0.95052853196634912</v>
      </c>
      <c r="S562" s="52">
        <f t="shared" si="29"/>
        <v>0.10226492456398258</v>
      </c>
      <c r="T562" s="52">
        <f t="shared" si="32"/>
        <v>0.10226492456398258</v>
      </c>
    </row>
    <row r="563" spans="17:20" x14ac:dyDescent="0.15">
      <c r="Q563" s="54">
        <f t="shared" si="31"/>
        <v>1.6599999999999731</v>
      </c>
      <c r="R563" s="52">
        <f t="shared" si="30"/>
        <v>0.95154277373327445</v>
      </c>
      <c r="S563" s="52">
        <f t="shared" si="29"/>
        <v>0.10058636842769507</v>
      </c>
      <c r="T563" s="52">
        <f t="shared" si="32"/>
        <v>0.10058636842769507</v>
      </c>
    </row>
    <row r="564" spans="17:20" x14ac:dyDescent="0.15">
      <c r="Q564" s="54">
        <f t="shared" si="31"/>
        <v>1.6699999999999731</v>
      </c>
      <c r="R564" s="52">
        <f t="shared" si="30"/>
        <v>0.95254031819704998</v>
      </c>
      <c r="S564" s="52">
        <f t="shared" si="29"/>
        <v>9.8925470736328153E-2</v>
      </c>
      <c r="T564" s="52">
        <f t="shared" si="32"/>
        <v>9.8925470736328153E-2</v>
      </c>
    </row>
    <row r="565" spans="17:20" x14ac:dyDescent="0.15">
      <c r="Q565" s="54">
        <f t="shared" si="31"/>
        <v>1.6799999999999731</v>
      </c>
      <c r="R565" s="52">
        <f t="shared" si="30"/>
        <v>0.95352134213627737</v>
      </c>
      <c r="S565" s="52">
        <f t="shared" si="29"/>
        <v>9.7282269331471896E-2</v>
      </c>
      <c r="T565" s="52">
        <f t="shared" si="32"/>
        <v>9.7282269331471896E-2</v>
      </c>
    </row>
    <row r="566" spans="17:20" x14ac:dyDescent="0.15">
      <c r="Q566" s="54">
        <f t="shared" si="31"/>
        <v>1.6899999999999731</v>
      </c>
      <c r="R566" s="52">
        <f t="shared" si="30"/>
        <v>0.95448602267844762</v>
      </c>
      <c r="S566" s="52">
        <f t="shared" si="29"/>
        <v>9.565679616352836E-2</v>
      </c>
      <c r="T566" s="52">
        <f t="shared" si="32"/>
        <v>9.565679616352836E-2</v>
      </c>
    </row>
    <row r="567" spans="17:20" x14ac:dyDescent="0.15">
      <c r="Q567" s="54">
        <f t="shared" si="31"/>
        <v>1.6999999999999731</v>
      </c>
      <c r="R567" s="52">
        <f t="shared" si="30"/>
        <v>0.95543453724145444</v>
      </c>
      <c r="S567" s="52">
        <f t="shared" si="29"/>
        <v>9.4049077376891221E-2</v>
      </c>
      <c r="T567" s="52">
        <f t="shared" si="32"/>
        <v>9.4049077376891221E-2</v>
      </c>
    </row>
    <row r="568" spans="17:20" x14ac:dyDescent="0.15">
      <c r="Q568" s="54">
        <f t="shared" si="31"/>
        <v>1.7099999999999731</v>
      </c>
      <c r="R568" s="52">
        <f t="shared" si="30"/>
        <v>0.95636706347596567</v>
      </c>
      <c r="S568" s="52">
        <f t="shared" si="29"/>
        <v>9.245913339658493E-2</v>
      </c>
      <c r="T568" s="52">
        <f t="shared" si="32"/>
        <v>9.245913339658493E-2</v>
      </c>
    </row>
    <row r="569" spans="17:20" x14ac:dyDescent="0.15">
      <c r="Q569" s="54">
        <f t="shared" si="31"/>
        <v>1.7199999999999731</v>
      </c>
      <c r="R569" s="52">
        <f t="shared" si="30"/>
        <v>0.95728377920866858</v>
      </c>
      <c r="S569" s="52">
        <f t="shared" si="29"/>
        <v>9.0886979016287076E-2</v>
      </c>
      <c r="T569" s="52">
        <f t="shared" si="32"/>
        <v>9.0886979016287076E-2</v>
      </c>
    </row>
    <row r="570" spans="17:20" x14ac:dyDescent="0.15">
      <c r="Q570" s="54">
        <f t="shared" si="31"/>
        <v>1.7299999999999731</v>
      </c>
      <c r="R570" s="52">
        <f t="shared" si="30"/>
        <v>0.95818486238640266</v>
      </c>
      <c r="S570" s="52">
        <f t="shared" ref="S570:S633" si="33">_xlfn.NORM.S.DIST(Q570,FALSE)</f>
        <v>8.9332623487659163E-2</v>
      </c>
      <c r="T570" s="52">
        <f t="shared" si="32"/>
        <v>8.9332623487659163E-2</v>
      </c>
    </row>
    <row r="571" spans="17:20" x14ac:dyDescent="0.15">
      <c r="Q571" s="54">
        <f t="shared" si="31"/>
        <v>1.7399999999999731</v>
      </c>
      <c r="R571" s="52">
        <f t="shared" ref="R571:R634" si="34">_xlfn.NORM.S.DIST(Q571,TRUE)</f>
        <v>0.95907049102119024</v>
      </c>
      <c r="S571" s="52">
        <f t="shared" si="33"/>
        <v>8.7796070610909743E-2</v>
      </c>
      <c r="T571" s="52">
        <f t="shared" si="32"/>
        <v>8.7796070610909743E-2</v>
      </c>
    </row>
    <row r="572" spans="17:20" x14ac:dyDescent="0.15">
      <c r="Q572" s="54">
        <f t="shared" si="31"/>
        <v>1.7499999999999731</v>
      </c>
      <c r="R572" s="52">
        <f t="shared" si="34"/>
        <v>0.95994084313618055</v>
      </c>
      <c r="S572" s="52">
        <f t="shared" si="33"/>
        <v>8.6277318826515584E-2</v>
      </c>
      <c r="T572" s="52">
        <f t="shared" si="32"/>
        <v>8.6277318826515584E-2</v>
      </c>
    </row>
    <row r="573" spans="17:20" x14ac:dyDescent="0.15">
      <c r="Q573" s="54">
        <f t="shared" si="31"/>
        <v>1.7599999999999731</v>
      </c>
      <c r="R573" s="52">
        <f t="shared" si="34"/>
        <v>0.96079609671251509</v>
      </c>
      <c r="S573" s="52">
        <f t="shared" si="33"/>
        <v>8.4776361308026238E-2</v>
      </c>
      <c r="T573" s="52">
        <f t="shared" si="32"/>
        <v>8.4776361308026238E-2</v>
      </c>
    </row>
    <row r="574" spans="17:20" x14ac:dyDescent="0.15">
      <c r="Q574" s="54">
        <f t="shared" si="31"/>
        <v>1.7699999999999732</v>
      </c>
      <c r="R574" s="52">
        <f t="shared" si="34"/>
        <v>0.96163642963712659</v>
      </c>
      <c r="S574" s="52">
        <f t="shared" si="33"/>
        <v>8.3293186055878432E-2</v>
      </c>
      <c r="T574" s="52">
        <f t="shared" si="32"/>
        <v>8.3293186055878432E-2</v>
      </c>
    </row>
    <row r="575" spans="17:20" x14ac:dyDescent="0.15">
      <c r="Q575" s="54">
        <f t="shared" si="31"/>
        <v>1.7799999999999732</v>
      </c>
      <c r="R575" s="52">
        <f t="shared" si="34"/>
        <v>0.96246201965148104</v>
      </c>
      <c r="S575" s="52">
        <f t="shared" si="33"/>
        <v>8.1827775992146703E-2</v>
      </c>
      <c r="T575" s="52">
        <f t="shared" si="32"/>
        <v>8.1827775992146703E-2</v>
      </c>
    </row>
    <row r="576" spans="17:20" x14ac:dyDescent="0.15">
      <c r="Q576" s="54">
        <f t="shared" si="31"/>
        <v>1.7899999999999732</v>
      </c>
      <c r="R576" s="52">
        <f t="shared" si="34"/>
        <v>0.96327304430127159</v>
      </c>
      <c r="S576" s="52">
        <f t="shared" si="33"/>
        <v>8.0380109056158028E-2</v>
      </c>
      <c r="T576" s="52">
        <f t="shared" si="32"/>
        <v>8.0380109056158028E-2</v>
      </c>
    </row>
    <row r="577" spans="17:20" x14ac:dyDescent="0.15">
      <c r="Q577" s="54">
        <f t="shared" si="31"/>
        <v>1.7999999999999732</v>
      </c>
      <c r="R577" s="52">
        <f t="shared" si="34"/>
        <v>0.96406968088707212</v>
      </c>
      <c r="S577" s="52">
        <f t="shared" si="33"/>
        <v>7.8950158300897966E-2</v>
      </c>
      <c r="T577" s="52">
        <f t="shared" si="32"/>
        <v>7.8950158300897966E-2</v>
      </c>
    </row>
    <row r="578" spans="17:20" x14ac:dyDescent="0.15">
      <c r="Q578" s="54">
        <f t="shared" si="31"/>
        <v>1.8099999999999732</v>
      </c>
      <c r="R578" s="52">
        <f t="shared" si="34"/>
        <v>0.96485210641595909</v>
      </c>
      <c r="S578" s="52">
        <f t="shared" si="33"/>
        <v>7.7537891990137761E-2</v>
      </c>
      <c r="T578" s="52">
        <f t="shared" si="32"/>
        <v>7.7537891990137761E-2</v>
      </c>
    </row>
    <row r="579" spans="17:20" x14ac:dyDescent="0.15">
      <c r="Q579" s="54">
        <f t="shared" si="31"/>
        <v>1.8199999999999732</v>
      </c>
      <c r="R579" s="52">
        <f t="shared" si="34"/>
        <v>0.96562049755410795</v>
      </c>
      <c r="S579" s="52">
        <f t="shared" si="33"/>
        <v>7.6143273696211031E-2</v>
      </c>
      <c r="T579" s="52">
        <f t="shared" si="32"/>
        <v>7.6143273696211031E-2</v>
      </c>
    </row>
    <row r="580" spans="17:20" x14ac:dyDescent="0.15">
      <c r="Q580" s="54">
        <f t="shared" si="31"/>
        <v>1.8299999999999732</v>
      </c>
      <c r="R580" s="52">
        <f t="shared" si="34"/>
        <v>0.96637503058036966</v>
      </c>
      <c r="S580" s="52">
        <f t="shared" si="33"/>
        <v>7.476626239837128E-2</v>
      </c>
      <c r="T580" s="52">
        <f t="shared" si="32"/>
        <v>7.476626239837128E-2</v>
      </c>
    </row>
    <row r="581" spans="17:20" x14ac:dyDescent="0.15">
      <c r="Q581" s="54">
        <f t="shared" si="31"/>
        <v>1.8399999999999732</v>
      </c>
      <c r="R581" s="52">
        <f t="shared" si="34"/>
        <v>0.96711588134083415</v>
      </c>
      <c r="S581" s="52">
        <f t="shared" si="33"/>
        <v>7.3406812581660499E-2</v>
      </c>
      <c r="T581" s="52">
        <f t="shared" si="32"/>
        <v>7.3406812581660499E-2</v>
      </c>
    </row>
    <row r="582" spans="17:20" x14ac:dyDescent="0.15">
      <c r="Q582" s="54">
        <f t="shared" si="31"/>
        <v>1.8499999999999732</v>
      </c>
      <c r="R582" s="52">
        <f t="shared" si="34"/>
        <v>0.96784322520438437</v>
      </c>
      <c r="S582" s="52">
        <f t="shared" si="33"/>
        <v>7.2064874336221565E-2</v>
      </c>
      <c r="T582" s="52">
        <f t="shared" si="32"/>
        <v>7.2064874336221565E-2</v>
      </c>
    </row>
    <row r="583" spans="17:20" x14ac:dyDescent="0.15">
      <c r="Q583" s="54">
        <f t="shared" si="31"/>
        <v>1.8599999999999732</v>
      </c>
      <c r="R583" s="52">
        <f t="shared" si="34"/>
        <v>0.96855723701924545</v>
      </c>
      <c r="S583" s="52">
        <f t="shared" si="33"/>
        <v>7.0740393456986905E-2</v>
      </c>
      <c r="T583" s="52">
        <f t="shared" si="32"/>
        <v>7.0740393456986905E-2</v>
      </c>
    </row>
    <row r="584" spans="17:20" x14ac:dyDescent="0.15">
      <c r="Q584" s="54">
        <f t="shared" si="31"/>
        <v>1.8699999999999732</v>
      </c>
      <c r="R584" s="52">
        <f t="shared" si="34"/>
        <v>0.96925809107053218</v>
      </c>
      <c r="S584" s="52">
        <f t="shared" si="33"/>
        <v>6.9433311543677684E-2</v>
      </c>
      <c r="T584" s="52">
        <f t="shared" si="32"/>
        <v>6.9433311543677684E-2</v>
      </c>
    </row>
    <row r="585" spans="17:20" x14ac:dyDescent="0.15">
      <c r="Q585" s="54">
        <f t="shared" si="31"/>
        <v>1.8799999999999732</v>
      </c>
      <c r="R585" s="52">
        <f t="shared" si="34"/>
        <v>0.96994596103879838</v>
      </c>
      <c r="S585" s="52">
        <f t="shared" si="33"/>
        <v>6.8143566101048006E-2</v>
      </c>
      <c r="T585" s="52">
        <f t="shared" si="32"/>
        <v>6.8143566101048006E-2</v>
      </c>
    </row>
    <row r="586" spans="17:20" x14ac:dyDescent="0.15">
      <c r="Q586" s="54">
        <f t="shared" si="31"/>
        <v>1.8899999999999733</v>
      </c>
      <c r="R586" s="52">
        <f t="shared" si="34"/>
        <v>0.97062101995958883</v>
      </c>
      <c r="S586" s="52">
        <f t="shared" si="33"/>
        <v>6.6871090639310515E-2</v>
      </c>
      <c r="T586" s="52">
        <f t="shared" si="32"/>
        <v>6.6871090639310515E-2</v>
      </c>
    </row>
    <row r="587" spans="17:20" x14ac:dyDescent="0.15">
      <c r="Q587" s="54">
        <f t="shared" si="31"/>
        <v>1.8999999999999733</v>
      </c>
      <c r="R587" s="52">
        <f t="shared" si="34"/>
        <v>0.97128344018399648</v>
      </c>
      <c r="S587" s="52">
        <f t="shared" si="33"/>
        <v>6.5615814774679912E-2</v>
      </c>
      <c r="T587" s="52">
        <f t="shared" si="32"/>
        <v>6.5615814774679912E-2</v>
      </c>
    </row>
    <row r="588" spans="17:20" x14ac:dyDescent="0.15">
      <c r="Q588" s="54">
        <f t="shared" si="31"/>
        <v>1.9099999999999733</v>
      </c>
      <c r="R588" s="52">
        <f t="shared" si="34"/>
        <v>0.97193339334022577</v>
      </c>
      <c r="S588" s="52">
        <f t="shared" si="33"/>
        <v>6.4377664329972648E-2</v>
      </c>
      <c r="T588" s="52">
        <f t="shared" si="32"/>
        <v>6.4377664329972648E-2</v>
      </c>
    </row>
    <row r="589" spans="17:20" x14ac:dyDescent="0.15">
      <c r="Q589" s="54">
        <f t="shared" si="31"/>
        <v>1.9199999999999733</v>
      </c>
      <c r="R589" s="52">
        <f t="shared" si="34"/>
        <v>0.97257105029616153</v>
      </c>
      <c r="S589" s="52">
        <f t="shared" si="33"/>
        <v>6.3156561435201888E-2</v>
      </c>
      <c r="T589" s="52">
        <f t="shared" si="32"/>
        <v>6.3156561435201888E-2</v>
      </c>
    </row>
    <row r="590" spans="17:20" x14ac:dyDescent="0.15">
      <c r="Q590" s="54">
        <f t="shared" ref="Q590:Q653" si="35">Q589+0.01</f>
        <v>1.9299999999999733</v>
      </c>
      <c r="R590" s="52">
        <f t="shared" si="34"/>
        <v>0.97319658112294338</v>
      </c>
      <c r="S590" s="52">
        <f t="shared" si="33"/>
        <v>6.1952424628108363E-2</v>
      </c>
      <c r="T590" s="52">
        <f t="shared" si="32"/>
        <v>6.1952424628108363E-2</v>
      </c>
    </row>
    <row r="591" spans="17:20" x14ac:dyDescent="0.15">
      <c r="Q591" s="54">
        <f t="shared" si="35"/>
        <v>1.9399999999999733</v>
      </c>
      <c r="R591" s="52">
        <f t="shared" si="34"/>
        <v>0.97381015505954571</v>
      </c>
      <c r="S591" s="52">
        <f t="shared" si="33"/>
        <v>6.0765168954567926E-2</v>
      </c>
      <c r="T591" s="52">
        <f t="shared" ref="T591:T654" si="36">S591</f>
        <v>6.0765168954567926E-2</v>
      </c>
    </row>
    <row r="592" spans="17:20" x14ac:dyDescent="0.15">
      <c r="Q592" s="54">
        <f t="shared" si="35"/>
        <v>1.9499999999999733</v>
      </c>
      <c r="R592" s="52">
        <f t="shared" si="34"/>
        <v>0.97441194047835977</v>
      </c>
      <c r="S592" s="52">
        <f t="shared" si="33"/>
        <v>5.9594706068819177E-2</v>
      </c>
      <c r="T592" s="52">
        <f t="shared" si="36"/>
        <v>5.9594706068819177E-2</v>
      </c>
    </row>
    <row r="593" spans="17:20" x14ac:dyDescent="0.15">
      <c r="Q593" s="54">
        <f t="shared" si="35"/>
        <v>1.9599999999999733</v>
      </c>
      <c r="R593" s="52">
        <f t="shared" si="34"/>
        <v>0.97500210485177807</v>
      </c>
      <c r="S593" s="52">
        <f t="shared" si="33"/>
        <v>5.8440944333454516E-2</v>
      </c>
      <c r="T593" s="52">
        <f t="shared" si="36"/>
        <v>5.8440944333454516E-2</v>
      </c>
    </row>
    <row r="594" spans="17:20" x14ac:dyDescent="0.15">
      <c r="Q594" s="54">
        <f t="shared" si="35"/>
        <v>1.9699999999999733</v>
      </c>
      <c r="R594" s="52">
        <f t="shared" si="34"/>
        <v>0.97558081471977587</v>
      </c>
      <c r="S594" s="52">
        <f t="shared" si="33"/>
        <v>5.7303788919120142E-2</v>
      </c>
      <c r="T594" s="52">
        <f t="shared" si="36"/>
        <v>5.7303788919120142E-2</v>
      </c>
    </row>
    <row r="595" spans="17:20" x14ac:dyDescent="0.15">
      <c r="Q595" s="54">
        <f t="shared" si="35"/>
        <v>1.9799999999999733</v>
      </c>
      <c r="R595" s="52">
        <f t="shared" si="34"/>
        <v>0.97614823565848996</v>
      </c>
      <c r="S595" s="52">
        <f t="shared" si="33"/>
        <v>5.6183141903871005E-2</v>
      </c>
      <c r="T595" s="52">
        <f t="shared" si="36"/>
        <v>5.6183141903871005E-2</v>
      </c>
    </row>
    <row r="596" spans="17:20" x14ac:dyDescent="0.15">
      <c r="Q596" s="54">
        <f t="shared" si="35"/>
        <v>1.9899999999999733</v>
      </c>
      <c r="R596" s="52">
        <f t="shared" si="34"/>
        <v>0.97670453224978671</v>
      </c>
      <c r="S596" s="52">
        <f t="shared" si="33"/>
        <v>5.5078902372128688E-2</v>
      </c>
      <c r="T596" s="52">
        <f t="shared" si="36"/>
        <v>5.5078902372128688E-2</v>
      </c>
    </row>
    <row r="597" spans="17:20" x14ac:dyDescent="0.15">
      <c r="Q597" s="54">
        <f t="shared" si="35"/>
        <v>1.9999999999999734</v>
      </c>
      <c r="R597" s="52">
        <f t="shared" si="34"/>
        <v>0.97724986805181935</v>
      </c>
      <c r="S597" s="52">
        <f t="shared" si="33"/>
        <v>5.3990966513190929E-2</v>
      </c>
      <c r="T597" s="52">
        <f t="shared" si="36"/>
        <v>5.3990966513190929E-2</v>
      </c>
    </row>
    <row r="598" spans="17:20" x14ac:dyDescent="0.15">
      <c r="Q598" s="54">
        <f t="shared" si="35"/>
        <v>2.0099999999999731</v>
      </c>
      <c r="R598" s="52">
        <f t="shared" si="34"/>
        <v>0.97778440557056712</v>
      </c>
      <c r="S598" s="52">
        <f t="shared" si="33"/>
        <v>5.2919227719243137E-2</v>
      </c>
      <c r="T598" s="52">
        <f t="shared" si="36"/>
        <v>5.2919227719243137E-2</v>
      </c>
    </row>
    <row r="599" spans="17:20" x14ac:dyDescent="0.15">
      <c r="Q599" s="54">
        <f t="shared" si="35"/>
        <v>2.0199999999999729</v>
      </c>
      <c r="R599" s="52">
        <f t="shared" si="34"/>
        <v>0.97830830623235188</v>
      </c>
      <c r="S599" s="52">
        <f t="shared" si="33"/>
        <v>5.186357668282339E-2</v>
      </c>
      <c r="T599" s="52">
        <f t="shared" si="36"/>
        <v>5.186357668282339E-2</v>
      </c>
    </row>
    <row r="600" spans="17:20" x14ac:dyDescent="0.15">
      <c r="Q600" s="54">
        <f t="shared" si="35"/>
        <v>2.0299999999999727</v>
      </c>
      <c r="R600" s="52">
        <f t="shared" si="34"/>
        <v>0.97882173035732634</v>
      </c>
      <c r="S600" s="52">
        <f t="shared" si="33"/>
        <v>5.0823901493693986E-2</v>
      </c>
      <c r="T600" s="52">
        <f t="shared" si="36"/>
        <v>5.0823901493693986E-2</v>
      </c>
    </row>
    <row r="601" spans="17:20" x14ac:dyDescent="0.15">
      <c r="Q601" s="54">
        <f t="shared" si="35"/>
        <v>2.0399999999999725</v>
      </c>
      <c r="R601" s="52">
        <f t="shared" si="34"/>
        <v>0.97932483713392859</v>
      </c>
      <c r="S601" s="52">
        <f t="shared" si="33"/>
        <v>4.9800087735073557E-2</v>
      </c>
      <c r="T601" s="52">
        <f t="shared" si="36"/>
        <v>4.9800087735073557E-2</v>
      </c>
    </row>
    <row r="602" spans="17:20" x14ac:dyDescent="0.15">
      <c r="Q602" s="54">
        <f t="shared" si="35"/>
        <v>2.0499999999999723</v>
      </c>
      <c r="R602" s="52">
        <f t="shared" si="34"/>
        <v>0.97981778459429425</v>
      </c>
      <c r="S602" s="52">
        <f t="shared" si="33"/>
        <v>4.8792018579185539E-2</v>
      </c>
      <c r="T602" s="52">
        <f t="shared" si="36"/>
        <v>4.8792018579185539E-2</v>
      </c>
    </row>
    <row r="603" spans="17:20" x14ac:dyDescent="0.15">
      <c r="Q603" s="54">
        <f t="shared" si="35"/>
        <v>2.0599999999999721</v>
      </c>
      <c r="R603" s="52">
        <f t="shared" si="34"/>
        <v>0.98030072959062176</v>
      </c>
      <c r="S603" s="52">
        <f t="shared" si="33"/>
        <v>4.7799574882079775E-2</v>
      </c>
      <c r="T603" s="52">
        <f t="shared" si="36"/>
        <v>4.7799574882079775E-2</v>
      </c>
    </row>
    <row r="604" spans="17:20" x14ac:dyDescent="0.15">
      <c r="Q604" s="54">
        <f t="shared" si="35"/>
        <v>2.0699999999999719</v>
      </c>
      <c r="R604" s="52">
        <f t="shared" si="34"/>
        <v>0.98077382777248134</v>
      </c>
      <c r="S604" s="52">
        <f t="shared" si="33"/>
        <v>4.682263527768589E-2</v>
      </c>
      <c r="T604" s="52">
        <f t="shared" si="36"/>
        <v>4.682263527768589E-2</v>
      </c>
    </row>
    <row r="605" spans="17:20" x14ac:dyDescent="0.15">
      <c r="Q605" s="54">
        <f t="shared" si="35"/>
        <v>2.0799999999999716</v>
      </c>
      <c r="R605" s="52">
        <f t="shared" si="34"/>
        <v>0.98123723356506098</v>
      </c>
      <c r="S605" s="52">
        <f t="shared" si="33"/>
        <v>4.5861076271057594E-2</v>
      </c>
      <c r="T605" s="52">
        <f t="shared" si="36"/>
        <v>4.5861076271057594E-2</v>
      </c>
    </row>
    <row r="606" spans="17:20" x14ac:dyDescent="0.15">
      <c r="Q606" s="54">
        <f t="shared" si="35"/>
        <v>2.0899999999999714</v>
      </c>
      <c r="R606" s="52">
        <f t="shared" si="34"/>
        <v>0.98169110014833971</v>
      </c>
      <c r="S606" s="52">
        <f t="shared" si="33"/>
        <v>4.4914772330769771E-2</v>
      </c>
      <c r="T606" s="52">
        <f t="shared" si="36"/>
        <v>4.4914772330769771E-2</v>
      </c>
    </row>
    <row r="607" spans="17:20" x14ac:dyDescent="0.15">
      <c r="Q607" s="54">
        <f t="shared" si="35"/>
        <v>2.0999999999999712</v>
      </c>
      <c r="R607" s="52">
        <f t="shared" si="34"/>
        <v>0.98213557943718222</v>
      </c>
      <c r="S607" s="52">
        <f t="shared" si="33"/>
        <v>4.3983595980429849E-2</v>
      </c>
      <c r="T607" s="52">
        <f t="shared" si="36"/>
        <v>4.3983595980429849E-2</v>
      </c>
    </row>
    <row r="608" spans="17:20" x14ac:dyDescent="0.15">
      <c r="Q608" s="54">
        <f t="shared" si="35"/>
        <v>2.109999999999971</v>
      </c>
      <c r="R608" s="52">
        <f t="shared" si="34"/>
        <v>0.9825708220623417</v>
      </c>
      <c r="S608" s="52">
        <f t="shared" si="33"/>
        <v>4.3067417889268357E-2</v>
      </c>
      <c r="T608" s="52">
        <f t="shared" si="36"/>
        <v>4.3067417889268357E-2</v>
      </c>
    </row>
    <row r="609" spans="17:20" x14ac:dyDescent="0.15">
      <c r="Q609" s="54">
        <f t="shared" si="35"/>
        <v>2.1199999999999708</v>
      </c>
      <c r="R609" s="52">
        <f t="shared" si="34"/>
        <v>0.98299697735236602</v>
      </c>
      <c r="S609" s="52">
        <f t="shared" si="33"/>
        <v>4.2166106961772927E-2</v>
      </c>
      <c r="T609" s="52">
        <f t="shared" si="36"/>
        <v>4.2166106961772927E-2</v>
      </c>
    </row>
    <row r="610" spans="17:20" x14ac:dyDescent="0.15">
      <c r="Q610" s="54">
        <f t="shared" si="35"/>
        <v>2.1299999999999706</v>
      </c>
      <c r="R610" s="52">
        <f t="shared" si="34"/>
        <v>0.98341419331639379</v>
      </c>
      <c r="S610" s="52">
        <f t="shared" si="33"/>
        <v>4.1279530426332985E-2</v>
      </c>
      <c r="T610" s="52">
        <f t="shared" si="36"/>
        <v>4.1279530426332985E-2</v>
      </c>
    </row>
    <row r="611" spans="17:20" x14ac:dyDescent="0.15">
      <c r="Q611" s="54">
        <f t="shared" si="35"/>
        <v>2.1399999999999704</v>
      </c>
      <c r="R611" s="52">
        <f t="shared" si="34"/>
        <v>0.98382261662783277</v>
      </c>
      <c r="S611" s="52">
        <f t="shared" si="33"/>
        <v>4.0407553922862868E-2</v>
      </c>
      <c r="T611" s="52">
        <f t="shared" si="36"/>
        <v>4.0407553922862868E-2</v>
      </c>
    </row>
    <row r="612" spans="17:20" x14ac:dyDescent="0.15">
      <c r="Q612" s="54">
        <f t="shared" si="35"/>
        <v>2.1499999999999702</v>
      </c>
      <c r="R612" s="52">
        <f t="shared" si="34"/>
        <v>0.98422239260890831</v>
      </c>
      <c r="S612" s="52">
        <f t="shared" si="33"/>
        <v>3.9550041589372753E-2</v>
      </c>
      <c r="T612" s="52">
        <f t="shared" si="36"/>
        <v>3.9550041589372753E-2</v>
      </c>
    </row>
    <row r="613" spans="17:20" x14ac:dyDescent="0.15">
      <c r="Q613" s="54">
        <f t="shared" si="35"/>
        <v>2.1599999999999699</v>
      </c>
      <c r="R613" s="52">
        <f t="shared" si="34"/>
        <v>0.98461366521607341</v>
      </c>
      <c r="S613" s="52">
        <f t="shared" si="33"/>
        <v>3.8706856147458141E-2</v>
      </c>
      <c r="T613" s="52">
        <f t="shared" si="36"/>
        <v>3.8706856147458141E-2</v>
      </c>
    </row>
    <row r="614" spans="17:20" x14ac:dyDescent="0.15">
      <c r="Q614" s="54">
        <f t="shared" si="35"/>
        <v>2.1699999999999697</v>
      </c>
      <c r="R614" s="52">
        <f t="shared" si="34"/>
        <v>0.98499657702626664</v>
      </c>
      <c r="S614" s="52">
        <f t="shared" si="33"/>
        <v>3.7877858986679967E-2</v>
      </c>
      <c r="T614" s="52">
        <f t="shared" si="36"/>
        <v>3.7877858986679967E-2</v>
      </c>
    </row>
    <row r="615" spans="17:20" x14ac:dyDescent="0.15">
      <c r="Q615" s="54">
        <f t="shared" si="35"/>
        <v>2.1799999999999695</v>
      </c>
      <c r="R615" s="52">
        <f t="shared" si="34"/>
        <v>0.98537126922400964</v>
      </c>
      <c r="S615" s="52">
        <f t="shared" si="33"/>
        <v>3.7062910247808938E-2</v>
      </c>
      <c r="T615" s="52">
        <f t="shared" si="36"/>
        <v>3.7062910247808938E-2</v>
      </c>
    </row>
    <row r="616" spans="17:20" x14ac:dyDescent="0.15">
      <c r="Q616" s="54">
        <f t="shared" si="35"/>
        <v>2.1899999999999693</v>
      </c>
      <c r="R616" s="52">
        <f t="shared" si="34"/>
        <v>0.98573788158933007</v>
      </c>
      <c r="S616" s="52">
        <f t="shared" si="33"/>
        <v>3.6261868904908651E-2</v>
      </c>
      <c r="T616" s="52">
        <f t="shared" si="36"/>
        <v>3.6261868904908651E-2</v>
      </c>
    </row>
    <row r="617" spans="17:20" x14ac:dyDescent="0.15">
      <c r="Q617" s="54">
        <f t="shared" si="35"/>
        <v>2.1999999999999691</v>
      </c>
      <c r="R617" s="52">
        <f t="shared" si="34"/>
        <v>0.9860965524865003</v>
      </c>
      <c r="S617" s="52">
        <f t="shared" si="33"/>
        <v>3.5474592846233846E-2</v>
      </c>
      <c r="T617" s="52">
        <f t="shared" si="36"/>
        <v>3.5474592846233846E-2</v>
      </c>
    </row>
    <row r="618" spans="17:20" x14ac:dyDescent="0.15">
      <c r="Q618" s="54">
        <f t="shared" si="35"/>
        <v>2.2099999999999689</v>
      </c>
      <c r="R618" s="52">
        <f t="shared" si="34"/>
        <v>0.98644741885357889</v>
      </c>
      <c r="S618" s="52">
        <f t="shared" si="33"/>
        <v>3.4700938953921213E-2</v>
      </c>
      <c r="T618" s="52">
        <f t="shared" si="36"/>
        <v>3.4700938953921213E-2</v>
      </c>
    </row>
    <row r="619" spans="17:20" x14ac:dyDescent="0.15">
      <c r="Q619" s="54">
        <f t="shared" si="35"/>
        <v>2.2199999999999687</v>
      </c>
      <c r="R619" s="52">
        <f t="shared" si="34"/>
        <v>0.98679061619274266</v>
      </c>
      <c r="S619" s="52">
        <f t="shared" si="33"/>
        <v>3.3940763182451567E-2</v>
      </c>
      <c r="T619" s="52">
        <f t="shared" si="36"/>
        <v>3.3940763182451567E-2</v>
      </c>
    </row>
    <row r="620" spans="17:20" x14ac:dyDescent="0.15">
      <c r="Q620" s="54">
        <f t="shared" si="35"/>
        <v>2.2299999999999685</v>
      </c>
      <c r="R620" s="52">
        <f t="shared" si="34"/>
        <v>0.9871262785613969</v>
      </c>
      <c r="S620" s="52">
        <f t="shared" si="33"/>
        <v>3.3193920635863468E-2</v>
      </c>
      <c r="T620" s="52">
        <f t="shared" si="36"/>
        <v>3.3193920635863468E-2</v>
      </c>
    </row>
    <row r="621" spans="17:20" x14ac:dyDescent="0.15">
      <c r="Q621" s="54">
        <f t="shared" si="35"/>
        <v>2.2399999999999682</v>
      </c>
      <c r="R621" s="52">
        <f t="shared" si="34"/>
        <v>0.98745453856405241</v>
      </c>
      <c r="S621" s="52">
        <f t="shared" si="33"/>
        <v>3.2460265643699762E-2</v>
      </c>
      <c r="T621" s="52">
        <f t="shared" si="36"/>
        <v>3.2460265643699762E-2</v>
      </c>
    </row>
    <row r="622" spans="17:20" x14ac:dyDescent="0.15">
      <c r="Q622" s="54">
        <f t="shared" si="35"/>
        <v>2.249999999999968</v>
      </c>
      <c r="R622" s="52">
        <f t="shared" si="34"/>
        <v>0.98777552734495433</v>
      </c>
      <c r="S622" s="52">
        <f t="shared" si="33"/>
        <v>3.1739651835669701E-2</v>
      </c>
      <c r="T622" s="52">
        <f t="shared" si="36"/>
        <v>3.1739651835669701E-2</v>
      </c>
    </row>
    <row r="623" spans="17:20" x14ac:dyDescent="0.15">
      <c r="Q623" s="54">
        <f t="shared" si="35"/>
        <v>2.2599999999999678</v>
      </c>
      <c r="R623" s="52">
        <f t="shared" si="34"/>
        <v>0.98808937458145196</v>
      </c>
      <c r="S623" s="52">
        <f t="shared" si="33"/>
        <v>3.1031932215010508E-2</v>
      </c>
      <c r="T623" s="52">
        <f t="shared" si="36"/>
        <v>3.1031932215010508E-2</v>
      </c>
    </row>
    <row r="624" spans="17:20" x14ac:dyDescent="0.15">
      <c r="Q624" s="54">
        <f t="shared" si="35"/>
        <v>2.2699999999999676</v>
      </c>
      <c r="R624" s="52">
        <f t="shared" si="34"/>
        <v>0.98839620847809551</v>
      </c>
      <c r="S624" s="52">
        <f t="shared" si="33"/>
        <v>3.0336959230533863E-2</v>
      </c>
      <c r="T624" s="52">
        <f t="shared" si="36"/>
        <v>3.0336959230533863E-2</v>
      </c>
    </row>
    <row r="625" spans="17:20" x14ac:dyDescent="0.15">
      <c r="Q625" s="54">
        <f t="shared" si="35"/>
        <v>2.2799999999999674</v>
      </c>
      <c r="R625" s="52">
        <f t="shared" si="34"/>
        <v>0.9886961557614462</v>
      </c>
      <c r="S625" s="52">
        <f t="shared" si="33"/>
        <v>2.9654584847343474E-2</v>
      </c>
      <c r="T625" s="52">
        <f t="shared" si="36"/>
        <v>2.9654584847343474E-2</v>
      </c>
    </row>
    <row r="626" spans="17:20" x14ac:dyDescent="0.15">
      <c r="Q626" s="54">
        <f t="shared" si="35"/>
        <v>2.2899999999999672</v>
      </c>
      <c r="R626" s="52">
        <f t="shared" si="34"/>
        <v>0.98898934167558772</v>
      </c>
      <c r="S626" s="52">
        <f t="shared" si="33"/>
        <v>2.8984660616211601E-2</v>
      </c>
      <c r="T626" s="52">
        <f t="shared" si="36"/>
        <v>2.8984660616211601E-2</v>
      </c>
    </row>
    <row r="627" spans="17:20" x14ac:dyDescent="0.15">
      <c r="Q627" s="54">
        <f t="shared" si="35"/>
        <v>2.299999999999967</v>
      </c>
      <c r="R627" s="52">
        <f t="shared" si="34"/>
        <v>0.98927588997832328</v>
      </c>
      <c r="S627" s="52">
        <f t="shared" si="33"/>
        <v>2.8327037741603323E-2</v>
      </c>
      <c r="T627" s="52">
        <f t="shared" si="36"/>
        <v>2.8327037741603323E-2</v>
      </c>
    </row>
    <row r="628" spans="17:20" x14ac:dyDescent="0.15">
      <c r="Q628" s="54">
        <f t="shared" si="35"/>
        <v>2.3099999999999667</v>
      </c>
      <c r="R628" s="52">
        <f t="shared" si="34"/>
        <v>0.98955592293804795</v>
      </c>
      <c r="S628" s="52">
        <f t="shared" si="33"/>
        <v>2.7681567148338696E-2</v>
      </c>
      <c r="T628" s="52">
        <f t="shared" si="36"/>
        <v>2.7681567148338696E-2</v>
      </c>
    </row>
    <row r="629" spans="17:20" x14ac:dyDescent="0.15">
      <c r="Q629" s="54">
        <f t="shared" si="35"/>
        <v>2.3199999999999665</v>
      </c>
      <c r="R629" s="52">
        <f t="shared" si="34"/>
        <v>0.98982956133127942</v>
      </c>
      <c r="S629" s="52">
        <f t="shared" si="33"/>
        <v>2.7048099546883878E-2</v>
      </c>
      <c r="T629" s="52">
        <f t="shared" si="36"/>
        <v>2.7048099546883878E-2</v>
      </c>
    </row>
    <row r="630" spans="17:20" x14ac:dyDescent="0.15">
      <c r="Q630" s="54">
        <f t="shared" si="35"/>
        <v>2.3299999999999663</v>
      </c>
      <c r="R630" s="52">
        <f t="shared" si="34"/>
        <v>0.99009692444083486</v>
      </c>
      <c r="S630" s="52">
        <f t="shared" si="33"/>
        <v>2.6426485497263799E-2</v>
      </c>
      <c r="T630" s="52">
        <f t="shared" si="36"/>
        <v>2.6426485497263799E-2</v>
      </c>
    </row>
    <row r="631" spans="17:20" x14ac:dyDescent="0.15">
      <c r="Q631" s="54">
        <f t="shared" si="35"/>
        <v>2.3399999999999661</v>
      </c>
      <c r="R631" s="52">
        <f t="shared" si="34"/>
        <v>0.9903581300546408</v>
      </c>
      <c r="S631" s="52">
        <f t="shared" si="33"/>
        <v>2.5816575471589734E-2</v>
      </c>
      <c r="T631" s="52">
        <f t="shared" si="36"/>
        <v>2.5816575471589734E-2</v>
      </c>
    </row>
    <row r="632" spans="17:20" x14ac:dyDescent="0.15">
      <c r="Q632" s="54">
        <f t="shared" si="35"/>
        <v>2.3499999999999659</v>
      </c>
      <c r="R632" s="52">
        <f t="shared" si="34"/>
        <v>0.99061329446516055</v>
      </c>
      <c r="S632" s="52">
        <f t="shared" si="33"/>
        <v>2.5218219915196408E-2</v>
      </c>
      <c r="T632" s="52">
        <f t="shared" si="36"/>
        <v>2.5218219915196408E-2</v>
      </c>
    </row>
    <row r="633" spans="17:20" x14ac:dyDescent="0.15">
      <c r="Q633" s="54">
        <f t="shared" si="35"/>
        <v>2.3599999999999657</v>
      </c>
      <c r="R633" s="52">
        <f t="shared" si="34"/>
        <v>0.99086253246942646</v>
      </c>
      <c r="S633" s="52">
        <f t="shared" si="33"/>
        <v>2.4631269306384498E-2</v>
      </c>
      <c r="T633" s="52">
        <f t="shared" si="36"/>
        <v>2.4631269306384498E-2</v>
      </c>
    </row>
    <row r="634" spans="17:20" x14ac:dyDescent="0.15">
      <c r="Q634" s="54">
        <f t="shared" si="35"/>
        <v>2.3699999999999655</v>
      </c>
      <c r="R634" s="52">
        <f t="shared" si="34"/>
        <v>0.99110595736966245</v>
      </c>
      <c r="S634" s="52">
        <f t="shared" ref="S634:S697" si="37">_xlfn.NORM.S.DIST(Q634,FALSE)</f>
        <v>2.4055574214764949E-2</v>
      </c>
      <c r="T634" s="52">
        <f t="shared" si="36"/>
        <v>2.4055574214764949E-2</v>
      </c>
    </row>
    <row r="635" spans="17:20" x14ac:dyDescent="0.15">
      <c r="Q635" s="54">
        <f t="shared" si="35"/>
        <v>2.3799999999999653</v>
      </c>
      <c r="R635" s="52">
        <f t="shared" ref="R635:R698" si="38">_xlfn.NORM.S.DIST(Q635,TRUE)</f>
        <v>0.99134368097448267</v>
      </c>
      <c r="S635" s="52">
        <f t="shared" si="37"/>
        <v>2.3490985358203306E-2</v>
      </c>
      <c r="T635" s="52">
        <f t="shared" si="36"/>
        <v>2.3490985358203306E-2</v>
      </c>
    </row>
    <row r="636" spans="17:20" x14ac:dyDescent="0.15">
      <c r="Q636" s="54">
        <f t="shared" si="35"/>
        <v>2.389999999999965</v>
      </c>
      <c r="R636" s="52">
        <f t="shared" si="38"/>
        <v>0.9915758136006535</v>
      </c>
      <c r="S636" s="52">
        <f t="shared" si="37"/>
        <v>2.2937353658362618E-2</v>
      </c>
      <c r="T636" s="52">
        <f t="shared" si="36"/>
        <v>2.2937353658362618E-2</v>
      </c>
    </row>
    <row r="637" spans="17:20" x14ac:dyDescent="0.15">
      <c r="Q637" s="54">
        <f t="shared" si="35"/>
        <v>2.3999999999999648</v>
      </c>
      <c r="R637" s="52">
        <f t="shared" si="38"/>
        <v>0.99180246407540307</v>
      </c>
      <c r="S637" s="52">
        <f t="shared" si="37"/>
        <v>2.239453029484479E-2</v>
      </c>
      <c r="T637" s="52">
        <f t="shared" si="36"/>
        <v>2.239453029484479E-2</v>
      </c>
    </row>
    <row r="638" spans="17:20" x14ac:dyDescent="0.15">
      <c r="Q638" s="54">
        <f t="shared" si="35"/>
        <v>2.4099999999999646</v>
      </c>
      <c r="R638" s="52">
        <f t="shared" si="38"/>
        <v>0.9920237397392655</v>
      </c>
      <c r="S638" s="52">
        <f t="shared" si="37"/>
        <v>2.1862366757931261E-2</v>
      </c>
      <c r="T638" s="52">
        <f t="shared" si="36"/>
        <v>2.1862366757931261E-2</v>
      </c>
    </row>
    <row r="639" spans="17:20" x14ac:dyDescent="0.15">
      <c r="Q639" s="54">
        <f t="shared" si="35"/>
        <v>2.4199999999999644</v>
      </c>
      <c r="R639" s="52">
        <f t="shared" si="38"/>
        <v>0.99223974644944557</v>
      </c>
      <c r="S639" s="52">
        <f t="shared" si="37"/>
        <v>2.1340714899924621E-2</v>
      </c>
      <c r="T639" s="52">
        <f t="shared" si="36"/>
        <v>2.1340714899924621E-2</v>
      </c>
    </row>
    <row r="640" spans="17:20" x14ac:dyDescent="0.15">
      <c r="Q640" s="54">
        <f t="shared" si="35"/>
        <v>2.4299999999999642</v>
      </c>
      <c r="R640" s="52">
        <f t="shared" si="38"/>
        <v>0.99245058858369006</v>
      </c>
      <c r="S640" s="52">
        <f t="shared" si="37"/>
        <v>2.0829426985093998E-2</v>
      </c>
      <c r="T640" s="52">
        <f t="shared" si="36"/>
        <v>2.0829426985093998E-2</v>
      </c>
    </row>
    <row r="641" spans="17:20" x14ac:dyDescent="0.15">
      <c r="Q641" s="54">
        <f t="shared" si="35"/>
        <v>2.439999999999964</v>
      </c>
      <c r="R641" s="52">
        <f t="shared" si="38"/>
        <v>0.99265636904465093</v>
      </c>
      <c r="S641" s="52">
        <f t="shared" si="37"/>
        <v>2.0328355738227624E-2</v>
      </c>
      <c r="T641" s="52">
        <f t="shared" si="36"/>
        <v>2.0328355738227624E-2</v>
      </c>
    </row>
    <row r="642" spans="17:20" x14ac:dyDescent="0.15">
      <c r="Q642" s="54">
        <f t="shared" si="35"/>
        <v>2.4499999999999638</v>
      </c>
      <c r="R642" s="52">
        <f t="shared" si="38"/>
        <v>0.99285718926472788</v>
      </c>
      <c r="S642" s="52">
        <f t="shared" si="37"/>
        <v>1.9837354391797082E-2</v>
      </c>
      <c r="T642" s="52">
        <f t="shared" si="36"/>
        <v>1.9837354391797082E-2</v>
      </c>
    </row>
    <row r="643" spans="17:20" x14ac:dyDescent="0.15">
      <c r="Q643" s="54">
        <f t="shared" si="35"/>
        <v>2.4599999999999635</v>
      </c>
      <c r="R643" s="52">
        <f t="shared" si="38"/>
        <v>0.993053149211375</v>
      </c>
      <c r="S643" s="52">
        <f t="shared" si="37"/>
        <v>1.93562767317387E-2</v>
      </c>
      <c r="T643" s="52">
        <f t="shared" si="36"/>
        <v>1.93562767317387E-2</v>
      </c>
    </row>
    <row r="644" spans="17:20" x14ac:dyDescent="0.15">
      <c r="Q644" s="54">
        <f t="shared" si="35"/>
        <v>2.4699999999999633</v>
      </c>
      <c r="R644" s="52">
        <f t="shared" si="38"/>
        <v>0.99324434739285861</v>
      </c>
      <c r="S644" s="52">
        <f t="shared" si="37"/>
        <v>1.888497714185788E-2</v>
      </c>
      <c r="T644" s="52">
        <f t="shared" si="36"/>
        <v>1.888497714185788E-2</v>
      </c>
    </row>
    <row r="645" spans="17:20" x14ac:dyDescent="0.15">
      <c r="Q645" s="54">
        <f t="shared" si="35"/>
        <v>2.4799999999999631</v>
      </c>
      <c r="R645" s="52">
        <f t="shared" si="38"/>
        <v>0.99343088086445253</v>
      </c>
      <c r="S645" s="52">
        <f t="shared" si="37"/>
        <v>1.8423310646863734E-2</v>
      </c>
      <c r="T645" s="52">
        <f t="shared" si="36"/>
        <v>1.8423310646863734E-2</v>
      </c>
    </row>
    <row r="646" spans="17:20" x14ac:dyDescent="0.15">
      <c r="Q646" s="54">
        <f t="shared" si="35"/>
        <v>2.4899999999999629</v>
      </c>
      <c r="R646" s="52">
        <f t="shared" si="38"/>
        <v>0.99361284523505611</v>
      </c>
      <c r="S646" s="52">
        <f t="shared" si="37"/>
        <v>1.7971132954041298E-2</v>
      </c>
      <c r="T646" s="52">
        <f t="shared" si="36"/>
        <v>1.7971132954041298E-2</v>
      </c>
    </row>
    <row r="647" spans="17:20" x14ac:dyDescent="0.15">
      <c r="Q647" s="54">
        <f t="shared" si="35"/>
        <v>2.4999999999999627</v>
      </c>
      <c r="R647" s="52">
        <f t="shared" si="38"/>
        <v>0.99379033467422317</v>
      </c>
      <c r="S647" s="52">
        <f t="shared" si="37"/>
        <v>1.7528300493570174E-2</v>
      </c>
      <c r="T647" s="52">
        <f t="shared" si="36"/>
        <v>1.7528300493570174E-2</v>
      </c>
    </row>
    <row r="648" spans="17:20" x14ac:dyDescent="0.15">
      <c r="Q648" s="54">
        <f t="shared" si="35"/>
        <v>2.5099999999999625</v>
      </c>
      <c r="R648" s="52">
        <f t="shared" si="38"/>
        <v>0.99396344191958674</v>
      </c>
      <c r="S648" s="52">
        <f t="shared" si="37"/>
        <v>1.7094670457498556E-2</v>
      </c>
      <c r="T648" s="52">
        <f t="shared" si="36"/>
        <v>1.7094670457498556E-2</v>
      </c>
    </row>
    <row r="649" spans="17:20" x14ac:dyDescent="0.15">
      <c r="Q649" s="54">
        <f t="shared" si="35"/>
        <v>2.5199999999999623</v>
      </c>
      <c r="R649" s="52">
        <f t="shared" si="38"/>
        <v>0.99413225828466678</v>
      </c>
      <c r="S649" s="52">
        <f t="shared" si="37"/>
        <v>1.667010083738265E-2</v>
      </c>
      <c r="T649" s="52">
        <f t="shared" si="36"/>
        <v>1.667010083738265E-2</v>
      </c>
    </row>
    <row r="650" spans="17:20" x14ac:dyDescent="0.15">
      <c r="Q650" s="54">
        <f t="shared" si="35"/>
        <v>2.5299999999999621</v>
      </c>
      <c r="R650" s="52">
        <f t="shared" si="38"/>
        <v>0.99429687366704866</v>
      </c>
      <c r="S650" s="52">
        <f t="shared" si="37"/>
        <v>1.6254450460602057E-2</v>
      </c>
      <c r="T650" s="52">
        <f t="shared" si="36"/>
        <v>1.6254450460602057E-2</v>
      </c>
    </row>
    <row r="651" spans="17:20" x14ac:dyDescent="0.15">
      <c r="Q651" s="54">
        <f t="shared" si="35"/>
        <v>2.5399999999999618</v>
      </c>
      <c r="R651" s="52">
        <f t="shared" si="38"/>
        <v>0.99445737655691679</v>
      </c>
      <c r="S651" s="52">
        <f t="shared" si="37"/>
        <v>1.5847579025362352E-2</v>
      </c>
      <c r="T651" s="52">
        <f t="shared" si="36"/>
        <v>1.5847579025362352E-2</v>
      </c>
    </row>
    <row r="652" spans="17:20" x14ac:dyDescent="0.15">
      <c r="Q652" s="54">
        <f t="shared" si="35"/>
        <v>2.5499999999999616</v>
      </c>
      <c r="R652" s="52">
        <f t="shared" si="38"/>
        <v>0.99461385404593272</v>
      </c>
      <c r="S652" s="52">
        <f t="shared" si="37"/>
        <v>1.5449347134396685E-2</v>
      </c>
      <c r="T652" s="52">
        <f t="shared" si="36"/>
        <v>1.5449347134396685E-2</v>
      </c>
    </row>
    <row r="653" spans="17:20" x14ac:dyDescent="0.15">
      <c r="Q653" s="54">
        <f t="shared" si="35"/>
        <v>2.5599999999999614</v>
      </c>
      <c r="R653" s="52">
        <f t="shared" si="38"/>
        <v>0.99476639183644366</v>
      </c>
      <c r="S653" s="52">
        <f t="shared" si="37"/>
        <v>1.5059616327378941E-2</v>
      </c>
      <c r="T653" s="52">
        <f t="shared" si="36"/>
        <v>1.5059616327378941E-2</v>
      </c>
    </row>
    <row r="654" spans="17:20" x14ac:dyDescent="0.15">
      <c r="Q654" s="54">
        <f t="shared" ref="Q654:Q717" si="39">Q653+0.01</f>
        <v>2.5699999999999612</v>
      </c>
      <c r="R654" s="52">
        <f t="shared" si="38"/>
        <v>0.99491507425100845</v>
      </c>
      <c r="S654" s="52">
        <f t="shared" si="37"/>
        <v>1.4678249112061498E-2</v>
      </c>
      <c r="T654" s="52">
        <f t="shared" si="36"/>
        <v>1.4678249112061498E-2</v>
      </c>
    </row>
    <row r="655" spans="17:20" x14ac:dyDescent="0.15">
      <c r="Q655" s="54">
        <f t="shared" si="39"/>
        <v>2.579999999999961</v>
      </c>
      <c r="R655" s="52">
        <f t="shared" si="38"/>
        <v>0.99505998424222875</v>
      </c>
      <c r="S655" s="52">
        <f t="shared" si="37"/>
        <v>1.430510899415113E-2</v>
      </c>
      <c r="T655" s="52">
        <f t="shared" ref="T655:T718" si="40">S655</f>
        <v>1.430510899415113E-2</v>
      </c>
    </row>
    <row r="656" spans="17:20" x14ac:dyDescent="0.15">
      <c r="Q656" s="54">
        <f t="shared" si="39"/>
        <v>2.5899999999999608</v>
      </c>
      <c r="R656" s="52">
        <f t="shared" si="38"/>
        <v>0.99520120340287332</v>
      </c>
      <c r="S656" s="52">
        <f t="shared" si="37"/>
        <v>1.3940060505937237E-2</v>
      </c>
      <c r="T656" s="52">
        <f t="shared" si="40"/>
        <v>1.3940060505937237E-2</v>
      </c>
    </row>
    <row r="657" spans="17:20" x14ac:dyDescent="0.15">
      <c r="Q657" s="54">
        <f t="shared" si="39"/>
        <v>2.5999999999999606</v>
      </c>
      <c r="R657" s="52">
        <f t="shared" si="38"/>
        <v>0.99533881197628071</v>
      </c>
      <c r="S657" s="52">
        <f t="shared" si="37"/>
        <v>1.3582969233687014E-2</v>
      </c>
      <c r="T657" s="52">
        <f t="shared" si="40"/>
        <v>1.3582969233687014E-2</v>
      </c>
    </row>
    <row r="658" spans="17:20" x14ac:dyDescent="0.15">
      <c r="Q658" s="54">
        <f t="shared" si="39"/>
        <v>2.6099999999999604</v>
      </c>
      <c r="R658" s="52">
        <f t="shared" si="38"/>
        <v>0.99547288886703211</v>
      </c>
      <c r="S658" s="52">
        <f t="shared" si="37"/>
        <v>1.3233701843822736E-2</v>
      </c>
      <c r="T658" s="52">
        <f t="shared" si="40"/>
        <v>1.3233701843822736E-2</v>
      </c>
    </row>
    <row r="659" spans="17:20" x14ac:dyDescent="0.15">
      <c r="Q659" s="54">
        <f t="shared" si="39"/>
        <v>2.6199999999999601</v>
      </c>
      <c r="R659" s="52">
        <f t="shared" si="38"/>
        <v>0.99560351165187821</v>
      </c>
      <c r="S659" s="52">
        <f t="shared" si="37"/>
        <v>1.2892126107896654E-2</v>
      </c>
      <c r="T659" s="52">
        <f t="shared" si="40"/>
        <v>1.2892126107896654E-2</v>
      </c>
    </row>
    <row r="660" spans="17:20" x14ac:dyDescent="0.15">
      <c r="Q660" s="54">
        <f t="shared" si="39"/>
        <v>2.6299999999999599</v>
      </c>
      <c r="R660" s="52">
        <f t="shared" si="38"/>
        <v>0.99573075659091015</v>
      </c>
      <c r="S660" s="52">
        <f t="shared" si="37"/>
        <v>1.2558110926379526E-2</v>
      </c>
      <c r="T660" s="52">
        <f t="shared" si="40"/>
        <v>1.2558110926379526E-2</v>
      </c>
    </row>
    <row r="661" spans="17:20" x14ac:dyDescent="0.15">
      <c r="Q661" s="54">
        <f t="shared" si="39"/>
        <v>2.6399999999999597</v>
      </c>
      <c r="R661" s="52">
        <f t="shared" si="38"/>
        <v>0.99585469863896348</v>
      </c>
      <c r="S661" s="52">
        <f t="shared" si="37"/>
        <v>1.2231526351279274E-2</v>
      </c>
      <c r="T661" s="52">
        <f t="shared" si="40"/>
        <v>1.2231526351279274E-2</v>
      </c>
    </row>
    <row r="662" spans="17:20" x14ac:dyDescent="0.15">
      <c r="Q662" s="54">
        <f t="shared" si="39"/>
        <v>2.6499999999999595</v>
      </c>
      <c r="R662" s="52">
        <f t="shared" si="38"/>
        <v>0.99597541145724122</v>
      </c>
      <c r="S662" s="52">
        <f t="shared" si="37"/>
        <v>1.1912243607606459E-2</v>
      </c>
      <c r="T662" s="52">
        <f t="shared" si="40"/>
        <v>1.1912243607606459E-2</v>
      </c>
    </row>
    <row r="663" spans="17:20" x14ac:dyDescent="0.15">
      <c r="Q663" s="54">
        <f t="shared" si="39"/>
        <v>2.6599999999999593</v>
      </c>
      <c r="R663" s="52">
        <f t="shared" si="38"/>
        <v>0.99609296742514675</v>
      </c>
      <c r="S663" s="52">
        <f t="shared" si="37"/>
        <v>1.160013511370382E-2</v>
      </c>
      <c r="T663" s="52">
        <f t="shared" si="40"/>
        <v>1.160013511370382E-2</v>
      </c>
    </row>
    <row r="664" spans="17:20" x14ac:dyDescent="0.15">
      <c r="Q664" s="54">
        <f t="shared" si="39"/>
        <v>2.6699999999999591</v>
      </c>
      <c r="R664" s="52">
        <f t="shared" si="38"/>
        <v>0.99620743765231401</v>
      </c>
      <c r="S664" s="52">
        <f t="shared" si="37"/>
        <v>1.129507450045737E-2</v>
      </c>
      <c r="T664" s="52">
        <f t="shared" si="40"/>
        <v>1.129507450045737E-2</v>
      </c>
    </row>
    <row r="665" spans="17:20" x14ac:dyDescent="0.15">
      <c r="Q665" s="54">
        <f t="shared" si="39"/>
        <v>2.6799999999999589</v>
      </c>
      <c r="R665" s="52">
        <f t="shared" si="38"/>
        <v>0.99631889199082457</v>
      </c>
      <c r="S665" s="52">
        <f t="shared" si="37"/>
        <v>1.0996936629406793E-2</v>
      </c>
      <c r="T665" s="52">
        <f t="shared" si="40"/>
        <v>1.0996936629406793E-2</v>
      </c>
    </row>
    <row r="666" spans="17:20" x14ac:dyDescent="0.15">
      <c r="Q666" s="54">
        <f t="shared" si="39"/>
        <v>2.6899999999999586</v>
      </c>
      <c r="R666" s="52">
        <f t="shared" si="38"/>
        <v>0.9964273990475998</v>
      </c>
      <c r="S666" s="52">
        <f t="shared" si="37"/>
        <v>1.0705597609773375E-2</v>
      </c>
      <c r="T666" s="52">
        <f t="shared" si="40"/>
        <v>1.0705597609773375E-2</v>
      </c>
    </row>
    <row r="667" spans="17:20" x14ac:dyDescent="0.15">
      <c r="Q667" s="54">
        <f t="shared" si="39"/>
        <v>2.6999999999999584</v>
      </c>
      <c r="R667" s="52">
        <f t="shared" si="38"/>
        <v>0.99653302619695894</v>
      </c>
      <c r="S667" s="52">
        <f t="shared" si="37"/>
        <v>1.0420934814423766E-2</v>
      </c>
      <c r="T667" s="52">
        <f t="shared" si="40"/>
        <v>1.0420934814423766E-2</v>
      </c>
    </row>
    <row r="668" spans="17:20" x14ac:dyDescent="0.15">
      <c r="Q668" s="54">
        <f t="shared" si="39"/>
        <v>2.7099999999999582</v>
      </c>
      <c r="R668" s="52">
        <f t="shared" si="38"/>
        <v>0.99663583959333035</v>
      </c>
      <c r="S668" s="52">
        <f t="shared" si="37"/>
        <v>1.0142826894788225E-2</v>
      </c>
      <c r="T668" s="52">
        <f t="shared" si="40"/>
        <v>1.0142826894788225E-2</v>
      </c>
    </row>
    <row r="669" spans="17:20" x14ac:dyDescent="0.15">
      <c r="Q669" s="54">
        <f t="shared" si="39"/>
        <v>2.719999999999958</v>
      </c>
      <c r="R669" s="52">
        <f t="shared" si="38"/>
        <v>0.99673590418410829</v>
      </c>
      <c r="S669" s="52">
        <f t="shared" si="37"/>
        <v>9.8711537947522663E-3</v>
      </c>
      <c r="T669" s="52">
        <f t="shared" si="40"/>
        <v>9.8711537947522663E-3</v>
      </c>
    </row>
    <row r="670" spans="17:20" x14ac:dyDescent="0.15">
      <c r="Q670" s="54">
        <f t="shared" si="39"/>
        <v>2.7299999999999578</v>
      </c>
      <c r="R670" s="52">
        <f t="shared" si="38"/>
        <v>0.99683328372264179</v>
      </c>
      <c r="S670" s="52">
        <f t="shared" si="37"/>
        <v>9.6057967635406923E-3</v>
      </c>
      <c r="T670" s="52">
        <f t="shared" si="40"/>
        <v>9.6057967635406923E-3</v>
      </c>
    </row>
    <row r="671" spans="17:20" x14ac:dyDescent="0.15">
      <c r="Q671" s="54">
        <f t="shared" si="39"/>
        <v>2.7399999999999576</v>
      </c>
      <c r="R671" s="52">
        <f t="shared" si="38"/>
        <v>0.99692804078134911</v>
      </c>
      <c r="S671" s="52">
        <f t="shared" si="37"/>
        <v>9.3466383676133746E-3</v>
      </c>
      <c r="T671" s="52">
        <f t="shared" si="40"/>
        <v>9.3466383676133746E-3</v>
      </c>
    </row>
    <row r="672" spans="17:20" x14ac:dyDescent="0.15">
      <c r="Q672" s="54">
        <f t="shared" si="39"/>
        <v>2.7499999999999574</v>
      </c>
      <c r="R672" s="52">
        <f t="shared" si="38"/>
        <v>0.99702023676494511</v>
      </c>
      <c r="S672" s="52">
        <f t="shared" si="37"/>
        <v>9.0935625015921197E-3</v>
      </c>
      <c r="T672" s="52">
        <f t="shared" si="40"/>
        <v>9.0935625015921197E-3</v>
      </c>
    </row>
    <row r="673" spans="17:20" x14ac:dyDescent="0.15">
      <c r="Q673" s="54">
        <f t="shared" si="39"/>
        <v>2.7599999999999572</v>
      </c>
      <c r="R673" s="52">
        <f t="shared" si="38"/>
        <v>0.99710993192377351</v>
      </c>
      <c r="S673" s="52">
        <f t="shared" si="37"/>
        <v>8.8464543982382723E-3</v>
      </c>
      <c r="T673" s="52">
        <f t="shared" si="40"/>
        <v>8.8464543982382723E-3</v>
      </c>
    </row>
    <row r="674" spans="17:20" x14ac:dyDescent="0.15">
      <c r="Q674" s="54">
        <f t="shared" si="39"/>
        <v>2.7699999999999569</v>
      </c>
      <c r="R674" s="52">
        <f t="shared" si="38"/>
        <v>0.99719718536723456</v>
      </c>
      <c r="S674" s="52">
        <f t="shared" si="37"/>
        <v>8.6052006375007001E-3</v>
      </c>
      <c r="T674" s="52">
        <f t="shared" si="40"/>
        <v>8.6052006375007001E-3</v>
      </c>
    </row>
    <row r="675" spans="17:20" x14ac:dyDescent="0.15">
      <c r="Q675" s="54">
        <f t="shared" si="39"/>
        <v>2.7799999999999567</v>
      </c>
      <c r="R675" s="52">
        <f t="shared" si="38"/>
        <v>0.99728205507729839</v>
      </c>
      <c r="S675" s="52">
        <f t="shared" si="37"/>
        <v>8.3696891546540374E-3</v>
      </c>
      <c r="T675" s="52">
        <f t="shared" si="40"/>
        <v>8.3696891546540374E-3</v>
      </c>
    </row>
    <row r="676" spans="17:20" x14ac:dyDescent="0.15">
      <c r="Q676" s="54">
        <f t="shared" si="39"/>
        <v>2.7899999999999565</v>
      </c>
      <c r="R676" s="52">
        <f t="shared" si="38"/>
        <v>0.99736459792209464</v>
      </c>
      <c r="S676" s="52">
        <f t="shared" si="37"/>
        <v>8.139809247547012E-3</v>
      </c>
      <c r="T676" s="52">
        <f t="shared" si="40"/>
        <v>8.139809247547012E-3</v>
      </c>
    </row>
    <row r="677" spans="17:20" x14ac:dyDescent="0.15">
      <c r="Q677" s="54">
        <f t="shared" si="39"/>
        <v>2.7999999999999563</v>
      </c>
      <c r="R677" s="52">
        <f t="shared" si="38"/>
        <v>0.99744486966957169</v>
      </c>
      <c r="S677" s="52">
        <f t="shared" si="37"/>
        <v>7.9154515829809313E-3</v>
      </c>
      <c r="T677" s="52">
        <f t="shared" si="40"/>
        <v>7.9154515829809313E-3</v>
      </c>
    </row>
    <row r="678" spans="17:20" x14ac:dyDescent="0.15">
      <c r="Q678" s="54">
        <f t="shared" si="39"/>
        <v>2.8099999999999561</v>
      </c>
      <c r="R678" s="52">
        <f t="shared" si="38"/>
        <v>0.99752292500121376</v>
      </c>
      <c r="S678" s="52">
        <f t="shared" si="37"/>
        <v>7.6965082022382725E-3</v>
      </c>
      <c r="T678" s="52">
        <f t="shared" si="40"/>
        <v>7.6965082022382725E-3</v>
      </c>
    </row>
    <row r="679" spans="17:20" x14ac:dyDescent="0.15">
      <c r="Q679" s="54">
        <f t="shared" si="39"/>
        <v>2.8199999999999559</v>
      </c>
      <c r="R679" s="52">
        <f t="shared" si="38"/>
        <v>0.99759881752581037</v>
      </c>
      <c r="S679" s="52">
        <f t="shared" si="37"/>
        <v>7.482872525781491E-3</v>
      </c>
      <c r="T679" s="52">
        <f t="shared" si="40"/>
        <v>7.482872525781491E-3</v>
      </c>
    </row>
    <row r="680" spans="17:20" x14ac:dyDescent="0.15">
      <c r="Q680" s="54">
        <f t="shared" si="39"/>
        <v>2.8299999999999557</v>
      </c>
      <c r="R680" s="52">
        <f t="shared" si="38"/>
        <v>0.99767259979326817</v>
      </c>
      <c r="S680" s="52">
        <f t="shared" si="37"/>
        <v>7.2744393571421342E-3</v>
      </c>
      <c r="T680" s="52">
        <f t="shared" si="40"/>
        <v>7.2744393571421342E-3</v>
      </c>
    </row>
    <row r="681" spans="17:20" x14ac:dyDescent="0.15">
      <c r="Q681" s="54">
        <f t="shared" si="39"/>
        <v>2.8399999999999554</v>
      </c>
      <c r="R681" s="52">
        <f t="shared" si="38"/>
        <v>0.99774432330845741</v>
      </c>
      <c r="S681" s="52">
        <f t="shared" si="37"/>
        <v>7.0711048860203404E-3</v>
      </c>
      <c r="T681" s="52">
        <f t="shared" si="40"/>
        <v>7.0711048860203404E-3</v>
      </c>
    </row>
    <row r="682" spans="17:20" x14ac:dyDescent="0.15">
      <c r="Q682" s="54">
        <f t="shared" si="39"/>
        <v>2.8499999999999552</v>
      </c>
      <c r="R682" s="52">
        <f t="shared" si="38"/>
        <v>0.99781403854508643</v>
      </c>
      <c r="S682" s="52">
        <f t="shared" si="37"/>
        <v>6.8727666906148498E-3</v>
      </c>
      <c r="T682" s="52">
        <f t="shared" si="40"/>
        <v>6.8727666906148498E-3</v>
      </c>
    </row>
    <row r="683" spans="17:20" x14ac:dyDescent="0.15">
      <c r="Q683" s="54">
        <f t="shared" si="39"/>
        <v>2.859999999999955</v>
      </c>
      <c r="R683" s="52">
        <f t="shared" si="38"/>
        <v>0.99788179495959506</v>
      </c>
      <c r="S683" s="52">
        <f t="shared" si="37"/>
        <v>6.6793237392034754E-3</v>
      </c>
      <c r="T683" s="52">
        <f t="shared" si="40"/>
        <v>6.6793237392034754E-3</v>
      </c>
    </row>
    <row r="684" spans="17:20" x14ac:dyDescent="0.15">
      <c r="Q684" s="54">
        <f t="shared" si="39"/>
        <v>2.8699999999999548</v>
      </c>
      <c r="R684" s="52">
        <f t="shared" si="38"/>
        <v>0.99794764100505995</v>
      </c>
      <c r="S684" s="52">
        <f t="shared" si="37"/>
        <v>6.4906763909942057E-3</v>
      </c>
      <c r="T684" s="52">
        <f t="shared" si="40"/>
        <v>6.4906763909942057E-3</v>
      </c>
    </row>
    <row r="685" spans="17:20" x14ac:dyDescent="0.15">
      <c r="Q685" s="54">
        <f t="shared" si="39"/>
        <v>2.8799999999999546</v>
      </c>
      <c r="R685" s="52">
        <f t="shared" si="38"/>
        <v>0.99801162414510536</v>
      </c>
      <c r="S685" s="52">
        <f t="shared" si="37"/>
        <v>6.3067263962667507E-3</v>
      </c>
      <c r="T685" s="52">
        <f t="shared" si="40"/>
        <v>6.3067263962667507E-3</v>
      </c>
    </row>
    <row r="686" spans="17:20" x14ac:dyDescent="0.15">
      <c r="Q686" s="54">
        <f t="shared" si="39"/>
        <v>2.8899999999999544</v>
      </c>
      <c r="R686" s="52">
        <f t="shared" si="38"/>
        <v>0.99807379086781189</v>
      </c>
      <c r="S686" s="52">
        <f t="shared" si="37"/>
        <v>6.1273768958244931E-3</v>
      </c>
      <c r="T686" s="52">
        <f t="shared" si="40"/>
        <v>6.1273768958244931E-3</v>
      </c>
    </row>
    <row r="687" spans="17:20" x14ac:dyDescent="0.15">
      <c r="Q687" s="54">
        <f t="shared" si="39"/>
        <v>2.8999999999999542</v>
      </c>
      <c r="R687" s="52">
        <f t="shared" si="38"/>
        <v>0.99813418669961573</v>
      </c>
      <c r="S687" s="52">
        <f t="shared" si="37"/>
        <v>5.9525324197766466E-3</v>
      </c>
      <c r="T687" s="52">
        <f t="shared" si="40"/>
        <v>5.9525324197766466E-3</v>
      </c>
    </row>
    <row r="688" spans="17:20" x14ac:dyDescent="0.15">
      <c r="Q688" s="54">
        <f t="shared" si="39"/>
        <v>2.909999999999954</v>
      </c>
      <c r="R688" s="52">
        <f t="shared" si="38"/>
        <v>0.99819285621919329</v>
      </c>
      <c r="S688" s="52">
        <f t="shared" si="37"/>
        <v>5.7820988856702536E-3</v>
      </c>
      <c r="T688" s="52">
        <f t="shared" si="40"/>
        <v>5.7820988856702536E-3</v>
      </c>
    </row>
    <row r="689" spans="17:20" x14ac:dyDescent="0.15">
      <c r="Q689" s="54">
        <f t="shared" si="39"/>
        <v>2.9199999999999537</v>
      </c>
      <c r="R689" s="52">
        <f t="shared" si="38"/>
        <v>0.99824984307132369</v>
      </c>
      <c r="S689" s="52">
        <f t="shared" si="37"/>
        <v>5.6159835959917219E-3</v>
      </c>
      <c r="T689" s="52">
        <f t="shared" si="40"/>
        <v>5.6159835959917219E-3</v>
      </c>
    </row>
    <row r="690" spans="17:20" x14ac:dyDescent="0.15">
      <c r="Q690" s="54">
        <f t="shared" si="39"/>
        <v>2.9299999999999535</v>
      </c>
      <c r="R690" s="52">
        <f t="shared" si="38"/>
        <v>0.99830518998072248</v>
      </c>
      <c r="S690" s="52">
        <f t="shared" si="37"/>
        <v>5.4540952350572913E-3</v>
      </c>
      <c r="T690" s="52">
        <f t="shared" si="40"/>
        <v>5.4540952350572913E-3</v>
      </c>
    </row>
    <row r="691" spans="17:20" x14ac:dyDescent="0.15">
      <c r="Q691" s="54">
        <f t="shared" si="39"/>
        <v>2.9399999999999533</v>
      </c>
      <c r="R691" s="52">
        <f t="shared" si="38"/>
        <v>0.99835893876584281</v>
      </c>
      <c r="S691" s="52">
        <f t="shared" si="37"/>
        <v>5.2963438653117444E-3</v>
      </c>
      <c r="T691" s="52">
        <f t="shared" si="40"/>
        <v>5.2963438653117444E-3</v>
      </c>
    </row>
    <row r="692" spans="17:20" x14ac:dyDescent="0.15">
      <c r="Q692" s="54">
        <f t="shared" si="39"/>
        <v>2.9499999999999531</v>
      </c>
      <c r="R692" s="52">
        <f t="shared" si="38"/>
        <v>0.99841113035263485</v>
      </c>
      <c r="S692" s="52">
        <f t="shared" si="37"/>
        <v>5.1426409230546513E-3</v>
      </c>
      <c r="T692" s="52">
        <f t="shared" si="40"/>
        <v>5.1426409230546513E-3</v>
      </c>
    </row>
    <row r="693" spans="17:20" x14ac:dyDescent="0.15">
      <c r="Q693" s="54">
        <f t="shared" si="39"/>
        <v>2.9599999999999529</v>
      </c>
      <c r="R693" s="52">
        <f t="shared" si="38"/>
        <v>0.99846180478826174</v>
      </c>
      <c r="S693" s="52">
        <f t="shared" si="37"/>
        <v>4.9928992136130728E-3</v>
      </c>
      <c r="T693" s="52">
        <f t="shared" si="40"/>
        <v>4.9928992136130728E-3</v>
      </c>
    </row>
    <row r="694" spans="17:20" x14ac:dyDescent="0.15">
      <c r="Q694" s="54">
        <f t="shared" si="39"/>
        <v>2.9699999999999527</v>
      </c>
      <c r="R694" s="52">
        <f t="shared" si="38"/>
        <v>0.99851100125476233</v>
      </c>
      <c r="S694" s="52">
        <f t="shared" si="37"/>
        <v>4.8470329059796284E-3</v>
      </c>
      <c r="T694" s="52">
        <f t="shared" si="40"/>
        <v>4.8470329059796284E-3</v>
      </c>
    </row>
    <row r="695" spans="17:20" x14ac:dyDescent="0.15">
      <c r="Q695" s="54">
        <f t="shared" si="39"/>
        <v>2.9799999999999525</v>
      </c>
      <c r="R695" s="52">
        <f t="shared" si="38"/>
        <v>0.99855875808265981</v>
      </c>
      <c r="S695" s="52">
        <f t="shared" si="37"/>
        <v>4.7049575269346436E-3</v>
      </c>
      <c r="T695" s="52">
        <f t="shared" si="40"/>
        <v>4.7049575269346436E-3</v>
      </c>
    </row>
    <row r="696" spans="17:20" x14ac:dyDescent="0.15">
      <c r="Q696" s="54">
        <f t="shared" si="39"/>
        <v>2.9899999999999523</v>
      </c>
      <c r="R696" s="52">
        <f t="shared" si="38"/>
        <v>0.99860511276450759</v>
      </c>
      <c r="S696" s="52">
        <f t="shared" si="37"/>
        <v>4.5665899546707984E-3</v>
      </c>
      <c r="T696" s="52">
        <f t="shared" si="40"/>
        <v>4.5665899546707984E-3</v>
      </c>
    </row>
    <row r="697" spans="17:20" x14ac:dyDescent="0.15">
      <c r="Q697" s="54">
        <f t="shared" si="39"/>
        <v>2.999999999999952</v>
      </c>
      <c r="R697" s="52">
        <f t="shared" si="38"/>
        <v>0.99865010196836967</v>
      </c>
      <c r="S697" s="52">
        <f t="shared" si="37"/>
        <v>4.431848411938645E-3</v>
      </c>
      <c r="T697" s="52">
        <f t="shared" si="40"/>
        <v>4.431848411938645E-3</v>
      </c>
    </row>
    <row r="698" spans="17:20" x14ac:dyDescent="0.15">
      <c r="Q698" s="54">
        <f t="shared" si="39"/>
        <v>3.0099999999999518</v>
      </c>
      <c r="R698" s="52">
        <f t="shared" si="38"/>
        <v>0.99869376155123035</v>
      </c>
      <c r="S698" s="52">
        <f t="shared" ref="S698:S737" si="41">_xlfn.NORM.S.DIST(Q698,FALSE)</f>
        <v>4.300652458731069E-3</v>
      </c>
      <c r="T698" s="52">
        <f t="shared" si="40"/>
        <v>4.300652458731069E-3</v>
      </c>
    </row>
    <row r="699" spans="17:20" x14ac:dyDescent="0.15">
      <c r="Q699" s="54">
        <f t="shared" si="39"/>
        <v>3.0199999999999516</v>
      </c>
      <c r="R699" s="52">
        <f t="shared" ref="R699:R737" si="42">_xlfn.NORM.S.DIST(Q699,TRUE)</f>
        <v>0.99873612657232747</v>
      </c>
      <c r="S699" s="52">
        <f t="shared" si="41"/>
        <v>4.1729229845245738E-3</v>
      </c>
      <c r="T699" s="52">
        <f t="shared" si="40"/>
        <v>4.1729229845245738E-3</v>
      </c>
    </row>
    <row r="700" spans="17:20" x14ac:dyDescent="0.15">
      <c r="Q700" s="54">
        <f t="shared" si="39"/>
        <v>3.0299999999999514</v>
      </c>
      <c r="R700" s="52">
        <f t="shared" si="42"/>
        <v>0.9987772313064075</v>
      </c>
      <c r="S700" s="52">
        <f t="shared" si="41"/>
        <v>4.0485822000950232E-3</v>
      </c>
      <c r="T700" s="52">
        <f t="shared" si="40"/>
        <v>4.0485822000950232E-3</v>
      </c>
    </row>
    <row r="701" spans="17:20" x14ac:dyDescent="0.15">
      <c r="Q701" s="54">
        <f t="shared" si="39"/>
        <v>3.0399999999999512</v>
      </c>
      <c r="R701" s="52">
        <f t="shared" si="42"/>
        <v>0.99881710925689537</v>
      </c>
      <c r="S701" s="52">
        <f t="shared" si="41"/>
        <v>3.9275536289253617E-3</v>
      </c>
      <c r="T701" s="52">
        <f t="shared" si="40"/>
        <v>3.9275536289253617E-3</v>
      </c>
    </row>
    <row r="702" spans="17:20" x14ac:dyDescent="0.15">
      <c r="Q702" s="54">
        <f t="shared" si="39"/>
        <v>3.049999999999951</v>
      </c>
      <c r="R702" s="52">
        <f t="shared" si="42"/>
        <v>0.9988557931689771</v>
      </c>
      <c r="S702" s="52">
        <f t="shared" si="41"/>
        <v>3.8097620982223751E-3</v>
      </c>
      <c r="T702" s="52">
        <f t="shared" si="40"/>
        <v>3.8097620982223751E-3</v>
      </c>
    </row>
    <row r="703" spans="17:20" x14ac:dyDescent="0.15">
      <c r="Q703" s="54">
        <f t="shared" si="39"/>
        <v>3.0599999999999508</v>
      </c>
      <c r="R703" s="52">
        <f t="shared" si="42"/>
        <v>0.9988933150425906</v>
      </c>
      <c r="S703" s="52">
        <f t="shared" si="41"/>
        <v>3.6951337295595926E-3</v>
      </c>
      <c r="T703" s="52">
        <f t="shared" si="40"/>
        <v>3.6951337295595926E-3</v>
      </c>
    </row>
    <row r="704" spans="17:20" x14ac:dyDescent="0.15">
      <c r="Q704" s="54">
        <f t="shared" si="39"/>
        <v>3.0699999999999505</v>
      </c>
      <c r="R704" s="52">
        <f t="shared" si="42"/>
        <v>0.99892970614532095</v>
      </c>
      <c r="S704" s="52">
        <f t="shared" si="41"/>
        <v>3.5835959291629026E-3</v>
      </c>
      <c r="T704" s="52">
        <f t="shared" si="40"/>
        <v>3.5835959291629026E-3</v>
      </c>
    </row>
    <row r="705" spans="17:20" x14ac:dyDescent="0.15">
      <c r="Q705" s="54">
        <f t="shared" si="39"/>
        <v>3.0799999999999503</v>
      </c>
      <c r="R705" s="52">
        <f t="shared" si="42"/>
        <v>0.99896499702519703</v>
      </c>
      <c r="S705" s="52">
        <f t="shared" si="41"/>
        <v>3.4750773778554683E-3</v>
      </c>
      <c r="T705" s="52">
        <f t="shared" si="40"/>
        <v>3.4750773778554683E-3</v>
      </c>
    </row>
    <row r="706" spans="17:20" x14ac:dyDescent="0.15">
      <c r="Q706" s="54">
        <f t="shared" si="39"/>
        <v>3.0899999999999501</v>
      </c>
      <c r="R706" s="52">
        <f t="shared" si="42"/>
        <v>0.99899921752338583</v>
      </c>
      <c r="S706" s="52">
        <f t="shared" si="41"/>
        <v>3.369508020677999E-3</v>
      </c>
      <c r="T706" s="52">
        <f t="shared" si="40"/>
        <v>3.369508020677999E-3</v>
      </c>
    </row>
    <row r="707" spans="17:20" x14ac:dyDescent="0.15">
      <c r="Q707" s="54">
        <f t="shared" si="39"/>
        <v>3.0999999999999499</v>
      </c>
      <c r="R707" s="52">
        <f t="shared" si="42"/>
        <v>0.99903239678678146</v>
      </c>
      <c r="S707" s="52">
        <f t="shared" si="41"/>
        <v>3.2668190562004291E-3</v>
      </c>
      <c r="T707" s="52">
        <f t="shared" si="40"/>
        <v>3.2668190562004291E-3</v>
      </c>
    </row>
    <row r="708" spans="17:20" x14ac:dyDescent="0.15">
      <c r="Q708" s="54">
        <f t="shared" si="39"/>
        <v>3.1099999999999497</v>
      </c>
      <c r="R708" s="52">
        <f t="shared" si="42"/>
        <v>0.99906456328048576</v>
      </c>
      <c r="S708" s="52">
        <f t="shared" si="41"/>
        <v>3.1669429255405733E-3</v>
      </c>
      <c r="T708" s="52">
        <f t="shared" si="40"/>
        <v>3.1669429255405733E-3</v>
      </c>
    </row>
    <row r="709" spans="17:20" x14ac:dyDescent="0.15">
      <c r="Q709" s="54">
        <f t="shared" si="39"/>
        <v>3.1199999999999495</v>
      </c>
      <c r="R709" s="52">
        <f t="shared" si="42"/>
        <v>0.99909574480017749</v>
      </c>
      <c r="S709" s="52">
        <f t="shared" si="41"/>
        <v>3.0698133011052261E-3</v>
      </c>
      <c r="T709" s="52">
        <f t="shared" si="40"/>
        <v>3.0698133011052261E-3</v>
      </c>
    </row>
    <row r="710" spans="17:20" x14ac:dyDescent="0.15">
      <c r="Q710" s="54">
        <f t="shared" si="39"/>
        <v>3.1299999999999493</v>
      </c>
      <c r="R710" s="52">
        <f t="shared" si="42"/>
        <v>0.9991259684843683</v>
      </c>
      <c r="S710" s="52">
        <f t="shared" si="41"/>
        <v>2.975365075068724E-3</v>
      </c>
      <c r="T710" s="52">
        <f t="shared" si="40"/>
        <v>2.975365075068724E-3</v>
      </c>
    </row>
    <row r="711" spans="17:20" x14ac:dyDescent="0.15">
      <c r="Q711" s="54">
        <f t="shared" si="39"/>
        <v>3.1399999999999491</v>
      </c>
      <c r="R711" s="52">
        <f t="shared" si="42"/>
        <v>0.99915526082654127</v>
      </c>
      <c r="S711" s="52">
        <f t="shared" si="41"/>
        <v>2.8835343476038998E-3</v>
      </c>
      <c r="T711" s="52">
        <f t="shared" si="40"/>
        <v>2.8835343476038998E-3</v>
      </c>
    </row>
    <row r="712" spans="17:20" x14ac:dyDescent="0.15">
      <c r="Q712" s="54">
        <f t="shared" si="39"/>
        <v>3.1499999999999488</v>
      </c>
      <c r="R712" s="52">
        <f t="shared" si="42"/>
        <v>0.99918364768717127</v>
      </c>
      <c r="S712" s="52">
        <f t="shared" si="41"/>
        <v>2.7942584148798965E-3</v>
      </c>
      <c r="T712" s="52">
        <f t="shared" si="40"/>
        <v>2.7942584148798965E-3</v>
      </c>
    </row>
    <row r="713" spans="17:20" x14ac:dyDescent="0.15">
      <c r="Q713" s="54">
        <f t="shared" si="39"/>
        <v>3.1599999999999486</v>
      </c>
      <c r="R713" s="52">
        <f t="shared" si="42"/>
        <v>0.99921115430562424</v>
      </c>
      <c r="S713" s="52">
        <f t="shared" si="41"/>
        <v>2.7074757568411423E-3</v>
      </c>
      <c r="T713" s="52">
        <f t="shared" si="40"/>
        <v>2.7074757568411423E-3</v>
      </c>
    </row>
    <row r="714" spans="17:20" x14ac:dyDescent="0.15">
      <c r="Q714" s="54">
        <f t="shared" si="39"/>
        <v>3.1699999999999484</v>
      </c>
      <c r="R714" s="52">
        <f t="shared" si="42"/>
        <v>0.99923780531193263</v>
      </c>
      <c r="S714" s="52">
        <f t="shared" si="41"/>
        <v>2.6231260247814533E-3</v>
      </c>
      <c r="T714" s="52">
        <f t="shared" si="40"/>
        <v>2.6231260247814533E-3</v>
      </c>
    </row>
    <row r="715" spans="17:20" x14ac:dyDescent="0.15">
      <c r="Q715" s="54">
        <f t="shared" si="39"/>
        <v>3.1799999999999482</v>
      </c>
      <c r="R715" s="52">
        <f t="shared" si="42"/>
        <v>0.99926362473844599</v>
      </c>
      <c r="S715" s="52">
        <f t="shared" si="41"/>
        <v>2.5411500287269412E-3</v>
      </c>
      <c r="T715" s="52">
        <f t="shared" si="40"/>
        <v>2.5411500287269412E-3</v>
      </c>
    </row>
    <row r="716" spans="17:20" x14ac:dyDescent="0.15">
      <c r="Q716" s="54">
        <f t="shared" si="39"/>
        <v>3.189999999999948</v>
      </c>
      <c r="R716" s="52">
        <f t="shared" si="42"/>
        <v>0.99928863603135454</v>
      </c>
      <c r="S716" s="52">
        <f t="shared" si="41"/>
        <v>2.4614897246411096E-3</v>
      </c>
      <c r="T716" s="52">
        <f t="shared" si="40"/>
        <v>2.4614897246411096E-3</v>
      </c>
    </row>
    <row r="717" spans="17:20" x14ac:dyDescent="0.15">
      <c r="Q717" s="54">
        <f t="shared" si="39"/>
        <v>3.1999999999999478</v>
      </c>
      <c r="R717" s="52">
        <f t="shared" si="42"/>
        <v>0.99931286206208403</v>
      </c>
      <c r="S717" s="52">
        <f t="shared" si="41"/>
        <v>2.3840882014652407E-3</v>
      </c>
      <c r="T717" s="52">
        <f t="shared" si="40"/>
        <v>2.3840882014652407E-3</v>
      </c>
    </row>
    <row r="718" spans="17:20" x14ac:dyDescent="0.15">
      <c r="Q718" s="54">
        <f t="shared" ref="Q718:Q737" si="43">Q717+0.01</f>
        <v>3.2099999999999476</v>
      </c>
      <c r="R718" s="52">
        <f t="shared" si="42"/>
        <v>0.99933632513855986</v>
      </c>
      <c r="S718" s="52">
        <f t="shared" si="41"/>
        <v>2.3088896680068852E-3</v>
      </c>
      <c r="T718" s="52">
        <f t="shared" si="40"/>
        <v>2.3088896680068852E-3</v>
      </c>
    </row>
    <row r="719" spans="17:20" x14ac:dyDescent="0.15">
      <c r="Q719" s="54">
        <f t="shared" si="43"/>
        <v>3.2199999999999473</v>
      </c>
      <c r="R719" s="52">
        <f t="shared" si="42"/>
        <v>0.99935904701633982</v>
      </c>
      <c r="S719" s="52">
        <f t="shared" si="41"/>
        <v>2.2358394396889197E-3</v>
      </c>
      <c r="T719" s="52">
        <f t="shared" ref="T719:T737" si="44">S719</f>
        <v>2.2358394396889197E-3</v>
      </c>
    </row>
    <row r="720" spans="17:20" x14ac:dyDescent="0.15">
      <c r="Q720" s="54">
        <f t="shared" si="43"/>
        <v>3.2299999999999471</v>
      </c>
      <c r="R720" s="52">
        <f t="shared" si="42"/>
        <v>0.9993810489096131</v>
      </c>
      <c r="S720" s="52">
        <f t="shared" si="41"/>
        <v>2.1648839251714315E-3</v>
      </c>
      <c r="T720" s="52">
        <f t="shared" si="44"/>
        <v>2.1648839251714315E-3</v>
      </c>
    </row>
    <row r="721" spans="17:20" x14ac:dyDescent="0.15">
      <c r="Q721" s="54">
        <f t="shared" si="43"/>
        <v>3.2399999999999469</v>
      </c>
      <c r="R721" s="52">
        <f t="shared" si="42"/>
        <v>0.99940235150206547</v>
      </c>
      <c r="S721" s="52">
        <f t="shared" si="41"/>
        <v>2.0959706128583049E-3</v>
      </c>
      <c r="T721" s="52">
        <f t="shared" si="44"/>
        <v>2.0959706128583049E-3</v>
      </c>
    </row>
    <row r="722" spans="17:20" x14ac:dyDescent="0.15">
      <c r="Q722" s="54">
        <f t="shared" si="43"/>
        <v>3.2499999999999467</v>
      </c>
      <c r="R722" s="52">
        <f t="shared" si="42"/>
        <v>0.99942297495760912</v>
      </c>
      <c r="S722" s="52">
        <f t="shared" si="41"/>
        <v>2.0290480573001194E-3</v>
      </c>
      <c r="T722" s="52">
        <f t="shared" si="44"/>
        <v>2.0290480573001194E-3</v>
      </c>
    </row>
    <row r="723" spans="17:20" x14ac:dyDescent="0.15">
      <c r="Q723" s="54">
        <f t="shared" si="43"/>
        <v>3.2599999999999465</v>
      </c>
      <c r="R723" s="52">
        <f t="shared" si="42"/>
        <v>0.99944293893097524</v>
      </c>
      <c r="S723" s="52">
        <f t="shared" si="41"/>
        <v>1.9640658655047179E-3</v>
      </c>
      <c r="T723" s="52">
        <f t="shared" si="44"/>
        <v>1.9640658655047179E-3</v>
      </c>
    </row>
    <row r="724" spans="17:20" x14ac:dyDescent="0.15">
      <c r="Q724" s="54">
        <f t="shared" si="43"/>
        <v>3.2699999999999463</v>
      </c>
      <c r="R724" s="52">
        <f t="shared" si="42"/>
        <v>0.99946226257817017</v>
      </c>
      <c r="S724" s="52">
        <f t="shared" si="41"/>
        <v>1.9009746831664147E-3</v>
      </c>
      <c r="T724" s="52">
        <f t="shared" si="44"/>
        <v>1.9009746831664147E-3</v>
      </c>
    </row>
    <row r="725" spans="17:20" x14ac:dyDescent="0.15">
      <c r="Q725" s="54">
        <f t="shared" si="43"/>
        <v>3.2799999999999461</v>
      </c>
      <c r="R725" s="52">
        <f t="shared" si="42"/>
        <v>0.99948096456679292</v>
      </c>
      <c r="S725" s="52">
        <f t="shared" si="41"/>
        <v>1.8397261808246045E-3</v>
      </c>
      <c r="T725" s="52">
        <f t="shared" si="44"/>
        <v>1.8397261808246045E-3</v>
      </c>
    </row>
    <row r="726" spans="17:20" x14ac:dyDescent="0.15">
      <c r="Q726" s="54">
        <f t="shared" si="43"/>
        <v>3.2899999999999459</v>
      </c>
      <c r="R726" s="52">
        <f t="shared" si="42"/>
        <v>0.99949906308621417</v>
      </c>
      <c r="S726" s="52">
        <f t="shared" si="41"/>
        <v>1.7802730399621945E-3</v>
      </c>
      <c r="T726" s="52">
        <f t="shared" si="44"/>
        <v>1.7802730399621945E-3</v>
      </c>
    </row>
    <row r="727" spans="17:20" x14ac:dyDescent="0.15">
      <c r="Q727" s="54">
        <f t="shared" si="43"/>
        <v>3.2999999999999456</v>
      </c>
      <c r="R727" s="52">
        <f t="shared" si="42"/>
        <v>0.99951657585761611</v>
      </c>
      <c r="S727" s="52">
        <f t="shared" si="41"/>
        <v>1.7225689390539887E-3</v>
      </c>
      <c r="T727" s="52">
        <f t="shared" si="44"/>
        <v>1.7225689390539887E-3</v>
      </c>
    </row>
    <row r="728" spans="17:20" x14ac:dyDescent="0.15">
      <c r="Q728" s="54">
        <f t="shared" si="43"/>
        <v>3.3099999999999454</v>
      </c>
      <c r="R728" s="52">
        <f t="shared" si="42"/>
        <v>0.99953352014389241</v>
      </c>
      <c r="S728" s="52">
        <f t="shared" si="41"/>
        <v>1.6665685395748817E-3</v>
      </c>
      <c r="T728" s="52">
        <f t="shared" si="44"/>
        <v>1.6665685395748817E-3</v>
      </c>
    </row>
    <row r="729" spans="17:20" x14ac:dyDescent="0.15">
      <c r="Q729" s="54">
        <f t="shared" si="43"/>
        <v>3.3199999999999452</v>
      </c>
      <c r="R729" s="52">
        <f t="shared" si="42"/>
        <v>0.99954991275940774</v>
      </c>
      <c r="S729" s="52">
        <f t="shared" si="41"/>
        <v>1.6122274719774167E-3</v>
      </c>
      <c r="T729" s="52">
        <f t="shared" si="44"/>
        <v>1.6122274719774167E-3</v>
      </c>
    </row>
    <row r="730" spans="17:20" x14ac:dyDescent="0.15">
      <c r="Q730" s="54">
        <f t="shared" si="43"/>
        <v>3.329999999999945</v>
      </c>
      <c r="R730" s="52">
        <f t="shared" si="42"/>
        <v>0.99956577007961822</v>
      </c>
      <c r="S730" s="52">
        <f t="shared" si="41"/>
        <v>1.5595023216479784E-3</v>
      </c>
      <c r="T730" s="52">
        <f t="shared" si="44"/>
        <v>1.5595023216479784E-3</v>
      </c>
    </row>
    <row r="731" spans="17:20" x14ac:dyDescent="0.15">
      <c r="Q731" s="54">
        <f t="shared" si="43"/>
        <v>3.3399999999999448</v>
      </c>
      <c r="R731" s="52">
        <f t="shared" si="42"/>
        <v>0.99958110805054956</v>
      </c>
      <c r="S731" s="52">
        <f t="shared" si="41"/>
        <v>1.5083506148505846E-3</v>
      </c>
      <c r="T731" s="52">
        <f t="shared" si="44"/>
        <v>1.5083506148505846E-3</v>
      </c>
    </row>
    <row r="732" spans="17:20" x14ac:dyDescent="0.15">
      <c r="Q732" s="54">
        <f t="shared" si="43"/>
        <v>3.3499999999999446</v>
      </c>
      <c r="R732" s="52">
        <f t="shared" si="42"/>
        <v>0.99959594219813586</v>
      </c>
      <c r="S732" s="52">
        <f t="shared" si="41"/>
        <v>1.4587308046670167E-3</v>
      </c>
      <c r="T732" s="52">
        <f t="shared" si="44"/>
        <v>1.4587308046670167E-3</v>
      </c>
    </row>
    <row r="733" spans="17:20" x14ac:dyDescent="0.15">
      <c r="Q733" s="54">
        <f t="shared" si="43"/>
        <v>3.3599999999999444</v>
      </c>
      <c r="R733" s="52">
        <f t="shared" si="42"/>
        <v>0.99961028763741788</v>
      </c>
      <c r="S733" s="52">
        <f t="shared" si="41"/>
        <v>1.410602256941648E-3</v>
      </c>
      <c r="T733" s="52">
        <f t="shared" si="44"/>
        <v>1.410602256941648E-3</v>
      </c>
    </row>
    <row r="734" spans="17:20" x14ac:dyDescent="0.15">
      <c r="Q734" s="54">
        <f t="shared" si="43"/>
        <v>3.3699999999999442</v>
      </c>
      <c r="R734" s="52">
        <f t="shared" si="42"/>
        <v>0.99962415908159985</v>
      </c>
      <c r="S734" s="52">
        <f t="shared" si="41"/>
        <v>1.3639252362391615E-3</v>
      </c>
      <c r="T734" s="52">
        <f t="shared" si="44"/>
        <v>1.3639252362391615E-3</v>
      </c>
    </row>
    <row r="735" spans="17:20" x14ac:dyDescent="0.15">
      <c r="Q735" s="54">
        <f t="shared" si="43"/>
        <v>3.3799999999999439</v>
      </c>
      <c r="R735" s="52">
        <f t="shared" si="42"/>
        <v>0.99963757085096683</v>
      </c>
      <c r="S735" s="52">
        <f t="shared" si="41"/>
        <v>1.3186608918229915E-3</v>
      </c>
      <c r="T735" s="52">
        <f t="shared" si="44"/>
        <v>1.3186608918229915E-3</v>
      </c>
    </row>
    <row r="736" spans="17:20" x14ac:dyDescent="0.15">
      <c r="Q736" s="54">
        <f t="shared" si="43"/>
        <v>3.3899999999999437</v>
      </c>
      <c r="R736" s="52">
        <f t="shared" si="42"/>
        <v>0.99965053688166194</v>
      </c>
      <c r="S736" s="52">
        <f t="shared" si="41"/>
        <v>1.2747712436620763E-3</v>
      </c>
      <c r="T736" s="52">
        <f t="shared" si="44"/>
        <v>1.2747712436620763E-3</v>
      </c>
    </row>
    <row r="737" spans="3:20" x14ac:dyDescent="0.15">
      <c r="Q737" s="54">
        <f t="shared" si="43"/>
        <v>3.3999999999999435</v>
      </c>
      <c r="R737" s="52">
        <f t="shared" si="42"/>
        <v>0.99966307073432303</v>
      </c>
      <c r="S737" s="52">
        <f t="shared" si="41"/>
        <v>1.2322191684732563E-3</v>
      </c>
      <c r="T737" s="52">
        <f t="shared" si="44"/>
        <v>1.2322191684732563E-3</v>
      </c>
    </row>
    <row r="738" spans="3:20" x14ac:dyDescent="0.15">
      <c r="C738" s="54"/>
    </row>
    <row r="739" spans="3:20" x14ac:dyDescent="0.15">
      <c r="C739" s="54"/>
    </row>
    <row r="740" spans="3:20" x14ac:dyDescent="0.15">
      <c r="C740" s="54"/>
    </row>
    <row r="741" spans="3:20" x14ac:dyDescent="0.15">
      <c r="C741" s="5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745"/>
  <sheetViews>
    <sheetView showGridLines="0" zoomScale="60" zoomScaleNormal="60" zoomScalePageLayoutView="60" workbookViewId="0">
      <selection activeCell="F30" sqref="F30"/>
    </sheetView>
  </sheetViews>
  <sheetFormatPr baseColWidth="10" defaultColWidth="8.83203125" defaultRowHeight="15" x14ac:dyDescent="0.2"/>
  <cols>
    <col min="3" max="3" width="13.1640625" customWidth="1"/>
    <col min="4" max="11" width="9.5" customWidth="1"/>
    <col min="12" max="12" width="13.1640625" customWidth="1"/>
    <col min="13" max="13" width="10.5" customWidth="1"/>
    <col min="16" max="18" width="13.5" customWidth="1"/>
  </cols>
  <sheetData>
    <row r="5" spans="3:12" ht="47" x14ac:dyDescent="0.55000000000000004">
      <c r="C5" s="23" t="s">
        <v>39</v>
      </c>
      <c r="H5" s="19"/>
    </row>
    <row r="7" spans="3:12" x14ac:dyDescent="0.2">
      <c r="C7" s="137" t="s">
        <v>41</v>
      </c>
      <c r="D7" s="126">
        <v>5.0000000000000001E-3</v>
      </c>
      <c r="E7" s="126">
        <v>0.01</v>
      </c>
      <c r="F7" s="126">
        <v>2.5000000000000001E-2</v>
      </c>
      <c r="G7" s="126">
        <v>0.05</v>
      </c>
      <c r="H7" s="126">
        <v>0.1</v>
      </c>
      <c r="I7" s="126">
        <v>0.25</v>
      </c>
    </row>
    <row r="8" spans="3:12" x14ac:dyDescent="0.2">
      <c r="C8" s="137" t="s">
        <v>40</v>
      </c>
      <c r="D8" s="126">
        <f t="shared" ref="D8:I8" si="0">D7*2</f>
        <v>0.01</v>
      </c>
      <c r="E8" s="126">
        <f t="shared" si="0"/>
        <v>0.02</v>
      </c>
      <c r="F8" s="126">
        <f t="shared" si="0"/>
        <v>0.05</v>
      </c>
      <c r="G8" s="126">
        <f t="shared" si="0"/>
        <v>0.1</v>
      </c>
      <c r="H8" s="126">
        <f t="shared" si="0"/>
        <v>0.2</v>
      </c>
      <c r="I8" s="126">
        <f t="shared" si="0"/>
        <v>0.5</v>
      </c>
    </row>
    <row r="9" spans="3:12" ht="30" x14ac:dyDescent="0.2">
      <c r="C9" s="138" t="s">
        <v>32</v>
      </c>
      <c r="E9" s="25"/>
      <c r="F9" s="25"/>
      <c r="G9" s="25"/>
      <c r="H9" s="25"/>
      <c r="I9" s="25"/>
      <c r="J9" s="25"/>
      <c r="K9" s="25"/>
      <c r="L9" s="25"/>
    </row>
    <row r="10" spans="3:12" ht="15" customHeight="1" x14ac:dyDescent="0.2">
      <c r="C10" s="24">
        <v>1</v>
      </c>
      <c r="D10" s="3">
        <f>_xlfn.T.INV.2T(D$8,$C10)</f>
        <v>63.656741162871583</v>
      </c>
      <c r="E10" s="3">
        <f t="shared" ref="E10:I14" si="1">_xlfn.T.INV.2T(E$8,$C10)</f>
        <v>31.820515953773956</v>
      </c>
      <c r="F10" s="3">
        <f t="shared" si="1"/>
        <v>12.706204736174707</v>
      </c>
      <c r="G10" s="3">
        <f t="shared" si="1"/>
        <v>6.3137515146750438</v>
      </c>
      <c r="H10" s="3">
        <f t="shared" si="1"/>
        <v>3.077683537175254</v>
      </c>
      <c r="I10" s="3">
        <f>_xlfn.T.INV.2T(I$8,$C10)</f>
        <v>1</v>
      </c>
      <c r="J10" s="3"/>
      <c r="K10" s="3"/>
      <c r="L10" s="3"/>
    </row>
    <row r="11" spans="3:12" ht="15" customHeight="1" x14ac:dyDescent="0.2">
      <c r="C11" s="24">
        <v>2</v>
      </c>
      <c r="D11" s="3">
        <f t="shared" ref="D11:D14" si="2">_xlfn.T.INV.2T(D$8,$C11)</f>
        <v>9.9248432009182928</v>
      </c>
      <c r="E11" s="3">
        <f t="shared" si="1"/>
        <v>6.9645567342832733</v>
      </c>
      <c r="F11" s="3">
        <f t="shared" si="1"/>
        <v>4.3026527297494637</v>
      </c>
      <c r="G11" s="3">
        <f t="shared" si="1"/>
        <v>2.9199855803537269</v>
      </c>
      <c r="H11" s="3">
        <f t="shared" si="1"/>
        <v>1.8856180831641267</v>
      </c>
      <c r="I11" s="3">
        <f t="shared" si="1"/>
        <v>0.81649658092772592</v>
      </c>
      <c r="J11" s="3"/>
      <c r="K11" s="3"/>
      <c r="L11" s="3"/>
    </row>
    <row r="12" spans="3:12" ht="15" customHeight="1" x14ac:dyDescent="0.2">
      <c r="C12" s="24">
        <v>3</v>
      </c>
      <c r="D12" s="3">
        <f t="shared" si="2"/>
        <v>5.8409093097333571</v>
      </c>
      <c r="E12" s="3">
        <f t="shared" si="1"/>
        <v>4.5407028585681335</v>
      </c>
      <c r="F12" s="3">
        <f t="shared" si="1"/>
        <v>3.1824463052837091</v>
      </c>
      <c r="G12" s="3">
        <f t="shared" si="1"/>
        <v>2.3533634348018233</v>
      </c>
      <c r="H12" s="3">
        <f t="shared" si="1"/>
        <v>1.63774435369621</v>
      </c>
      <c r="I12" s="3">
        <f t="shared" si="1"/>
        <v>0.76489232840434507</v>
      </c>
      <c r="J12" s="3"/>
      <c r="K12" s="3"/>
      <c r="L12" s="3"/>
    </row>
    <row r="13" spans="3:12" ht="15" customHeight="1" x14ac:dyDescent="0.2">
      <c r="C13" s="24">
        <v>4</v>
      </c>
      <c r="D13" s="3">
        <f t="shared" si="2"/>
        <v>4.604094871349993</v>
      </c>
      <c r="E13" s="3">
        <f t="shared" si="1"/>
        <v>3.7469473879791968</v>
      </c>
      <c r="F13" s="3">
        <f t="shared" si="1"/>
        <v>2.7764451051977934</v>
      </c>
      <c r="G13" s="3">
        <f t="shared" si="1"/>
        <v>2.1318467863266499</v>
      </c>
      <c r="H13" s="3">
        <f t="shared" si="1"/>
        <v>1.5332062740589443</v>
      </c>
      <c r="I13" s="3">
        <f t="shared" si="1"/>
        <v>0.74069708411268287</v>
      </c>
      <c r="J13" s="3"/>
      <c r="K13" s="3"/>
      <c r="L13" s="3"/>
    </row>
    <row r="14" spans="3:12" ht="15" customHeight="1" x14ac:dyDescent="0.2">
      <c r="C14" s="24">
        <v>5</v>
      </c>
      <c r="D14" s="3">
        <f t="shared" si="2"/>
        <v>4.0321429835552278</v>
      </c>
      <c r="E14" s="3">
        <f t="shared" si="1"/>
        <v>3.3649299989072183</v>
      </c>
      <c r="F14" s="3">
        <f t="shared" si="1"/>
        <v>2.570581835636315</v>
      </c>
      <c r="G14" s="3">
        <f t="shared" si="1"/>
        <v>2.0150483733330233</v>
      </c>
      <c r="H14" s="3">
        <f t="shared" si="1"/>
        <v>1.4758840488244813</v>
      </c>
      <c r="I14" s="3">
        <f t="shared" si="1"/>
        <v>0.72668684380042159</v>
      </c>
      <c r="J14" s="3"/>
      <c r="K14" s="3"/>
      <c r="L14" s="3"/>
    </row>
    <row r="15" spans="3:12" ht="15" customHeight="1" x14ac:dyDescent="0.2">
      <c r="C15" s="24"/>
      <c r="D15" s="3"/>
      <c r="E15" s="3"/>
      <c r="F15" s="3"/>
      <c r="G15" s="3"/>
      <c r="H15" s="3"/>
      <c r="I15" s="3"/>
      <c r="J15" s="3"/>
      <c r="K15" s="3"/>
      <c r="L15" s="3"/>
    </row>
    <row r="16" spans="3:12" ht="15" customHeight="1" x14ac:dyDescent="0.2">
      <c r="C16" s="24">
        <v>6</v>
      </c>
      <c r="D16" s="3">
        <f t="shared" ref="D16:I20" si="3">_xlfn.T.INV.2T(D$8,$C16)</f>
        <v>3.7074280213247794</v>
      </c>
      <c r="E16" s="3">
        <f t="shared" si="3"/>
        <v>3.1426684032909828</v>
      </c>
      <c r="F16" s="3">
        <f t="shared" si="3"/>
        <v>2.4469118511449697</v>
      </c>
      <c r="G16" s="3">
        <f t="shared" si="3"/>
        <v>1.9431802805153031</v>
      </c>
      <c r="H16" s="3">
        <f t="shared" si="3"/>
        <v>1.4397557472651481</v>
      </c>
      <c r="I16" s="3">
        <f t="shared" si="3"/>
        <v>0.71755819649141217</v>
      </c>
      <c r="J16" s="3"/>
      <c r="K16" s="3"/>
      <c r="L16" s="3"/>
    </row>
    <row r="17" spans="3:12" ht="15" customHeight="1" x14ac:dyDescent="0.2">
      <c r="C17" s="24">
        <v>7</v>
      </c>
      <c r="D17" s="3">
        <f t="shared" si="3"/>
        <v>3.4994832973504946</v>
      </c>
      <c r="E17" s="3">
        <f t="shared" si="3"/>
        <v>2.997951566868529</v>
      </c>
      <c r="F17" s="3">
        <f t="shared" si="3"/>
        <v>2.3646242515927849</v>
      </c>
      <c r="G17" s="3">
        <f t="shared" si="3"/>
        <v>1.8945786050900073</v>
      </c>
      <c r="H17" s="3">
        <f t="shared" si="3"/>
        <v>1.4149239276505079</v>
      </c>
      <c r="I17" s="3">
        <f t="shared" si="3"/>
        <v>0.71114177808178591</v>
      </c>
      <c r="J17" s="3"/>
      <c r="K17" s="3"/>
      <c r="L17" s="3"/>
    </row>
    <row r="18" spans="3:12" ht="15" customHeight="1" x14ac:dyDescent="0.2">
      <c r="C18" s="24">
        <v>8</v>
      </c>
      <c r="D18" s="3">
        <f t="shared" si="3"/>
        <v>3.3553873313333953</v>
      </c>
      <c r="E18" s="3">
        <f t="shared" si="3"/>
        <v>2.8964594477096224</v>
      </c>
      <c r="F18" s="3">
        <f t="shared" si="3"/>
        <v>2.3060041352041671</v>
      </c>
      <c r="G18" s="3">
        <f t="shared" si="3"/>
        <v>1.8595480375308981</v>
      </c>
      <c r="H18" s="3">
        <f t="shared" si="3"/>
        <v>1.3968153097438645</v>
      </c>
      <c r="I18" s="3">
        <f t="shared" si="3"/>
        <v>0.70638661264483749</v>
      </c>
      <c r="J18" s="3"/>
      <c r="K18" s="3"/>
      <c r="L18" s="3"/>
    </row>
    <row r="19" spans="3:12" ht="15" customHeight="1" x14ac:dyDescent="0.2">
      <c r="C19" s="24">
        <v>9</v>
      </c>
      <c r="D19" s="3">
        <f t="shared" si="3"/>
        <v>3.2498355415921263</v>
      </c>
      <c r="E19" s="3">
        <f t="shared" si="3"/>
        <v>2.8214379250258084</v>
      </c>
      <c r="F19" s="3">
        <f t="shared" si="3"/>
        <v>2.2621571627982053</v>
      </c>
      <c r="G19" s="3">
        <f t="shared" si="3"/>
        <v>1.8331129326562374</v>
      </c>
      <c r="H19" s="3">
        <f t="shared" si="3"/>
        <v>1.383028738396632</v>
      </c>
      <c r="I19" s="3">
        <f t="shared" si="3"/>
        <v>0.70272214675132494</v>
      </c>
      <c r="J19" s="3"/>
      <c r="K19" s="3"/>
      <c r="L19" s="3"/>
    </row>
    <row r="20" spans="3:12" ht="15" customHeight="1" x14ac:dyDescent="0.2">
      <c r="C20" s="24">
        <v>10</v>
      </c>
      <c r="D20" s="3">
        <f t="shared" si="3"/>
        <v>3.1692726726169518</v>
      </c>
      <c r="E20" s="3">
        <f t="shared" si="3"/>
        <v>2.7637694581126966</v>
      </c>
      <c r="F20" s="3">
        <f t="shared" si="3"/>
        <v>2.2281388519862744</v>
      </c>
      <c r="G20" s="3">
        <f t="shared" si="3"/>
        <v>1.812461122811676</v>
      </c>
      <c r="H20" s="3">
        <f t="shared" si="3"/>
        <v>1.3721836411103363</v>
      </c>
      <c r="I20" s="3">
        <f t="shared" si="3"/>
        <v>0.69981206131243168</v>
      </c>
      <c r="J20" s="3"/>
      <c r="K20" s="3"/>
      <c r="L20" s="3"/>
    </row>
    <row r="21" spans="3:12" ht="15" customHeight="1" x14ac:dyDescent="0.2">
      <c r="C21" s="24"/>
      <c r="D21" s="3"/>
      <c r="E21" s="3"/>
      <c r="F21" s="3"/>
      <c r="G21" s="3"/>
      <c r="H21" s="3"/>
      <c r="I21" s="3"/>
      <c r="J21" s="3"/>
      <c r="K21" s="3"/>
      <c r="L21" s="3"/>
    </row>
    <row r="22" spans="3:12" ht="15" customHeight="1" x14ac:dyDescent="0.2">
      <c r="C22" s="24">
        <v>11</v>
      </c>
      <c r="D22" s="3">
        <f t="shared" ref="D22:I26" si="4">_xlfn.T.INV.2T(D$8,$C22)</f>
        <v>3.1058065155392809</v>
      </c>
      <c r="E22" s="3">
        <f t="shared" si="4"/>
        <v>2.7180791838138614</v>
      </c>
      <c r="F22" s="3">
        <f t="shared" si="4"/>
        <v>2.2009851600916384</v>
      </c>
      <c r="G22" s="3">
        <f t="shared" si="4"/>
        <v>1.7958848187040437</v>
      </c>
      <c r="H22" s="3">
        <f t="shared" si="4"/>
        <v>1.3634303180205409</v>
      </c>
      <c r="I22" s="3">
        <f t="shared" si="4"/>
        <v>0.69744532755988053</v>
      </c>
      <c r="J22" s="3"/>
      <c r="K22" s="3"/>
      <c r="L22" s="3"/>
    </row>
    <row r="23" spans="3:12" ht="15" customHeight="1" x14ac:dyDescent="0.2">
      <c r="C23" s="24">
        <v>12</v>
      </c>
      <c r="D23" s="3">
        <f t="shared" si="4"/>
        <v>3.0545395893929017</v>
      </c>
      <c r="E23" s="3">
        <f t="shared" si="4"/>
        <v>2.6809979931209149</v>
      </c>
      <c r="F23" s="3">
        <f t="shared" si="4"/>
        <v>2.1788128296672284</v>
      </c>
      <c r="G23" s="3">
        <f t="shared" si="4"/>
        <v>1.7822875556493194</v>
      </c>
      <c r="H23" s="3">
        <f t="shared" si="4"/>
        <v>1.3562173340232047</v>
      </c>
      <c r="I23" s="3">
        <f t="shared" si="4"/>
        <v>0.69548286551179161</v>
      </c>
      <c r="J23" s="3"/>
      <c r="K23" s="3"/>
      <c r="L23" s="3"/>
    </row>
    <row r="24" spans="3:12" ht="15" customHeight="1" x14ac:dyDescent="0.2">
      <c r="C24" s="24">
        <v>13</v>
      </c>
      <c r="D24" s="3">
        <f t="shared" si="4"/>
        <v>3.0122758387165782</v>
      </c>
      <c r="E24" s="3">
        <f t="shared" si="4"/>
        <v>2.650308837912192</v>
      </c>
      <c r="F24" s="3">
        <f t="shared" si="4"/>
        <v>2.1603686564627926</v>
      </c>
      <c r="G24" s="3">
        <f t="shared" si="4"/>
        <v>1.7709333959868729</v>
      </c>
      <c r="H24" s="3">
        <f t="shared" si="4"/>
        <v>1.3501712887800554</v>
      </c>
      <c r="I24" s="3">
        <f t="shared" si="4"/>
        <v>0.69382930423544042</v>
      </c>
      <c r="J24" s="3"/>
      <c r="K24" s="3"/>
      <c r="L24" s="3"/>
    </row>
    <row r="25" spans="3:12" ht="15" customHeight="1" x14ac:dyDescent="0.2">
      <c r="C25" s="24">
        <v>14</v>
      </c>
      <c r="D25" s="3">
        <f t="shared" si="4"/>
        <v>2.9768427343708348</v>
      </c>
      <c r="E25" s="3">
        <f t="shared" si="4"/>
        <v>2.6244940675900517</v>
      </c>
      <c r="F25" s="3">
        <f t="shared" si="4"/>
        <v>2.1447866879178044</v>
      </c>
      <c r="G25" s="3">
        <f t="shared" si="4"/>
        <v>1.7613101357748921</v>
      </c>
      <c r="H25" s="3">
        <f t="shared" si="4"/>
        <v>1.3450303744546506</v>
      </c>
      <c r="I25" s="3">
        <f t="shared" si="4"/>
        <v>0.69241706957000537</v>
      </c>
      <c r="J25" s="3"/>
      <c r="K25" s="3"/>
      <c r="L25" s="3"/>
    </row>
    <row r="26" spans="3:12" ht="15" customHeight="1" x14ac:dyDescent="0.2">
      <c r="C26" s="24">
        <v>15</v>
      </c>
      <c r="D26" s="3">
        <f t="shared" si="4"/>
        <v>2.9467128834752381</v>
      </c>
      <c r="E26" s="3">
        <f t="shared" si="4"/>
        <v>2.6024802950111221</v>
      </c>
      <c r="F26" s="3">
        <f t="shared" si="4"/>
        <v>2.1314495455597742</v>
      </c>
      <c r="G26" s="3">
        <f t="shared" si="4"/>
        <v>1.7530503556925723</v>
      </c>
      <c r="H26" s="3">
        <f t="shared" si="4"/>
        <v>1.3406056078504547</v>
      </c>
      <c r="I26" s="3">
        <f t="shared" si="4"/>
        <v>0.6911969489584906</v>
      </c>
      <c r="J26" s="3"/>
      <c r="K26" s="3"/>
      <c r="L26" s="3"/>
    </row>
    <row r="27" spans="3:12" ht="15" customHeight="1" x14ac:dyDescent="0.2">
      <c r="C27" s="24"/>
      <c r="D27" s="3"/>
      <c r="E27" s="3"/>
      <c r="F27" s="3"/>
      <c r="G27" s="3"/>
      <c r="H27" s="3"/>
      <c r="I27" s="3"/>
      <c r="J27" s="3"/>
      <c r="K27" s="3"/>
      <c r="L27" s="3"/>
    </row>
    <row r="28" spans="3:12" ht="15" customHeight="1" x14ac:dyDescent="0.2">
      <c r="C28" s="24">
        <v>16</v>
      </c>
      <c r="D28" s="3">
        <f t="shared" ref="D28:I32" si="5">_xlfn.T.INV.2T(D$8,$C28)</f>
        <v>2.9207816224251002</v>
      </c>
      <c r="E28" s="3">
        <f t="shared" si="5"/>
        <v>2.5834871852759917</v>
      </c>
      <c r="F28" s="3">
        <f t="shared" si="5"/>
        <v>2.119905299221255</v>
      </c>
      <c r="G28" s="3">
        <f t="shared" si="5"/>
        <v>1.7458836762762506</v>
      </c>
      <c r="H28" s="3">
        <f t="shared" si="5"/>
        <v>1.3367571673273144</v>
      </c>
      <c r="I28" s="3">
        <f t="shared" si="5"/>
        <v>0.69013225381055954</v>
      </c>
      <c r="J28" s="3"/>
      <c r="K28" s="3"/>
      <c r="L28" s="3"/>
    </row>
    <row r="29" spans="3:12" ht="15" customHeight="1" x14ac:dyDescent="0.2">
      <c r="C29" s="24">
        <v>17</v>
      </c>
      <c r="D29" s="3">
        <f t="shared" si="5"/>
        <v>2.8982305196774178</v>
      </c>
      <c r="E29" s="3">
        <f t="shared" si="5"/>
        <v>2.5669339837247178</v>
      </c>
      <c r="F29" s="3">
        <f t="shared" si="5"/>
        <v>2.109815577833317</v>
      </c>
      <c r="G29" s="3">
        <f t="shared" si="5"/>
        <v>1.7396067260750732</v>
      </c>
      <c r="H29" s="3">
        <f t="shared" si="5"/>
        <v>1.3333793897216262</v>
      </c>
      <c r="I29" s="3">
        <f t="shared" si="5"/>
        <v>0.68919507515393985</v>
      </c>
      <c r="J29" s="3"/>
      <c r="K29" s="3"/>
      <c r="L29" s="3"/>
    </row>
    <row r="30" spans="3:12" ht="15" customHeight="1" x14ac:dyDescent="0.2">
      <c r="C30" s="24">
        <v>18</v>
      </c>
      <c r="D30" s="3">
        <f t="shared" si="5"/>
        <v>2.8784404727386073</v>
      </c>
      <c r="E30" s="3">
        <f t="shared" si="5"/>
        <v>2.552379630182251</v>
      </c>
      <c r="F30" s="3">
        <f t="shared" si="5"/>
        <v>2.1009220402410378</v>
      </c>
      <c r="G30" s="3">
        <f t="shared" si="5"/>
        <v>1.7340636066175394</v>
      </c>
      <c r="H30" s="3">
        <f t="shared" si="5"/>
        <v>1.3303909435699084</v>
      </c>
      <c r="I30" s="3">
        <f t="shared" si="5"/>
        <v>0.68836380646620021</v>
      </c>
      <c r="J30" s="3"/>
      <c r="K30" s="3"/>
      <c r="L30" s="3"/>
    </row>
    <row r="31" spans="3:12" ht="15" customHeight="1" x14ac:dyDescent="0.2">
      <c r="C31" s="24">
        <v>19</v>
      </c>
      <c r="D31" s="3">
        <f t="shared" si="5"/>
        <v>2.8609346064649799</v>
      </c>
      <c r="E31" s="3">
        <f t="shared" si="5"/>
        <v>2.5394831906239612</v>
      </c>
      <c r="F31" s="3">
        <f t="shared" si="5"/>
        <v>2.0930240544083096</v>
      </c>
      <c r="G31" s="3">
        <f t="shared" si="5"/>
        <v>1.7291328115213698</v>
      </c>
      <c r="H31" s="3">
        <f t="shared" si="5"/>
        <v>1.3277282090267981</v>
      </c>
      <c r="I31" s="3">
        <f t="shared" si="5"/>
        <v>0.68762146020395809</v>
      </c>
      <c r="J31" s="3"/>
      <c r="K31" s="3"/>
      <c r="L31" s="3"/>
    </row>
    <row r="32" spans="3:12" ht="15" customHeight="1" x14ac:dyDescent="0.2">
      <c r="C32" s="24">
        <v>20</v>
      </c>
      <c r="D32" s="3">
        <f t="shared" si="5"/>
        <v>2.8453397097861091</v>
      </c>
      <c r="E32" s="3">
        <f t="shared" si="5"/>
        <v>2.5279770027415731</v>
      </c>
      <c r="F32" s="3">
        <f t="shared" si="5"/>
        <v>2.0859634472658648</v>
      </c>
      <c r="G32" s="3">
        <f>_xlfn.T.INV.2T(G$8,$C32)</f>
        <v>1.7247182429207868</v>
      </c>
      <c r="H32" s="3">
        <f t="shared" si="5"/>
        <v>1.3253407069850465</v>
      </c>
      <c r="I32" s="3">
        <f t="shared" si="5"/>
        <v>0.68695449644880313</v>
      </c>
      <c r="J32" s="3"/>
      <c r="K32" s="3"/>
      <c r="L32" s="3"/>
    </row>
    <row r="33" spans="3:12" ht="15" customHeight="1" x14ac:dyDescent="0.2">
      <c r="C33" s="24"/>
      <c r="D33" s="3"/>
      <c r="E33" s="3"/>
      <c r="F33" s="3"/>
      <c r="G33" s="3"/>
      <c r="H33" s="3"/>
      <c r="I33" s="3"/>
      <c r="J33" s="3"/>
      <c r="K33" s="3"/>
      <c r="L33" s="3"/>
    </row>
    <row r="34" spans="3:12" ht="15" customHeight="1" x14ac:dyDescent="0.2">
      <c r="C34" s="24">
        <v>25</v>
      </c>
      <c r="D34" s="3">
        <f t="shared" ref="D34:I38" si="6">_xlfn.T.INV.2T(D$8,$C34)</f>
        <v>2.7874358136769706</v>
      </c>
      <c r="E34" s="3">
        <f t="shared" si="6"/>
        <v>2.485107175410763</v>
      </c>
      <c r="F34" s="3">
        <f t="shared" si="6"/>
        <v>2.0595385527532977</v>
      </c>
      <c r="G34" s="3">
        <f t="shared" si="6"/>
        <v>1.7081407612518986</v>
      </c>
      <c r="H34" s="3">
        <f t="shared" si="6"/>
        <v>1.3163450726738706</v>
      </c>
      <c r="I34" s="3">
        <f t="shared" si="6"/>
        <v>0.68442996490426722</v>
      </c>
      <c r="J34" s="3"/>
      <c r="K34" s="3"/>
      <c r="L34" s="3"/>
    </row>
    <row r="35" spans="3:12" ht="15" customHeight="1" x14ac:dyDescent="0.2">
      <c r="C35" s="24">
        <v>30</v>
      </c>
      <c r="D35" s="3">
        <f t="shared" si="6"/>
        <v>2.7499956535672259</v>
      </c>
      <c r="E35" s="3">
        <f t="shared" si="6"/>
        <v>2.4572615424005915</v>
      </c>
      <c r="F35" s="3">
        <f t="shared" si="6"/>
        <v>2.0422724563012378</v>
      </c>
      <c r="G35" s="3">
        <f t="shared" si="6"/>
        <v>1.6972608865939587</v>
      </c>
      <c r="H35" s="3">
        <f t="shared" si="6"/>
        <v>1.3104150253913947</v>
      </c>
      <c r="I35" s="3">
        <f t="shared" si="6"/>
        <v>0.68275569332128949</v>
      </c>
      <c r="J35" s="3"/>
      <c r="K35" s="3"/>
      <c r="L35" s="3"/>
    </row>
    <row r="36" spans="3:12" ht="15" customHeight="1" x14ac:dyDescent="0.2">
      <c r="C36" s="24">
        <v>35</v>
      </c>
      <c r="D36" s="3">
        <f t="shared" si="6"/>
        <v>2.7238055892080912</v>
      </c>
      <c r="E36" s="3">
        <f t="shared" si="6"/>
        <v>2.4377225471437423</v>
      </c>
      <c r="F36" s="3">
        <f t="shared" si="6"/>
        <v>2.0301079282503438</v>
      </c>
      <c r="G36" s="3">
        <f t="shared" si="6"/>
        <v>1.6895724577802647</v>
      </c>
      <c r="H36" s="3">
        <f t="shared" si="6"/>
        <v>1.3062118020160358</v>
      </c>
      <c r="I36" s="3">
        <f t="shared" si="6"/>
        <v>0.68156407804658736</v>
      </c>
      <c r="J36" s="3"/>
      <c r="K36" s="3"/>
      <c r="L36" s="3"/>
    </row>
    <row r="37" spans="3:12" ht="15" customHeight="1" x14ac:dyDescent="0.2">
      <c r="C37" s="24">
        <v>40</v>
      </c>
      <c r="D37" s="3">
        <f t="shared" si="6"/>
        <v>2.7044592674331631</v>
      </c>
      <c r="E37" s="3">
        <f t="shared" si="6"/>
        <v>2.4232567793348583</v>
      </c>
      <c r="F37" s="3">
        <f t="shared" si="6"/>
        <v>2.0210753903062737</v>
      </c>
      <c r="G37" s="3">
        <f t="shared" si="6"/>
        <v>1.6838510133356521</v>
      </c>
      <c r="H37" s="3">
        <f t="shared" si="6"/>
        <v>1.3030770526071962</v>
      </c>
      <c r="I37" s="3">
        <f t="shared" si="6"/>
        <v>0.68067271716444966</v>
      </c>
      <c r="J37" s="3"/>
      <c r="K37" s="3"/>
      <c r="L37" s="3"/>
    </row>
    <row r="38" spans="3:12" ht="15" customHeight="1" x14ac:dyDescent="0.2">
      <c r="C38" s="24">
        <v>45</v>
      </c>
      <c r="D38" s="3">
        <f t="shared" si="6"/>
        <v>2.6895850193746429</v>
      </c>
      <c r="E38" s="3">
        <f t="shared" si="6"/>
        <v>2.4121158757033583</v>
      </c>
      <c r="F38" s="3">
        <f t="shared" si="6"/>
        <v>2.0141033888808457</v>
      </c>
      <c r="G38" s="3">
        <f t="shared" si="6"/>
        <v>1.6794273926523535</v>
      </c>
      <c r="H38" s="3">
        <f t="shared" si="6"/>
        <v>1.3006493322502373</v>
      </c>
      <c r="I38" s="3">
        <f t="shared" si="6"/>
        <v>0.67998083063819126</v>
      </c>
      <c r="J38" s="3"/>
      <c r="K38" s="3"/>
      <c r="L38" s="3"/>
    </row>
    <row r="39" spans="3:12" ht="15" customHeight="1" x14ac:dyDescent="0.2">
      <c r="C39" s="24"/>
      <c r="D39" s="3"/>
      <c r="E39" s="3"/>
      <c r="F39" s="3"/>
      <c r="G39" s="3"/>
      <c r="H39" s="3"/>
      <c r="I39" s="3"/>
      <c r="J39" s="3"/>
      <c r="K39" s="3"/>
      <c r="L39" s="3"/>
    </row>
    <row r="40" spans="3:12" ht="15" customHeight="1" x14ac:dyDescent="0.2">
      <c r="C40" s="24">
        <v>50</v>
      </c>
      <c r="D40" s="3">
        <f t="shared" ref="D40:I44" si="7">_xlfn.T.INV.2T(D$8,$C40)</f>
        <v>2.6777932709408443</v>
      </c>
      <c r="E40" s="3">
        <f t="shared" si="7"/>
        <v>2.4032719166741709</v>
      </c>
      <c r="F40" s="3">
        <f t="shared" si="7"/>
        <v>2.0085591121007611</v>
      </c>
      <c r="G40" s="3">
        <f t="shared" si="7"/>
        <v>1.6759050251630967</v>
      </c>
      <c r="H40" s="3">
        <f t="shared" si="7"/>
        <v>1.2987136941948108</v>
      </c>
      <c r="I40" s="3">
        <f t="shared" si="7"/>
        <v>0.6794282003263471</v>
      </c>
      <c r="J40" s="3"/>
      <c r="K40" s="3"/>
      <c r="L40" s="3"/>
    </row>
    <row r="41" spans="3:12" ht="15" customHeight="1" x14ac:dyDescent="0.2">
      <c r="C41" s="24">
        <v>60</v>
      </c>
      <c r="D41" s="3">
        <f t="shared" si="7"/>
        <v>2.6602830288550381</v>
      </c>
      <c r="E41" s="3">
        <f t="shared" si="7"/>
        <v>2.3901194726249129</v>
      </c>
      <c r="F41" s="3">
        <f t="shared" si="7"/>
        <v>2.0002978220142609</v>
      </c>
      <c r="G41" s="3">
        <f t="shared" si="7"/>
        <v>1.6706488649046354</v>
      </c>
      <c r="H41" s="3">
        <f t="shared" si="7"/>
        <v>1.2958210935157342</v>
      </c>
      <c r="I41" s="3">
        <f t="shared" si="7"/>
        <v>0.67860072064813881</v>
      </c>
      <c r="J41" s="3"/>
      <c r="K41" s="3"/>
      <c r="L41" s="3"/>
    </row>
    <row r="42" spans="3:12" ht="15" customHeight="1" x14ac:dyDescent="0.2">
      <c r="C42" s="24">
        <v>70</v>
      </c>
      <c r="D42" s="3">
        <f t="shared" si="7"/>
        <v>2.6479046237511512</v>
      </c>
      <c r="E42" s="3">
        <f t="shared" si="7"/>
        <v>2.3808074822914329</v>
      </c>
      <c r="F42" s="3">
        <f t="shared" si="7"/>
        <v>1.9944371117711854</v>
      </c>
      <c r="G42" s="3">
        <f t="shared" si="7"/>
        <v>1.6669144790559576</v>
      </c>
      <c r="H42" s="3">
        <f t="shared" si="7"/>
        <v>1.2937628979376541</v>
      </c>
      <c r="I42" s="3">
        <f t="shared" si="7"/>
        <v>0.67801074129170669</v>
      </c>
      <c r="J42" s="3"/>
      <c r="K42" s="3"/>
      <c r="L42" s="3"/>
    </row>
    <row r="43" spans="3:12" ht="15" customHeight="1" x14ac:dyDescent="0.2">
      <c r="C43" s="24">
        <v>80</v>
      </c>
      <c r="D43" s="3">
        <f t="shared" si="7"/>
        <v>2.6386905963441825</v>
      </c>
      <c r="E43" s="3">
        <f t="shared" si="7"/>
        <v>2.3738682729673433</v>
      </c>
      <c r="F43" s="3">
        <f t="shared" si="7"/>
        <v>1.9900634212544475</v>
      </c>
      <c r="G43" s="3">
        <f t="shared" si="7"/>
        <v>1.6641245785896708</v>
      </c>
      <c r="H43" s="3">
        <f t="shared" si="7"/>
        <v>1.2922235830591293</v>
      </c>
      <c r="I43" s="3">
        <f t="shared" si="7"/>
        <v>0.67756884639483062</v>
      </c>
      <c r="J43" s="3"/>
      <c r="K43" s="3"/>
      <c r="L43" s="3"/>
    </row>
    <row r="44" spans="3:12" ht="15" customHeight="1" x14ac:dyDescent="0.2">
      <c r="C44" s="24">
        <v>90</v>
      </c>
      <c r="D44" s="3">
        <f t="shared" si="7"/>
        <v>2.6315651655871597</v>
      </c>
      <c r="E44" s="3">
        <f t="shared" si="7"/>
        <v>2.3684974762391677</v>
      </c>
      <c r="F44" s="3">
        <f t="shared" si="7"/>
        <v>1.986674540703772</v>
      </c>
      <c r="G44" s="3">
        <f t="shared" si="7"/>
        <v>1.661961084030164</v>
      </c>
      <c r="H44" s="3">
        <f t="shared" si="7"/>
        <v>1.2910288987408942</v>
      </c>
      <c r="I44" s="3">
        <f t="shared" si="7"/>
        <v>0.67722549991249448</v>
      </c>
      <c r="J44" s="3"/>
      <c r="K44" s="3"/>
      <c r="L44" s="3"/>
    </row>
    <row r="45" spans="3:12" ht="15" customHeight="1" x14ac:dyDescent="0.2">
      <c r="C45" s="24"/>
      <c r="D45" s="3"/>
      <c r="E45" s="3"/>
      <c r="F45" s="3"/>
      <c r="G45" s="3"/>
      <c r="H45" s="3"/>
      <c r="I45" s="3"/>
      <c r="J45" s="3"/>
      <c r="K45" s="3"/>
      <c r="L45" s="3"/>
    </row>
    <row r="46" spans="3:12" ht="15" customHeight="1" x14ac:dyDescent="0.2">
      <c r="C46" s="24">
        <v>100</v>
      </c>
      <c r="D46" s="3">
        <f t="shared" ref="D46:I50" si="8">_xlfn.T.INV.2T(D$8,$C46)</f>
        <v>2.6258905214380182</v>
      </c>
      <c r="E46" s="3">
        <f t="shared" si="8"/>
        <v>2.3642173662384813</v>
      </c>
      <c r="F46" s="3">
        <f t="shared" si="8"/>
        <v>1.9839715185235556</v>
      </c>
      <c r="G46" s="3">
        <f t="shared" si="8"/>
        <v>1.6602343260853425</v>
      </c>
      <c r="H46" s="3">
        <f t="shared" si="8"/>
        <v>1.2900747613465169</v>
      </c>
      <c r="I46" s="3">
        <f t="shared" si="8"/>
        <v>0.67695104301146958</v>
      </c>
      <c r="J46" s="3"/>
      <c r="K46" s="3"/>
      <c r="L46" s="3"/>
    </row>
    <row r="47" spans="3:12" ht="15" customHeight="1" x14ac:dyDescent="0.2">
      <c r="C47" s="24">
        <v>150</v>
      </c>
      <c r="D47" s="3">
        <f t="shared" si="8"/>
        <v>2.6090025658655387</v>
      </c>
      <c r="E47" s="3">
        <f t="shared" si="8"/>
        <v>2.3514645817783082</v>
      </c>
      <c r="F47" s="3">
        <f t="shared" si="8"/>
        <v>1.9759053308966197</v>
      </c>
      <c r="G47" s="3">
        <f t="shared" si="8"/>
        <v>1.6550755001871769</v>
      </c>
      <c r="H47" s="3">
        <f t="shared" si="8"/>
        <v>1.2872209136149522</v>
      </c>
      <c r="I47" s="3">
        <f t="shared" si="8"/>
        <v>0.6761288476577233</v>
      </c>
      <c r="J47" s="3"/>
      <c r="K47" s="3"/>
      <c r="L47" s="3"/>
    </row>
    <row r="48" spans="3:12" ht="15" customHeight="1" x14ac:dyDescent="0.2">
      <c r="C48" s="24">
        <v>200</v>
      </c>
      <c r="D48" s="3">
        <f t="shared" si="8"/>
        <v>2.6006344361915565</v>
      </c>
      <c r="E48" s="3">
        <f t="shared" si="8"/>
        <v>2.3451370822594675</v>
      </c>
      <c r="F48" s="3">
        <f t="shared" si="8"/>
        <v>1.9718962236339095</v>
      </c>
      <c r="G48" s="3">
        <f t="shared" si="8"/>
        <v>1.6525081009108851</v>
      </c>
      <c r="H48" s="3">
        <f t="shared" si="8"/>
        <v>1.2857987939948081</v>
      </c>
      <c r="I48" s="3">
        <f t="shared" si="8"/>
        <v>0.67571841140421607</v>
      </c>
      <c r="J48" s="3"/>
      <c r="K48" s="3"/>
      <c r="L48" s="3"/>
    </row>
    <row r="49" spans="3:18" ht="15" customHeight="1" x14ac:dyDescent="0.2">
      <c r="C49" s="24">
        <v>250</v>
      </c>
      <c r="D49" s="3">
        <f t="shared" si="8"/>
        <v>2.5956376304661806</v>
      </c>
      <c r="E49" s="3">
        <f t="shared" si="8"/>
        <v>2.3413561183859199</v>
      </c>
      <c r="F49" s="3">
        <f t="shared" si="8"/>
        <v>1.9694983934211476</v>
      </c>
      <c r="G49" s="3">
        <f t="shared" si="8"/>
        <v>1.6509714898128527</v>
      </c>
      <c r="H49" s="3">
        <f t="shared" si="8"/>
        <v>1.2849470554222453</v>
      </c>
      <c r="I49" s="3">
        <f t="shared" si="8"/>
        <v>0.67547236139746092</v>
      </c>
      <c r="J49" s="3"/>
      <c r="K49" s="3"/>
      <c r="L49" s="3"/>
    </row>
    <row r="50" spans="3:18" ht="15" customHeight="1" x14ac:dyDescent="0.2">
      <c r="C50" s="24">
        <v>300</v>
      </c>
      <c r="D50" s="3">
        <f t="shared" si="8"/>
        <v>2.592316410847785</v>
      </c>
      <c r="E50" s="3">
        <f t="shared" si="8"/>
        <v>2.3388419237869966</v>
      </c>
      <c r="F50" s="3">
        <f t="shared" si="8"/>
        <v>1.9679030112610867</v>
      </c>
      <c r="G50" s="3">
        <f t="shared" si="8"/>
        <v>1.6499486739376235</v>
      </c>
      <c r="H50" s="3">
        <f t="shared" si="8"/>
        <v>1.2843798675790281</v>
      </c>
      <c r="I50" s="3">
        <f t="shared" si="8"/>
        <v>0.67530841630737937</v>
      </c>
      <c r="J50" s="3"/>
      <c r="K50" s="3"/>
      <c r="L50" s="3"/>
    </row>
    <row r="55" spans="3:18" x14ac:dyDescent="0.2">
      <c r="E55" s="149" t="s">
        <v>16</v>
      </c>
      <c r="F55" s="149"/>
      <c r="G55" s="149"/>
      <c r="H55" s="149"/>
      <c r="I55" s="149"/>
      <c r="J55" s="149"/>
      <c r="M55" s="149" t="s">
        <v>17</v>
      </c>
      <c r="N55" s="149"/>
      <c r="O55" s="149"/>
      <c r="P55" s="149"/>
      <c r="Q55" s="149"/>
      <c r="R55" s="149"/>
    </row>
    <row r="56" spans="3:18" x14ac:dyDescent="0.2">
      <c r="E56" s="26" t="s">
        <v>42</v>
      </c>
      <c r="F56" s="26" t="s">
        <v>42</v>
      </c>
      <c r="G56" s="26" t="s">
        <v>42</v>
      </c>
      <c r="H56" s="26" t="s">
        <v>42</v>
      </c>
      <c r="I56" s="26" t="s">
        <v>42</v>
      </c>
      <c r="J56" s="26" t="s">
        <v>42</v>
      </c>
      <c r="M56" s="26" t="s">
        <v>42</v>
      </c>
      <c r="N56" s="26" t="s">
        <v>42</v>
      </c>
      <c r="O56" s="26" t="s">
        <v>42</v>
      </c>
      <c r="P56" s="26" t="s">
        <v>42</v>
      </c>
      <c r="Q56" s="26" t="s">
        <v>42</v>
      </c>
      <c r="R56" s="26" t="s">
        <v>42</v>
      </c>
    </row>
    <row r="57" spans="3:18" x14ac:dyDescent="0.2">
      <c r="D57" s="4" t="s">
        <v>15</v>
      </c>
      <c r="E57" s="27">
        <v>2</v>
      </c>
      <c r="F57" s="27">
        <v>5</v>
      </c>
      <c r="G57" s="27">
        <v>15</v>
      </c>
      <c r="H57" s="27">
        <v>30</v>
      </c>
      <c r="I57" s="27">
        <v>50</v>
      </c>
      <c r="J57" s="27">
        <v>100</v>
      </c>
      <c r="L57" s="4" t="s">
        <v>15</v>
      </c>
      <c r="M57" s="27">
        <f t="shared" ref="M57:R57" si="9">E57</f>
        <v>2</v>
      </c>
      <c r="N57" s="27">
        <f t="shared" si="9"/>
        <v>5</v>
      </c>
      <c r="O57" s="27">
        <f t="shared" si="9"/>
        <v>15</v>
      </c>
      <c r="P57" s="27">
        <f t="shared" si="9"/>
        <v>30</v>
      </c>
      <c r="Q57" s="27">
        <f t="shared" si="9"/>
        <v>50</v>
      </c>
      <c r="R57" s="27">
        <f t="shared" si="9"/>
        <v>100</v>
      </c>
    </row>
    <row r="58" spans="3:18" x14ac:dyDescent="0.2">
      <c r="D58" s="1">
        <v>-3.4</v>
      </c>
      <c r="E58">
        <f t="shared" ref="E58:J58" si="10">_xlfn.T.DIST.RT($L58,E$57)</f>
        <v>0.96165662960453313</v>
      </c>
      <c r="F58">
        <f t="shared" si="10"/>
        <v>0.9903744782080709</v>
      </c>
      <c r="G58">
        <f t="shared" si="10"/>
        <v>0.99802110844553527</v>
      </c>
      <c r="H58">
        <f t="shared" si="10"/>
        <v>0.99903820188285186</v>
      </c>
      <c r="I58">
        <f t="shared" si="10"/>
        <v>0.99933405429556244</v>
      </c>
      <c r="J58">
        <f t="shared" si="10"/>
        <v>0.99951531552781736</v>
      </c>
      <c r="L58" s="1">
        <v>-3.4</v>
      </c>
    </row>
    <row r="59" spans="3:18" ht="22.5" customHeight="1" x14ac:dyDescent="0.2">
      <c r="D59" s="1">
        <f>D58+0.01</f>
        <v>-3.39</v>
      </c>
      <c r="E59">
        <f>_xlfn.T.DIST.RT($L59,E$57)</f>
        <v>0.96145560647491712</v>
      </c>
      <c r="F59">
        <f t="shared" ref="E59:J101" si="11">_xlfn.T.DIST.RT($L59,F$57)</f>
        <v>0.99026934457731042</v>
      </c>
      <c r="G59">
        <f t="shared" si="11"/>
        <v>0.99798008451397902</v>
      </c>
      <c r="H59">
        <f t="shared" si="11"/>
        <v>0.99901257377823183</v>
      </c>
      <c r="I59">
        <f t="shared" si="11"/>
        <v>0.99931403326759238</v>
      </c>
      <c r="J59">
        <f t="shared" si="11"/>
        <v>0.99949919642476215</v>
      </c>
      <c r="L59" s="1">
        <f>L58+0.01</f>
        <v>-3.39</v>
      </c>
      <c r="M59">
        <f t="shared" ref="M59:R59" si="12">(E58-E59)/0.01</f>
        <v>2.0102312961600699E-2</v>
      </c>
      <c r="N59">
        <f t="shared" si="12"/>
        <v>1.0513363076047888E-2</v>
      </c>
      <c r="O59">
        <f t="shared" si="12"/>
        <v>4.1023931556249948E-3</v>
      </c>
      <c r="P59">
        <f t="shared" si="12"/>
        <v>2.562810462003462E-3</v>
      </c>
      <c r="Q59">
        <f t="shared" si="12"/>
        <v>2.0021027970051897E-3</v>
      </c>
      <c r="R59">
        <f t="shared" si="12"/>
        <v>1.6119103055212136E-3</v>
      </c>
    </row>
    <row r="60" spans="3:18" x14ac:dyDescent="0.2">
      <c r="D60" s="1">
        <f t="shared" ref="D60:D123" si="13">D59+0.01</f>
        <v>-3.3800000000000003</v>
      </c>
      <c r="E60">
        <f t="shared" si="11"/>
        <v>0.96125306235639085</v>
      </c>
      <c r="F60">
        <f t="shared" si="11"/>
        <v>0.99016290628474701</v>
      </c>
      <c r="G60">
        <f t="shared" si="11"/>
        <v>0.99793821200124089</v>
      </c>
      <c r="H60">
        <f t="shared" si="11"/>
        <v>0.99898628828472236</v>
      </c>
      <c r="I60">
        <f t="shared" si="11"/>
        <v>0.99929344134714404</v>
      </c>
      <c r="J60">
        <f t="shared" si="11"/>
        <v>0.99948257463124091</v>
      </c>
      <c r="L60" s="1">
        <f t="shared" ref="L60:L123" si="14">L59+0.01</f>
        <v>-3.3800000000000003</v>
      </c>
      <c r="M60">
        <f t="shared" ref="M60:P123" si="15">(E59-E60)/0.01</f>
        <v>2.0254411852627108E-2</v>
      </c>
      <c r="N60">
        <f t="shared" si="15"/>
        <v>1.0643829256340442E-2</v>
      </c>
      <c r="O60">
        <f t="shared" si="15"/>
        <v>4.1872512738128087E-3</v>
      </c>
      <c r="P60">
        <f t="shared" si="15"/>
        <v>2.6285493509470292E-3</v>
      </c>
      <c r="Q60">
        <f t="shared" ref="Q60:R123" si="16">(I59-I60)/0.01</f>
        <v>2.0591920448342904E-3</v>
      </c>
      <c r="R60">
        <f t="shared" si="16"/>
        <v>1.6621793521243156E-3</v>
      </c>
    </row>
    <row r="61" spans="3:18" x14ac:dyDescent="0.2">
      <c r="D61" s="1">
        <f t="shared" si="13"/>
        <v>-3.3700000000000006</v>
      </c>
      <c r="E61">
        <f t="shared" si="11"/>
        <v>0.96104898254371163</v>
      </c>
      <c r="F61">
        <f t="shared" si="11"/>
        <v>0.99005514559857644</v>
      </c>
      <c r="G61">
        <f t="shared" si="11"/>
        <v>0.99789547370038634</v>
      </c>
      <c r="H61">
        <f t="shared" si="11"/>
        <v>0.99895932944116439</v>
      </c>
      <c r="I61">
        <f t="shared" si="11"/>
        <v>0.99927226335757047</v>
      </c>
      <c r="J61">
        <f t="shared" si="11"/>
        <v>0.99946543570414292</v>
      </c>
      <c r="L61" s="1">
        <f t="shared" si="14"/>
        <v>-3.3700000000000006</v>
      </c>
      <c r="M61">
        <f t="shared" si="15"/>
        <v>2.0407981267922537E-2</v>
      </c>
      <c r="N61">
        <f t="shared" si="15"/>
        <v>1.077606861705771E-2</v>
      </c>
      <c r="O61">
        <f t="shared" si="15"/>
        <v>4.2738300854550104E-3</v>
      </c>
      <c r="P61">
        <f t="shared" si="15"/>
        <v>2.6958843557967072E-3</v>
      </c>
      <c r="Q61">
        <f t="shared" si="16"/>
        <v>2.1177989573573086E-3</v>
      </c>
      <c r="R61">
        <f t="shared" si="16"/>
        <v>1.7138927097981593E-3</v>
      </c>
    </row>
    <row r="62" spans="3:18" x14ac:dyDescent="0.2">
      <c r="D62" s="1">
        <f t="shared" si="13"/>
        <v>-3.3600000000000008</v>
      </c>
      <c r="E62">
        <f t="shared" si="11"/>
        <v>0.9608433521624915</v>
      </c>
      <c r="F62">
        <f t="shared" si="11"/>
        <v>0.98994604453219581</v>
      </c>
      <c r="G62">
        <f t="shared" si="11"/>
        <v>0.99785185207144589</v>
      </c>
      <c r="H62">
        <f t="shared" si="11"/>
        <v>0.99893168092954254</v>
      </c>
      <c r="I62">
        <f t="shared" si="11"/>
        <v>0.99925048375663572</v>
      </c>
      <c r="J62">
        <f t="shared" si="11"/>
        <v>0.99944776482913134</v>
      </c>
      <c r="L62" s="1">
        <f t="shared" si="14"/>
        <v>-3.3600000000000008</v>
      </c>
      <c r="M62">
        <f t="shared" si="15"/>
        <v>2.0563038122012323E-2</v>
      </c>
      <c r="N62">
        <f t="shared" si="15"/>
        <v>1.0910106638062356E-2</v>
      </c>
      <c r="O62">
        <f t="shared" si="15"/>
        <v>4.3621628940448964E-3</v>
      </c>
      <c r="P62">
        <f t="shared" si="15"/>
        <v>2.7648511621847227E-3</v>
      </c>
      <c r="Q62">
        <f t="shared" si="16"/>
        <v>2.1779600934745957E-3</v>
      </c>
      <c r="R62">
        <f t="shared" si="16"/>
        <v>1.7670875011588372E-3</v>
      </c>
    </row>
    <row r="63" spans="3:18" x14ac:dyDescent="0.2">
      <c r="D63" s="1">
        <f t="shared" si="13"/>
        <v>-3.350000000000001</v>
      </c>
      <c r="E63">
        <f t="shared" si="11"/>
        <v>0.96063615616700304</v>
      </c>
      <c r="F63">
        <f t="shared" si="11"/>
        <v>0.98983558484049561</v>
      </c>
      <c r="G63">
        <f t="shared" si="11"/>
        <v>0.99780732923555215</v>
      </c>
      <c r="H63">
        <f t="shared" si="11"/>
        <v>0.9989033260680179</v>
      </c>
      <c r="I63">
        <f t="shared" si="11"/>
        <v>0.99922808662896645</v>
      </c>
      <c r="J63">
        <f t="shared" si="11"/>
        <v>0.99942954681258755</v>
      </c>
      <c r="L63" s="1">
        <f t="shared" si="14"/>
        <v>-3.350000000000001</v>
      </c>
      <c r="M63">
        <f t="shared" si="15"/>
        <v>2.0719599548846279E-2</v>
      </c>
      <c r="N63">
        <f t="shared" si="15"/>
        <v>1.1045969170020431E-2</v>
      </c>
      <c r="O63">
        <f t="shared" si="15"/>
        <v>4.4522835893734403E-3</v>
      </c>
      <c r="P63">
        <f t="shared" si="15"/>
        <v>2.835486152463762E-3</v>
      </c>
      <c r="Q63">
        <f t="shared" si="16"/>
        <v>2.2397127669271377E-3</v>
      </c>
      <c r="R63">
        <f t="shared" si="16"/>
        <v>1.8218016543780635E-3</v>
      </c>
    </row>
    <row r="64" spans="3:18" x14ac:dyDescent="0.2">
      <c r="D64" s="1">
        <f t="shared" si="13"/>
        <v>-3.3400000000000012</v>
      </c>
      <c r="E64">
        <f t="shared" si="11"/>
        <v>0.96042737933795241</v>
      </c>
      <c r="F64">
        <f t="shared" si="11"/>
        <v>0.9897237480161013</v>
      </c>
      <c r="G64">
        <f t="shared" si="11"/>
        <v>0.99776188696899315</v>
      </c>
      <c r="H64">
        <f t="shared" si="11"/>
        <v>0.99887424780385625</v>
      </c>
      <c r="I64">
        <f t="shared" si="11"/>
        <v>0.99920505567838835</v>
      </c>
      <c r="J64">
        <f t="shared" si="11"/>
        <v>0.99941076607342971</v>
      </c>
      <c r="L64" s="1">
        <f t="shared" si="14"/>
        <v>-3.3400000000000012</v>
      </c>
      <c r="M64">
        <f t="shared" si="15"/>
        <v>2.0877682905062755E-2</v>
      </c>
      <c r="N64">
        <f t="shared" si="15"/>
        <v>1.1183682439430687E-2</v>
      </c>
      <c r="O64">
        <f t="shared" si="15"/>
        <v>4.5442266559003741E-3</v>
      </c>
      <c r="P64">
        <f t="shared" si="15"/>
        <v>2.9078264161652712E-3</v>
      </c>
      <c r="Q64">
        <f t="shared" si="16"/>
        <v>2.3030950578095677E-3</v>
      </c>
      <c r="R64">
        <f t="shared" si="16"/>
        <v>1.8780739157842063E-3</v>
      </c>
    </row>
    <row r="65" spans="4:18" x14ac:dyDescent="0.2">
      <c r="D65" s="1">
        <f t="shared" si="13"/>
        <v>-3.3300000000000014</v>
      </c>
      <c r="E65">
        <f t="shared" si="11"/>
        <v>0.96021700628022288</v>
      </c>
      <c r="F65">
        <f t="shared" si="11"/>
        <v>0.98961051528556321</v>
      </c>
      <c r="G65">
        <f t="shared" si="11"/>
        <v>0.99771550669718212</v>
      </c>
      <c r="H65">
        <f t="shared" si="11"/>
        <v>0.99884442870625345</v>
      </c>
      <c r="I65">
        <f t="shared" si="11"/>
        <v>0.99918137422014719</v>
      </c>
      <c r="J65">
        <f t="shared" si="11"/>
        <v>0.99939140663480508</v>
      </c>
      <c r="L65" s="1">
        <f t="shared" si="14"/>
        <v>-3.3300000000000014</v>
      </c>
      <c r="M65">
        <f t="shared" si="15"/>
        <v>2.103730577295293E-2</v>
      </c>
      <c r="N65">
        <f t="shared" si="15"/>
        <v>1.1323273053809313E-2</v>
      </c>
      <c r="O65">
        <f t="shared" si="15"/>
        <v>4.638027181103066E-3</v>
      </c>
      <c r="P65">
        <f t="shared" si="15"/>
        <v>2.9819097602801214E-3</v>
      </c>
      <c r="Q65">
        <f t="shared" si="16"/>
        <v>2.3681458241164854E-3</v>
      </c>
      <c r="R65">
        <f t="shared" si="16"/>
        <v>1.9359438624633185E-3</v>
      </c>
    </row>
    <row r="66" spans="4:18" x14ac:dyDescent="0.2">
      <c r="D66" s="1">
        <f t="shared" si="13"/>
        <v>-3.3200000000000016</v>
      </c>
      <c r="E66">
        <f t="shared" si="11"/>
        <v>0.96000502142058608</v>
      </c>
      <c r="F66">
        <f t="shared" si="11"/>
        <v>0.98949586760549513</v>
      </c>
      <c r="G66">
        <f t="shared" si="11"/>
        <v>0.99766816948854242</v>
      </c>
      <c r="H66">
        <f t="shared" si="11"/>
        <v>0.9988138509590555</v>
      </c>
      <c r="I66">
        <f t="shared" si="11"/>
        <v>0.99915702517301408</v>
      </c>
      <c r="J66">
        <f t="shared" si="11"/>
        <v>0.99937145211565503</v>
      </c>
      <c r="L66" s="1">
        <f t="shared" si="14"/>
        <v>-3.3200000000000016</v>
      </c>
      <c r="M66">
        <f t="shared" si="15"/>
        <v>2.1198485963680458E-2</v>
      </c>
      <c r="N66">
        <f t="shared" si="15"/>
        <v>1.1464768006808068E-2</v>
      </c>
      <c r="O66">
        <f t="shared" si="15"/>
        <v>4.7337208639697259E-3</v>
      </c>
      <c r="P66">
        <f t="shared" si="15"/>
        <v>3.0577747197946259E-3</v>
      </c>
      <c r="Q66">
        <f t="shared" si="16"/>
        <v>2.4349047133109814E-3</v>
      </c>
      <c r="R66">
        <f t="shared" si="16"/>
        <v>1.995451915004498E-3</v>
      </c>
    </row>
    <row r="67" spans="4:18" x14ac:dyDescent="0.2">
      <c r="D67" s="1">
        <f t="shared" si="13"/>
        <v>-3.3100000000000018</v>
      </c>
      <c r="E67">
        <f t="shared" si="11"/>
        <v>0.95979140900538196</v>
      </c>
      <c r="F67">
        <f t="shared" si="11"/>
        <v>0.98937978565865947</v>
      </c>
      <c r="G67">
        <f t="shared" si="11"/>
        <v>0.99761985604830761</v>
      </c>
      <c r="H67">
        <f t="shared" si="11"/>
        <v>0.9987824963533749</v>
      </c>
      <c r="I67">
        <f t="shared" si="11"/>
        <v>0.99913199105127426</v>
      </c>
      <c r="J67">
        <f t="shared" si="11"/>
        <v>0.99935088572215403</v>
      </c>
      <c r="L67" s="1">
        <f t="shared" si="14"/>
        <v>-3.3100000000000018</v>
      </c>
      <c r="M67">
        <f t="shared" si="15"/>
        <v>2.13612415204123E-2</v>
      </c>
      <c r="N67">
        <f t="shared" si="15"/>
        <v>1.1608194683565554E-2</v>
      </c>
      <c r="O67">
        <f t="shared" si="15"/>
        <v>4.8313440234815097E-3</v>
      </c>
      <c r="P67">
        <f t="shared" si="15"/>
        <v>3.1354605680600223E-3</v>
      </c>
      <c r="Q67">
        <f t="shared" si="16"/>
        <v>2.5034121739819781E-3</v>
      </c>
      <c r="R67">
        <f t="shared" si="16"/>
        <v>2.0566393501009195E-3</v>
      </c>
    </row>
    <row r="68" spans="4:18" x14ac:dyDescent="0.2">
      <c r="D68" s="1">
        <f t="shared" si="13"/>
        <v>-3.300000000000002</v>
      </c>
      <c r="E68">
        <f t="shared" si="11"/>
        <v>0.95957615309816613</v>
      </c>
      <c r="F68">
        <f t="shared" si="11"/>
        <v>0.989262249850001</v>
      </c>
      <c r="G68">
        <f t="shared" si="11"/>
        <v>0.99757054671223588</v>
      </c>
      <c r="H68">
        <f t="shared" si="11"/>
        <v>0.99875034628010095</v>
      </c>
      <c r="I68">
        <f t="shared" si="11"/>
        <v>0.99910625395659935</v>
      </c>
      <c r="J68">
        <f t="shared" si="11"/>
        <v>0.99932969023901996</v>
      </c>
      <c r="L68" s="1">
        <f t="shared" si="14"/>
        <v>-3.300000000000002</v>
      </c>
      <c r="M68">
        <f t="shared" si="15"/>
        <v>2.1525590721582777E-2</v>
      </c>
      <c r="N68">
        <f t="shared" si="15"/>
        <v>1.1753580865847546E-2</v>
      </c>
      <c r="O68">
        <f t="shared" si="15"/>
        <v>4.9309336071723386E-3</v>
      </c>
      <c r="P68">
        <f t="shared" si="15"/>
        <v>3.215007327395103E-3</v>
      </c>
      <c r="Q68">
        <f t="shared" si="16"/>
        <v>2.5737094674904704E-3</v>
      </c>
      <c r="R68">
        <f t="shared" si="16"/>
        <v>2.1195483134062165E-3</v>
      </c>
    </row>
    <row r="69" spans="4:18" x14ac:dyDescent="0.2">
      <c r="D69" s="1">
        <f t="shared" si="13"/>
        <v>-3.2900000000000023</v>
      </c>
      <c r="E69">
        <f t="shared" si="11"/>
        <v>0.95935923757732411</v>
      </c>
      <c r="F69">
        <f t="shared" si="11"/>
        <v>0.98914324030262613</v>
      </c>
      <c r="G69">
        <f t="shared" si="11"/>
        <v>0.99752022144023955</v>
      </c>
      <c r="H69">
        <f t="shared" si="11"/>
        <v>0.99871738172230584</v>
      </c>
      <c r="I69">
        <f t="shared" si="11"/>
        <v>0.99907979556980342</v>
      </c>
      <c r="J69">
        <f t="shared" si="11"/>
        <v>0.99930784802069839</v>
      </c>
      <c r="L69" s="1">
        <f t="shared" si="14"/>
        <v>-3.2900000000000023</v>
      </c>
      <c r="M69">
        <f t="shared" si="15"/>
        <v>2.1691552084202037E-2</v>
      </c>
      <c r="N69">
        <f t="shared" si="15"/>
        <v>1.1900954737487091E-2</v>
      </c>
      <c r="O69">
        <f t="shared" si="15"/>
        <v>5.0325271996332077E-3</v>
      </c>
      <c r="P69">
        <f t="shared" si="15"/>
        <v>3.2964557795112093E-3</v>
      </c>
      <c r="Q69">
        <f t="shared" si="16"/>
        <v>2.6458386795935596E-3</v>
      </c>
      <c r="R69">
        <f t="shared" si="16"/>
        <v>2.1842218321577178E-3</v>
      </c>
    </row>
    <row r="70" spans="4:18" x14ac:dyDescent="0.2">
      <c r="D70" s="1">
        <f t="shared" si="13"/>
        <v>-3.2800000000000025</v>
      </c>
      <c r="E70">
        <f t="shared" si="11"/>
        <v>0.9591406461336538</v>
      </c>
      <c r="F70">
        <f t="shared" si="11"/>
        <v>0.98902273685372788</v>
      </c>
      <c r="G70">
        <f t="shared" si="11"/>
        <v>0.99746885980992672</v>
      </c>
      <c r="H70">
        <f t="shared" si="11"/>
        <v>0.99868358324754369</v>
      </c>
      <c r="I70">
        <f t="shared" si="11"/>
        <v>0.99905259714248151</v>
      </c>
      <c r="J70">
        <f t="shared" si="11"/>
        <v>0.9992853409824185</v>
      </c>
      <c r="L70" s="1">
        <f t="shared" si="14"/>
        <v>-3.2800000000000025</v>
      </c>
      <c r="M70">
        <f t="shared" si="15"/>
        <v>2.1859144367031291E-2</v>
      </c>
      <c r="N70">
        <f t="shared" si="15"/>
        <v>1.2050344889824594E-2</v>
      </c>
      <c r="O70">
        <f t="shared" si="15"/>
        <v>5.1361630312829476E-3</v>
      </c>
      <c r="P70">
        <f t="shared" si="15"/>
        <v>3.3798474762147812E-3</v>
      </c>
      <c r="Q70">
        <f t="shared" si="16"/>
        <v>2.7198427321906138E-3</v>
      </c>
      <c r="R70">
        <f t="shared" si="16"/>
        <v>2.2507038279884206E-3</v>
      </c>
    </row>
    <row r="71" spans="4:18" x14ac:dyDescent="0.2">
      <c r="D71" s="1">
        <f t="shared" si="13"/>
        <v>-3.2700000000000027</v>
      </c>
      <c r="E71">
        <f t="shared" si="11"/>
        <v>0.95892036226791222</v>
      </c>
      <c r="F71">
        <f t="shared" si="11"/>
        <v>0.98890071905045818</v>
      </c>
      <c r="G71">
        <f t="shared" si="11"/>
        <v>0.99741644101005777</v>
      </c>
      <c r="H71">
        <f t="shared" si="11"/>
        <v>0.99864893100004526</v>
      </c>
      <c r="I71">
        <f t="shared" si="11"/>
        <v>0.99902463948853182</v>
      </c>
      <c r="J71">
        <f t="shared" si="11"/>
        <v>0.99926215059112222</v>
      </c>
      <c r="L71" s="1">
        <f t="shared" si="14"/>
        <v>-3.2700000000000027</v>
      </c>
      <c r="M71">
        <f t="shared" si="15"/>
        <v>2.2028386574157732E-2</v>
      </c>
      <c r="N71">
        <f t="shared" si="15"/>
        <v>1.220178032697028E-2</v>
      </c>
      <c r="O71">
        <f t="shared" si="15"/>
        <v>5.2418799868947374E-3</v>
      </c>
      <c r="P71">
        <f t="shared" si="15"/>
        <v>3.4652247498434541E-3</v>
      </c>
      <c r="Q71">
        <f t="shared" si="16"/>
        <v>2.7957653949695072E-3</v>
      </c>
      <c r="R71">
        <f t="shared" si="16"/>
        <v>2.3190391296279422E-3</v>
      </c>
    </row>
    <row r="72" spans="4:18" x14ac:dyDescent="0.2">
      <c r="D72" s="1">
        <f t="shared" si="13"/>
        <v>-3.2600000000000029</v>
      </c>
      <c r="E72">
        <f t="shared" si="11"/>
        <v>0.95869836928832974</v>
      </c>
      <c r="F72">
        <f t="shared" si="11"/>
        <v>0.98877716614574263</v>
      </c>
      <c r="G72">
        <f t="shared" si="11"/>
        <v>0.997362943833914</v>
      </c>
      <c r="H72">
        <f t="shared" si="11"/>
        <v>0.9986134046928058</v>
      </c>
      <c r="I72">
        <f t="shared" si="11"/>
        <v>0.99899590297556018</v>
      </c>
      <c r="J72">
        <f t="shared" si="11"/>
        <v>0.99923825785626552</v>
      </c>
      <c r="L72" s="1">
        <f t="shared" si="14"/>
        <v>-3.2600000000000029</v>
      </c>
      <c r="M72">
        <f t="shared" si="15"/>
        <v>2.2199297958247488E-2</v>
      </c>
      <c r="N72">
        <f t="shared" si="15"/>
        <v>1.2355290471555147E-2</v>
      </c>
      <c r="O72">
        <f t="shared" si="15"/>
        <v>5.349717614377969E-3</v>
      </c>
      <c r="P72">
        <f t="shared" si="15"/>
        <v>3.5526307239464039E-3</v>
      </c>
      <c r="Q72">
        <f t="shared" si="16"/>
        <v>2.8736512971638817E-3</v>
      </c>
      <c r="R72">
        <f t="shared" si="16"/>
        <v>2.3892734856700848E-3</v>
      </c>
    </row>
    <row r="73" spans="4:18" x14ac:dyDescent="0.2">
      <c r="D73" s="1">
        <f t="shared" si="13"/>
        <v>-3.2500000000000031</v>
      </c>
      <c r="E73">
        <f t="shared" si="11"/>
        <v>0.95847465030808898</v>
      </c>
      <c r="F73">
        <f t="shared" si="11"/>
        <v>0.98865205709404225</v>
      </c>
      <c r="G73">
        <f t="shared" si="11"/>
        <v>0.9973083466725795</v>
      </c>
      <c r="H73">
        <f t="shared" si="11"/>
        <v>0.99857698359956659</v>
      </c>
      <c r="I73">
        <f t="shared" si="11"/>
        <v>0.9989663675161683</v>
      </c>
      <c r="J73">
        <f t="shared" si="11"/>
        <v>0.99921364332049345</v>
      </c>
      <c r="L73" s="1">
        <f t="shared" si="14"/>
        <v>-3.2500000000000031</v>
      </c>
      <c r="M73">
        <f t="shared" si="15"/>
        <v>2.2371898024076131E-2</v>
      </c>
      <c r="N73">
        <f t="shared" si="15"/>
        <v>1.2510905170037834E-2</v>
      </c>
      <c r="O73">
        <f t="shared" si="15"/>
        <v>5.4597161334490885E-3</v>
      </c>
      <c r="P73">
        <f t="shared" si="15"/>
        <v>3.642109323920284E-3</v>
      </c>
      <c r="Q73">
        <f t="shared" si="16"/>
        <v>2.9535459391882846E-3</v>
      </c>
      <c r="R73">
        <f t="shared" si="16"/>
        <v>2.4614535772071733E-3</v>
      </c>
    </row>
    <row r="74" spans="4:18" x14ac:dyDescent="0.2">
      <c r="D74" s="1">
        <f t="shared" si="13"/>
        <v>-3.2400000000000033</v>
      </c>
      <c r="E74">
        <f t="shared" si="11"/>
        <v>0.95824918824276917</v>
      </c>
      <c r="F74">
        <f t="shared" si="11"/>
        <v>0.98852537054705725</v>
      </c>
      <c r="G74">
        <f t="shared" si="11"/>
        <v>0.9972526275081347</v>
      </c>
      <c r="H74">
        <f t="shared" si="11"/>
        <v>0.99853964654669169</v>
      </c>
      <c r="I74">
        <f t="shared" si="11"/>
        <v>0.99893601255912512</v>
      </c>
      <c r="J74">
        <f t="shared" si="11"/>
        <v>0.99918828705018703</v>
      </c>
      <c r="L74" s="1">
        <f t="shared" si="14"/>
        <v>-3.2400000000000033</v>
      </c>
      <c r="M74">
        <f t="shared" si="15"/>
        <v>2.2546206531981472E-2</v>
      </c>
      <c r="N74">
        <f t="shared" si="15"/>
        <v>1.2668654698499981E-2</v>
      </c>
      <c r="O74">
        <f t="shared" si="15"/>
        <v>5.5719164444800739E-3</v>
      </c>
      <c r="P74">
        <f t="shared" si="15"/>
        <v>3.7337052874897303E-3</v>
      </c>
      <c r="Q74">
        <f t="shared" si="16"/>
        <v>3.0354957043177144E-3</v>
      </c>
      <c r="R74">
        <f t="shared" si="16"/>
        <v>2.5356270306420292E-3</v>
      </c>
    </row>
    <row r="75" spans="4:18" x14ac:dyDescent="0.2">
      <c r="D75" s="1">
        <f t="shared" si="13"/>
        <v>-3.2300000000000035</v>
      </c>
      <c r="E75">
        <f t="shared" si="11"/>
        <v>0.95802196580775445</v>
      </c>
      <c r="F75">
        <f t="shared" si="11"/>
        <v>0.9883970848493755</v>
      </c>
      <c r="G75">
        <f t="shared" si="11"/>
        <v>0.99719576390676334</v>
      </c>
      <c r="H75">
        <f t="shared" si="11"/>
        <v>0.99850137190493671</v>
      </c>
      <c r="I75">
        <f t="shared" si="11"/>
        <v>0.99890481708042056</v>
      </c>
      <c r="J75">
        <f t="shared" si="11"/>
        <v>0.99916216862588447</v>
      </c>
      <c r="L75" s="1">
        <f t="shared" si="14"/>
        <v>-3.2300000000000035</v>
      </c>
      <c r="M75">
        <f t="shared" si="15"/>
        <v>2.2722243501471784E-2</v>
      </c>
      <c r="N75">
        <f t="shared" si="15"/>
        <v>1.2828569768175146E-2</v>
      </c>
      <c r="O75">
        <f t="shared" si="15"/>
        <v>5.6863601371359707E-3</v>
      </c>
      <c r="P75">
        <f t="shared" si="15"/>
        <v>3.8274641754987293E-3</v>
      </c>
      <c r="Q75">
        <f t="shared" si="16"/>
        <v>3.1195478704559854E-3</v>
      </c>
      <c r="R75">
        <f t="shared" si="16"/>
        <v>2.6118424302556953E-3</v>
      </c>
    </row>
    <row r="76" spans="4:18" x14ac:dyDescent="0.2">
      <c r="D76" s="1">
        <f t="shared" si="13"/>
        <v>-3.2200000000000037</v>
      </c>
      <c r="E76">
        <f t="shared" si="11"/>
        <v>0.95779296551560655</v>
      </c>
      <c r="F76">
        <f t="shared" si="11"/>
        <v>0.98826717803406339</v>
      </c>
      <c r="G76">
        <f t="shared" si="11"/>
        <v>0.99713773301177022</v>
      </c>
      <c r="H76">
        <f t="shared" si="11"/>
        <v>0.99846213758111302</v>
      </c>
      <c r="I76">
        <f t="shared" si="11"/>
        <v>0.99887275957420385</v>
      </c>
      <c r="J76">
        <f t="shared" si="11"/>
        <v>0.99913526713257661</v>
      </c>
      <c r="L76" s="1">
        <f t="shared" si="14"/>
        <v>-3.2200000000000037</v>
      </c>
      <c r="M76">
        <f t="shared" si="15"/>
        <v>2.2900029214789619E-2</v>
      </c>
      <c r="N76">
        <f t="shared" si="15"/>
        <v>1.2990681531210857E-2</v>
      </c>
      <c r="O76">
        <f t="shared" si="15"/>
        <v>5.8030894993121862E-3</v>
      </c>
      <c r="P76">
        <f t="shared" si="15"/>
        <v>3.9234323823689188E-3</v>
      </c>
      <c r="Q76">
        <f t="shared" si="16"/>
        <v>3.2057506216709442E-3</v>
      </c>
      <c r="R76">
        <f t="shared" si="16"/>
        <v>2.6901493307862623E-3</v>
      </c>
    </row>
    <row r="77" spans="4:18" x14ac:dyDescent="0.2">
      <c r="D77" s="1">
        <f t="shared" si="13"/>
        <v>-3.210000000000004</v>
      </c>
      <c r="E77">
        <f t="shared" si="11"/>
        <v>0.95756216967340047</v>
      </c>
      <c r="F77">
        <f t="shared" si="11"/>
        <v>0.98813562781819952</v>
      </c>
      <c r="G77">
        <f t="shared" si="11"/>
        <v>0.99707851153651095</v>
      </c>
      <c r="H77">
        <f t="shared" si="11"/>
        <v>0.99842192100964533</v>
      </c>
      <c r="I77">
        <f t="shared" si="11"/>
        <v>0.99883981804360567</v>
      </c>
      <c r="J77">
        <f t="shared" si="11"/>
        <v>0.99910756114987531</v>
      </c>
      <c r="L77" s="1">
        <f t="shared" si="14"/>
        <v>-3.210000000000004</v>
      </c>
      <c r="M77">
        <f t="shared" si="15"/>
        <v>2.3079584220608851E-2</v>
      </c>
      <c r="N77">
        <f t="shared" si="15"/>
        <v>1.3155021586386262E-2</v>
      </c>
      <c r="O77">
        <f t="shared" si="15"/>
        <v>5.922147525927457E-3</v>
      </c>
      <c r="P77">
        <f t="shared" si="15"/>
        <v>4.0216571467688311E-3</v>
      </c>
      <c r="Q77">
        <f t="shared" si="16"/>
        <v>3.2941530598185054E-3</v>
      </c>
      <c r="R77">
        <f t="shared" si="16"/>
        <v>2.7705982701298204E-3</v>
      </c>
    </row>
    <row r="78" spans="4:18" x14ac:dyDescent="0.2">
      <c r="D78" s="1">
        <f t="shared" si="13"/>
        <v>-3.2000000000000042</v>
      </c>
      <c r="E78">
        <f t="shared" si="11"/>
        <v>0.95732956038002359</v>
      </c>
      <c r="F78">
        <f t="shared" si="11"/>
        <v>0.98800241159834978</v>
      </c>
      <c r="G78">
        <f t="shared" si="11"/>
        <v>0.997018075757234</v>
      </c>
      <c r="H78">
        <f t="shared" si="11"/>
        <v>0.9983806991440235</v>
      </c>
      <c r="I78">
        <f t="shared" si="11"/>
        <v>0.99880596999144367</v>
      </c>
      <c r="J78">
        <f t="shared" si="11"/>
        <v>0.99907902874205845</v>
      </c>
      <c r="L78" s="1">
        <f t="shared" si="14"/>
        <v>-3.2000000000000042</v>
      </c>
      <c r="M78">
        <f t="shared" si="15"/>
        <v>2.3260929337687308E-2</v>
      </c>
      <c r="N78">
        <f t="shared" si="15"/>
        <v>1.3321621984974108E-2</v>
      </c>
      <c r="O78">
        <f t="shared" si="15"/>
        <v>6.04357792769461E-3</v>
      </c>
      <c r="P78">
        <f t="shared" si="15"/>
        <v>4.1221865621832166E-3</v>
      </c>
      <c r="Q78">
        <f t="shared" si="16"/>
        <v>3.3848052161999931E-3</v>
      </c>
      <c r="R78">
        <f t="shared" si="16"/>
        <v>2.8532407816861394E-3</v>
      </c>
    </row>
    <row r="79" spans="4:18" x14ac:dyDescent="0.2">
      <c r="D79" s="1">
        <f t="shared" si="13"/>
        <v>-3.1900000000000044</v>
      </c>
      <c r="E79">
        <f t="shared" si="11"/>
        <v>0.95709511952343806</v>
      </c>
      <c r="F79">
        <f t="shared" si="11"/>
        <v>0.98786750644598498</v>
      </c>
      <c r="G79">
        <f t="shared" si="11"/>
        <v>0.99695640150583387</v>
      </c>
      <c r="H79">
        <f t="shared" si="11"/>
        <v>0.99833844844814867</v>
      </c>
      <c r="I79">
        <f t="shared" si="11"/>
        <v>0.99877119241081336</v>
      </c>
      <c r="J79">
        <f t="shared" si="11"/>
        <v>0.99904964744798963</v>
      </c>
      <c r="L79" s="1">
        <f t="shared" si="14"/>
        <v>-3.1900000000000044</v>
      </c>
      <c r="M79">
        <f t="shared" si="15"/>
        <v>2.3444085658552716E-2</v>
      </c>
      <c r="N79">
        <f t="shared" si="15"/>
        <v>1.3490515236480594E-2</v>
      </c>
      <c r="O79">
        <f t="shared" si="15"/>
        <v>6.1674251400134494E-3</v>
      </c>
      <c r="P79">
        <f t="shared" si="15"/>
        <v>4.2250695874823663E-3</v>
      </c>
      <c r="Q79">
        <f t="shared" si="16"/>
        <v>3.4777580630307448E-3</v>
      </c>
      <c r="R79">
        <f t="shared" si="16"/>
        <v>2.9381294068819841E-3</v>
      </c>
    </row>
    <row r="80" spans="4:18" x14ac:dyDescent="0.2">
      <c r="D80" s="1">
        <f t="shared" si="13"/>
        <v>-3.1800000000000046</v>
      </c>
      <c r="E80">
        <f t="shared" si="11"/>
        <v>0.95685882877790318</v>
      </c>
      <c r="F80">
        <f t="shared" si="11"/>
        <v>0.98773088910283846</v>
      </c>
      <c r="G80">
        <f t="shared" si="11"/>
        <v>0.99689346416251534</v>
      </c>
      <c r="H80">
        <f t="shared" si="11"/>
        <v>0.99829514488757531</v>
      </c>
      <c r="I80">
        <f t="shared" si="11"/>
        <v>0.99873546177556483</v>
      </c>
      <c r="J80">
        <f t="shared" si="11"/>
        <v>0.99901939427091446</v>
      </c>
      <c r="L80" s="1">
        <f t="shared" si="14"/>
        <v>-3.1800000000000046</v>
      </c>
      <c r="M80">
        <f t="shared" si="15"/>
        <v>2.3629074553488394E-2</v>
      </c>
      <c r="N80">
        <f t="shared" si="15"/>
        <v>1.3661734314651675E-2</v>
      </c>
      <c r="O80">
        <f t="shared" si="15"/>
        <v>6.2937343318525407E-3</v>
      </c>
      <c r="P80">
        <f t="shared" si="15"/>
        <v>4.3303560573360045E-3</v>
      </c>
      <c r="Q80">
        <f t="shared" si="16"/>
        <v>3.5730635248532039E-3</v>
      </c>
      <c r="R80">
        <f t="shared" si="16"/>
        <v>3.0253177075167947E-3</v>
      </c>
    </row>
    <row r="81" spans="4:18" x14ac:dyDescent="0.2">
      <c r="D81" s="1">
        <f t="shared" si="13"/>
        <v>-3.1700000000000048</v>
      </c>
      <c r="E81">
        <f t="shared" si="11"/>
        <v>0.95662066960116077</v>
      </c>
      <c r="F81">
        <f t="shared" si="11"/>
        <v>0.98759253597620456</v>
      </c>
      <c r="G81">
        <f t="shared" si="11"/>
        <v>0.99682923864836992</v>
      </c>
      <c r="H81">
        <f t="shared" si="11"/>
        <v>0.9982507639206466</v>
      </c>
      <c r="I81">
        <f t="shared" si="11"/>
        <v>0.99869875403066388</v>
      </c>
      <c r="J81">
        <f t="shared" si="11"/>
        <v>0.99898824566813427</v>
      </c>
      <c r="L81" s="1">
        <f t="shared" si="14"/>
        <v>-3.1700000000000048</v>
      </c>
      <c r="M81">
        <f t="shared" si="15"/>
        <v>2.3815917674241405E-2</v>
      </c>
      <c r="N81">
        <f t="shared" si="15"/>
        <v>1.3835312663390553E-2</v>
      </c>
      <c r="O81">
        <f t="shared" si="15"/>
        <v>6.4225514145421769E-3</v>
      </c>
      <c r="P81">
        <f t="shared" si="15"/>
        <v>4.4380966928714294E-3</v>
      </c>
      <c r="Q81">
        <f t="shared" si="16"/>
        <v>3.6707744900943418E-3</v>
      </c>
      <c r="R81">
        <f t="shared" si="16"/>
        <v>3.1148602780195489E-3</v>
      </c>
    </row>
    <row r="82" spans="4:18" x14ac:dyDescent="0.2">
      <c r="D82" s="1">
        <f t="shared" si="13"/>
        <v>-3.160000000000005</v>
      </c>
      <c r="E82">
        <f t="shared" si="11"/>
        <v>0.95638062323158168</v>
      </c>
      <c r="F82">
        <f t="shared" si="11"/>
        <v>0.9874524231341778</v>
      </c>
      <c r="G82">
        <f t="shared" si="11"/>
        <v>0.99676369941786336</v>
      </c>
      <c r="H82">
        <f t="shared" si="11"/>
        <v>0.99820528048952684</v>
      </c>
      <c r="I82">
        <f t="shared" si="11"/>
        <v>0.99866104458244132</v>
      </c>
      <c r="J82">
        <f t="shared" si="11"/>
        <v>0.99895617754055854</v>
      </c>
      <c r="L82" s="1">
        <f t="shared" si="14"/>
        <v>-3.160000000000005</v>
      </c>
      <c r="M82">
        <f t="shared" si="15"/>
        <v>2.4004636957908332E-2</v>
      </c>
      <c r="N82">
        <f t="shared" si="15"/>
        <v>1.4011284202675167E-2</v>
      </c>
      <c r="O82">
        <f t="shared" si="15"/>
        <v>6.553923050656163E-3</v>
      </c>
      <c r="P82">
        <f t="shared" si="15"/>
        <v>4.5483431119763829E-3</v>
      </c>
      <c r="Q82">
        <f t="shared" si="16"/>
        <v>3.7709448222567055E-3</v>
      </c>
      <c r="R82">
        <f t="shared" si="16"/>
        <v>3.206812757572397E-3</v>
      </c>
    </row>
    <row r="83" spans="4:18" x14ac:dyDescent="0.2">
      <c r="D83" s="1">
        <f t="shared" si="13"/>
        <v>-3.1500000000000052</v>
      </c>
      <c r="E83">
        <f t="shared" si="11"/>
        <v>0.95613867068527236</v>
      </c>
      <c r="F83">
        <f t="shared" si="11"/>
        <v>0.98731052630083105</v>
      </c>
      <c r="G83">
        <f t="shared" si="11"/>
        <v>0.99669682045123464</v>
      </c>
      <c r="H83">
        <f t="shared" si="11"/>
        <v>0.99815866901112948</v>
      </c>
      <c r="I83">
        <f t="shared" si="11"/>
        <v>0.99862230828872867</v>
      </c>
      <c r="J83">
        <f t="shared" si="11"/>
        <v>0.99892316522213576</v>
      </c>
      <c r="L83" s="1">
        <f t="shared" si="14"/>
        <v>-3.1500000000000052</v>
      </c>
      <c r="M83">
        <f t="shared" si="15"/>
        <v>2.4195254630932084E-2</v>
      </c>
      <c r="N83">
        <f t="shared" si="15"/>
        <v>1.4189683334675518E-2</v>
      </c>
      <c r="O83">
        <f t="shared" si="15"/>
        <v>6.6878966628713954E-3</v>
      </c>
      <c r="P83">
        <f t="shared" si="15"/>
        <v>4.6611478397351469E-3</v>
      </c>
      <c r="Q83">
        <f t="shared" si="16"/>
        <v>3.8736293712648973E-3</v>
      </c>
      <c r="R83">
        <f t="shared" si="16"/>
        <v>3.3012318422787068E-3</v>
      </c>
    </row>
    <row r="84" spans="4:18" x14ac:dyDescent="0.2">
      <c r="D84" s="1">
        <f t="shared" si="13"/>
        <v>-3.1400000000000055</v>
      </c>
      <c r="E84">
        <f t="shared" si="11"/>
        <v>0.95589479275314027</v>
      </c>
      <c r="F84">
        <f t="shared" si="11"/>
        <v>0.98716682085133289</v>
      </c>
      <c r="G84">
        <f t="shared" si="11"/>
        <v>0.99662857524680737</v>
      </c>
      <c r="H84">
        <f t="shared" si="11"/>
        <v>0.99811090336794184</v>
      </c>
      <c r="I84">
        <f t="shared" si="11"/>
        <v>0.99858251944888266</v>
      </c>
      <c r="J84">
        <f t="shared" si="11"/>
        <v>0.99888918346916644</v>
      </c>
      <c r="L84" s="1">
        <f t="shared" si="14"/>
        <v>-3.1400000000000055</v>
      </c>
      <c r="M84">
        <f t="shared" si="15"/>
        <v>2.4387793213209719E-2</v>
      </c>
      <c r="N84">
        <f t="shared" si="15"/>
        <v>1.4370544949815489E-2</v>
      </c>
      <c r="O84">
        <f t="shared" si="15"/>
        <v>6.8245204427275219E-3</v>
      </c>
      <c r="P84">
        <f t="shared" si="15"/>
        <v>4.77656431876472E-3</v>
      </c>
      <c r="Q84">
        <f t="shared" si="16"/>
        <v>3.9788839846011115E-3</v>
      </c>
      <c r="R84">
        <f t="shared" si="16"/>
        <v>3.3981752969314272E-3</v>
      </c>
    </row>
    <row r="85" spans="4:18" x14ac:dyDescent="0.2">
      <c r="D85" s="1">
        <f t="shared" si="13"/>
        <v>-3.1300000000000057</v>
      </c>
      <c r="E85">
        <f t="shared" si="11"/>
        <v>0.95564896999792148</v>
      </c>
      <c r="F85">
        <f t="shared" si="11"/>
        <v>0.98702128180700421</v>
      </c>
      <c r="G85">
        <f t="shared" si="11"/>
        <v>0.99655893681321184</v>
      </c>
      <c r="H85">
        <f t="shared" si="11"/>
        <v>0.99806195689874755</v>
      </c>
      <c r="I85">
        <f t="shared" si="11"/>
        <v>0.99854165179369936</v>
      </c>
      <c r="J85">
        <f t="shared" si="11"/>
        <v>0.99885420644949618</v>
      </c>
      <c r="L85" s="1">
        <f t="shared" si="14"/>
        <v>-3.1300000000000057</v>
      </c>
      <c r="M85">
        <f t="shared" si="15"/>
        <v>2.4582275521878305E-2</v>
      </c>
      <c r="N85">
        <f t="shared" si="15"/>
        <v>1.455390443286797E-2</v>
      </c>
      <c r="O85">
        <f t="shared" si="15"/>
        <v>6.9638433595531346E-3</v>
      </c>
      <c r="P85">
        <f t="shared" si="15"/>
        <v>4.8946469194288689E-3</v>
      </c>
      <c r="Q85">
        <f t="shared" si="16"/>
        <v>4.0867655183296492E-3</v>
      </c>
      <c r="R85">
        <f t="shared" si="16"/>
        <v>3.4977019670257015E-3</v>
      </c>
    </row>
    <row r="86" spans="4:18" x14ac:dyDescent="0.2">
      <c r="D86" s="1">
        <f t="shared" si="13"/>
        <v>-3.1200000000000059</v>
      </c>
      <c r="E86">
        <f t="shared" si="11"/>
        <v>0.95540118275116404</v>
      </c>
      <c r="F86">
        <f t="shared" si="11"/>
        <v>0.98687388383031305</v>
      </c>
      <c r="G86">
        <f t="shared" si="11"/>
        <v>0.99648787766152047</v>
      </c>
      <c r="H86">
        <f t="shared" si="11"/>
        <v>0.99801180238924669</v>
      </c>
      <c r="I86">
        <f t="shared" si="11"/>
        <v>0.99849967847521759</v>
      </c>
      <c r="J86">
        <f t="shared" si="11"/>
        <v>0.99881820773159391</v>
      </c>
      <c r="L86" s="1">
        <f t="shared" si="14"/>
        <v>-3.1200000000000059</v>
      </c>
      <c r="M86">
        <f t="shared" si="15"/>
        <v>2.4778724675744712E-2</v>
      </c>
      <c r="N86">
        <f t="shared" si="15"/>
        <v>1.4739797669116594E-2</v>
      </c>
      <c r="O86">
        <f t="shared" si="15"/>
        <v>7.1059151691366118E-3</v>
      </c>
      <c r="P86">
        <f t="shared" si="15"/>
        <v>5.0154509500854871E-3</v>
      </c>
      <c r="Q86">
        <f t="shared" si="16"/>
        <v>4.1973318481769439E-3</v>
      </c>
      <c r="R86">
        <f t="shared" si="16"/>
        <v>3.5998717902274713E-3</v>
      </c>
    </row>
    <row r="87" spans="4:18" x14ac:dyDescent="0.2">
      <c r="D87" s="1">
        <f t="shared" si="13"/>
        <v>-3.1100000000000061</v>
      </c>
      <c r="E87">
        <f t="shared" si="11"/>
        <v>0.95515141111017188</v>
      </c>
      <c r="F87">
        <f t="shared" si="11"/>
        <v>0.98672460121980665</v>
      </c>
      <c r="G87">
        <f t="shared" si="11"/>
        <v>0.99641536979729461</v>
      </c>
      <c r="H87">
        <f t="shared" si="11"/>
        <v>0.99796041206257524</v>
      </c>
      <c r="I87">
        <f t="shared" si="11"/>
        <v>0.99845657205641558</v>
      </c>
      <c r="J87">
        <f t="shared" si="11"/>
        <v>0.99878116027351349</v>
      </c>
      <c r="L87" s="1">
        <f t="shared" si="14"/>
        <v>-3.1100000000000061</v>
      </c>
      <c r="M87">
        <f t="shared" si="15"/>
        <v>2.4977164099215798E-2</v>
      </c>
      <c r="N87">
        <f t="shared" si="15"/>
        <v>1.4928261050639602E-2</v>
      </c>
      <c r="O87">
        <f t="shared" si="15"/>
        <v>7.2507864225856977E-3</v>
      </c>
      <c r="P87">
        <f t="shared" si="15"/>
        <v>5.1390326671452158E-3</v>
      </c>
      <c r="Q87">
        <f t="shared" si="16"/>
        <v>4.3106418802008051E-3</v>
      </c>
      <c r="R87">
        <f t="shared" si="16"/>
        <v>3.7047458080419204E-3</v>
      </c>
    </row>
    <row r="88" spans="4:18" x14ac:dyDescent="0.2">
      <c r="D88" s="1">
        <f t="shared" si="13"/>
        <v>-3.1000000000000063</v>
      </c>
      <c r="E88">
        <f t="shared" si="11"/>
        <v>0.95489963493490582</v>
      </c>
      <c r="F88">
        <f t="shared" si="11"/>
        <v>0.98657340790498249</v>
      </c>
      <c r="G88">
        <f t="shared" si="11"/>
        <v>0.99634138471254452</v>
      </c>
      <c r="H88">
        <f t="shared" si="11"/>
        <v>0.99790775756972472</v>
      </c>
      <c r="I88">
        <f t="shared" si="11"/>
        <v>0.99841230450079899</v>
      </c>
      <c r="J88">
        <f t="shared" si="11"/>
        <v>0.99874303641174311</v>
      </c>
      <c r="L88" s="1">
        <f t="shared" si="14"/>
        <v>-3.1000000000000063</v>
      </c>
      <c r="M88">
        <f t="shared" si="15"/>
        <v>2.5177617526606078E-2</v>
      </c>
      <c r="N88">
        <f t="shared" si="15"/>
        <v>1.5119331482416065E-2</v>
      </c>
      <c r="O88">
        <f t="shared" si="15"/>
        <v>7.3985084750094465E-3</v>
      </c>
      <c r="P88">
        <f t="shared" si="15"/>
        <v>5.2654492850523482E-3</v>
      </c>
      <c r="Q88">
        <f t="shared" si="16"/>
        <v>4.4267555616595011E-3</v>
      </c>
      <c r="R88">
        <f t="shared" si="16"/>
        <v>3.8123861770378298E-3</v>
      </c>
    </row>
    <row r="89" spans="4:18" x14ac:dyDescent="0.2">
      <c r="D89" s="1">
        <f t="shared" si="13"/>
        <v>-3.0900000000000065</v>
      </c>
      <c r="E89">
        <f t="shared" si="11"/>
        <v>0.95464583384484158</v>
      </c>
      <c r="F89">
        <f t="shared" si="11"/>
        <v>0.98642027744109517</v>
      </c>
      <c r="G89">
        <f t="shared" si="11"/>
        <v>0.99626589337760219</v>
      </c>
      <c r="H89">
        <f t="shared" si="11"/>
        <v>0.99785380997986162</v>
      </c>
      <c r="I89">
        <f t="shared" si="11"/>
        <v>0.99836684716188462</v>
      </c>
      <c r="J89">
        <f t="shared" si="11"/>
        <v>0.99870380784994217</v>
      </c>
      <c r="L89" s="1">
        <f t="shared" si="14"/>
        <v>-3.0900000000000065</v>
      </c>
      <c r="M89">
        <f t="shared" si="15"/>
        <v>2.5380109006423179E-2</v>
      </c>
      <c r="N89">
        <f t="shared" si="15"/>
        <v>1.5313046388731877E-2</v>
      </c>
      <c r="O89">
        <f t="shared" si="15"/>
        <v>7.5491334942334731E-3</v>
      </c>
      <c r="P89">
        <f t="shared" si="15"/>
        <v>5.3947589863101442E-3</v>
      </c>
      <c r="Q89">
        <f t="shared" si="16"/>
        <v>4.545733891436754E-3</v>
      </c>
      <c r="R89">
        <f t="shared" si="16"/>
        <v>3.9228561800941364E-3</v>
      </c>
    </row>
    <row r="90" spans="4:18" x14ac:dyDescent="0.2">
      <c r="D90" s="1">
        <f t="shared" si="13"/>
        <v>-3.0800000000000067</v>
      </c>
      <c r="E90">
        <f t="shared" si="11"/>
        <v>0.95438998721578527</v>
      </c>
      <c r="F90">
        <f t="shared" si="11"/>
        <v>0.98626518300390076</v>
      </c>
      <c r="G90">
        <f t="shared" si="11"/>
        <v>0.99618886623290837</v>
      </c>
      <c r="H90">
        <f t="shared" si="11"/>
        <v>0.99779853977055055</v>
      </c>
      <c r="I90">
        <f t="shared" si="11"/>
        <v>0.9983201707725784</v>
      </c>
      <c r="J90">
        <f t="shared" si="11"/>
        <v>0.99866344564756881</v>
      </c>
      <c r="L90" s="1">
        <f t="shared" si="14"/>
        <v>-3.0800000000000067</v>
      </c>
      <c r="M90">
        <f t="shared" si="15"/>
        <v>2.5584662905631106E-2</v>
      </c>
      <c r="N90">
        <f t="shared" si="15"/>
        <v>1.5509443719441407E-2</v>
      </c>
      <c r="O90">
        <f t="shared" si="15"/>
        <v>7.7027144693819771E-3</v>
      </c>
      <c r="P90">
        <f t="shared" si="15"/>
        <v>5.5270209311064633E-3</v>
      </c>
      <c r="Q90">
        <f t="shared" si="16"/>
        <v>4.6676389306221644E-3</v>
      </c>
      <c r="R90">
        <f t="shared" si="16"/>
        <v>4.0362202373356304E-3</v>
      </c>
    </row>
    <row r="91" spans="4:18" x14ac:dyDescent="0.2">
      <c r="D91" s="1">
        <f t="shared" si="13"/>
        <v>-3.0700000000000069</v>
      </c>
      <c r="E91">
        <f t="shared" si="11"/>
        <v>0.95413207417664392</v>
      </c>
      <c r="F91">
        <f t="shared" si="11"/>
        <v>0.98610809738433736</v>
      </c>
      <c r="G91">
        <f t="shared" si="11"/>
        <v>0.99611027318071232</v>
      </c>
      <c r="H91">
        <f t="shared" si="11"/>
        <v>0.99774191681787905</v>
      </c>
      <c r="I91">
        <f t="shared" si="11"/>
        <v>0.99827224543445237</v>
      </c>
      <c r="J91">
        <f t="shared" si="11"/>
        <v>0.99862192020839924</v>
      </c>
      <c r="L91" s="1">
        <f t="shared" si="14"/>
        <v>-3.0700000000000069</v>
      </c>
      <c r="M91">
        <f t="shared" si="15"/>
        <v>2.5791303914135533E-2</v>
      </c>
      <c r="N91">
        <f t="shared" si="15"/>
        <v>1.5708561956340183E-2</v>
      </c>
      <c r="O91">
        <f t="shared" si="15"/>
        <v>7.8593052196040958E-3</v>
      </c>
      <c r="P91">
        <f t="shared" si="15"/>
        <v>5.6622952671503413E-3</v>
      </c>
      <c r="Q91">
        <f t="shared" si="16"/>
        <v>4.7925338126031392E-3</v>
      </c>
      <c r="R91">
        <f t="shared" si="16"/>
        <v>4.1525439169576295E-3</v>
      </c>
    </row>
    <row r="92" spans="4:18" x14ac:dyDescent="0.2">
      <c r="D92" s="1">
        <f t="shared" si="13"/>
        <v>-3.0600000000000072</v>
      </c>
      <c r="E92">
        <f t="shared" si="11"/>
        <v>0.95387207360615345</v>
      </c>
      <c r="F92">
        <f t="shared" si="11"/>
        <v>0.98594899298314198</v>
      </c>
      <c r="G92">
        <f t="shared" si="11"/>
        <v>0.99603008357668765</v>
      </c>
      <c r="H92">
        <f t="shared" si="11"/>
        <v>0.99768391038648796</v>
      </c>
      <c r="I92">
        <f t="shared" si="11"/>
        <v>0.99822304060691991</v>
      </c>
      <c r="J92">
        <f t="shared" si="11"/>
        <v>0.99857920126894195</v>
      </c>
      <c r="L92" s="1">
        <f t="shared" si="14"/>
        <v>-3.0600000000000072</v>
      </c>
      <c r="M92">
        <f t="shared" si="15"/>
        <v>2.6000057049047065E-2</v>
      </c>
      <c r="N92">
        <f t="shared" si="15"/>
        <v>1.5910440119537572E-2</v>
      </c>
      <c r="O92">
        <f t="shared" si="15"/>
        <v>8.0189604024671901E-3</v>
      </c>
      <c r="P92">
        <f t="shared" si="15"/>
        <v>5.8006431391088853E-3</v>
      </c>
      <c r="Q92">
        <f t="shared" si="16"/>
        <v>4.9204827532456363E-3</v>
      </c>
      <c r="R92">
        <f t="shared" si="16"/>
        <v>4.2718939457286886E-3</v>
      </c>
    </row>
    <row r="93" spans="4:18" x14ac:dyDescent="0.2">
      <c r="D93" s="1">
        <f t="shared" si="13"/>
        <v>-3.0500000000000074</v>
      </c>
      <c r="E93">
        <f t="shared" si="11"/>
        <v>0.95360996412955945</v>
      </c>
      <c r="F93">
        <f t="shared" si="11"/>
        <v>0.9857878418054028</v>
      </c>
      <c r="G93">
        <f t="shared" si="11"/>
        <v>0.99594826622146226</v>
      </c>
      <c r="H93">
        <f t="shared" si="11"/>
        <v>0.99762448911950707</v>
      </c>
      <c r="I93">
        <f t="shared" si="11"/>
        <v>0.99817252509631205</v>
      </c>
      <c r="J93">
        <f t="shared" si="11"/>
        <v>0.99853525788674868</v>
      </c>
      <c r="L93" s="1">
        <f t="shared" si="14"/>
        <v>-3.0500000000000074</v>
      </c>
      <c r="M93">
        <f t="shared" si="15"/>
        <v>2.6210947659399686E-2</v>
      </c>
      <c r="N93">
        <f t="shared" si="15"/>
        <v>1.6115117773918275E-2</v>
      </c>
      <c r="O93">
        <f t="shared" si="15"/>
        <v>8.1817355225388688E-3</v>
      </c>
      <c r="P93">
        <f t="shared" si="15"/>
        <v>5.942126698088579E-3</v>
      </c>
      <c r="Q93">
        <f t="shared" si="16"/>
        <v>5.0515510607862524E-3</v>
      </c>
      <c r="R93">
        <f t="shared" si="16"/>
        <v>4.3943382193267766E-3</v>
      </c>
    </row>
    <row r="94" spans="4:18" x14ac:dyDescent="0.2">
      <c r="D94" s="1">
        <f t="shared" si="13"/>
        <v>-3.0400000000000076</v>
      </c>
      <c r="E94">
        <f t="shared" si="11"/>
        <v>0.95334572411525409</v>
      </c>
      <c r="F94">
        <f t="shared" si="11"/>
        <v>0.98562461545504743</v>
      </c>
      <c r="G94">
        <f t="shared" si="11"/>
        <v>0.99586478935206491</v>
      </c>
      <c r="H94">
        <f t="shared" si="11"/>
        <v>0.99756362102839802</v>
      </c>
      <c r="I94">
        <f t="shared" si="11"/>
        <v>0.99812066704485669</v>
      </c>
      <c r="J94">
        <f t="shared" si="11"/>
        <v>0.99849005842862382</v>
      </c>
      <c r="L94" s="1">
        <f t="shared" si="14"/>
        <v>-3.0400000000000076</v>
      </c>
      <c r="M94">
        <f t="shared" si="15"/>
        <v>2.6424001430536137E-2</v>
      </c>
      <c r="N94">
        <f t="shared" si="15"/>
        <v>1.6322635035537214E-2</v>
      </c>
      <c r="O94">
        <f t="shared" si="15"/>
        <v>8.3476869397358655E-3</v>
      </c>
      <c r="P94">
        <f t="shared" si="15"/>
        <v>6.0868091109056444E-3</v>
      </c>
      <c r="Q94">
        <f t="shared" si="16"/>
        <v>5.1858051455355714E-3</v>
      </c>
      <c r="R94">
        <f t="shared" si="16"/>
        <v>4.5199458124867142E-3</v>
      </c>
    </row>
    <row r="95" spans="4:18" x14ac:dyDescent="0.2">
      <c r="D95" s="1">
        <f t="shared" si="13"/>
        <v>-3.0300000000000078</v>
      </c>
      <c r="E95">
        <f t="shared" si="11"/>
        <v>0.9530793316713666</v>
      </c>
      <c r="F95">
        <f t="shared" si="11"/>
        <v>0.98545928512926628</v>
      </c>
      <c r="G95">
        <f t="shared" si="11"/>
        <v>0.99577962063328807</v>
      </c>
      <c r="H95">
        <f t="shared" si="11"/>
        <v>0.99750127348270712</v>
      </c>
      <c r="I95">
        <f t="shared" si="11"/>
        <v>0.99806743391956343</v>
      </c>
      <c r="J95">
        <f t="shared" si="11"/>
        <v>0.99844357055873612</v>
      </c>
      <c r="L95" s="1">
        <f t="shared" si="14"/>
        <v>-3.0300000000000078</v>
      </c>
      <c r="M95">
        <f t="shared" si="15"/>
        <v>2.6639244388748651E-2</v>
      </c>
      <c r="N95">
        <f t="shared" si="15"/>
        <v>1.6533032578114337E-2</v>
      </c>
      <c r="O95">
        <f t="shared" si="15"/>
        <v>8.516871877684018E-3</v>
      </c>
      <c r="P95">
        <f t="shared" si="15"/>
        <v>6.2347545690899508E-3</v>
      </c>
      <c r="Q95">
        <f t="shared" si="16"/>
        <v>5.3233125293261629E-3</v>
      </c>
      <c r="R95">
        <f t="shared" si="16"/>
        <v>4.6487869887701372E-3</v>
      </c>
    </row>
    <row r="96" spans="4:18" x14ac:dyDescent="0.2">
      <c r="D96" s="1">
        <f t="shared" si="13"/>
        <v>-3.020000000000008</v>
      </c>
      <c r="E96">
        <f t="shared" si="11"/>
        <v>0.95281076464230696</v>
      </c>
      <c r="F96">
        <f t="shared" si="11"/>
        <v>0.98529182161286988</v>
      </c>
      <c r="G96">
        <f t="shared" si="11"/>
        <v>0.99569272714896884</v>
      </c>
      <c r="H96">
        <f t="shared" si="11"/>
        <v>0.99743741319972745</v>
      </c>
      <c r="I96">
        <f t="shared" si="11"/>
        <v>0.99801279250101471</v>
      </c>
      <c r="J96">
        <f t="shared" si="11"/>
        <v>0.99839576122663454</v>
      </c>
      <c r="L96" s="1">
        <f t="shared" si="14"/>
        <v>-3.020000000000008</v>
      </c>
      <c r="M96">
        <f t="shared" si="15"/>
        <v>2.6856702905964092E-2</v>
      </c>
      <c r="N96">
        <f t="shared" si="15"/>
        <v>1.6746351639640444E-2</v>
      </c>
      <c r="O96">
        <f t="shared" si="15"/>
        <v>8.6893484319228165E-3</v>
      </c>
      <c r="P96">
        <f t="shared" si="15"/>
        <v>6.3860282979666394E-3</v>
      </c>
      <c r="Q96">
        <f t="shared" si="16"/>
        <v>5.4641418548717624E-3</v>
      </c>
      <c r="R96">
        <f t="shared" si="16"/>
        <v>4.7809332101578228E-3</v>
      </c>
    </row>
    <row r="97" spans="4:18" x14ac:dyDescent="0.2">
      <c r="D97" s="1">
        <f t="shared" si="13"/>
        <v>-3.0100000000000082</v>
      </c>
      <c r="E97">
        <f t="shared" si="11"/>
        <v>0.95254000060526223</v>
      </c>
      <c r="F97">
        <f t="shared" si="11"/>
        <v>0.98512219527258249</v>
      </c>
      <c r="G97">
        <f t="shared" si="11"/>
        <v>0.99560407539318807</v>
      </c>
      <c r="H97">
        <f t="shared" si="11"/>
        <v>0.99737200623407407</v>
      </c>
      <c r="I97">
        <f t="shared" si="11"/>
        <v>0.99795670887206744</v>
      </c>
      <c r="J97">
        <f t="shared" si="11"/>
        <v>0.99834659665517134</v>
      </c>
      <c r="L97" s="1">
        <f t="shared" si="14"/>
        <v>-3.0100000000000082</v>
      </c>
      <c r="M97">
        <f t="shared" si="15"/>
        <v>2.7076403704473506E-2</v>
      </c>
      <c r="N97">
        <f t="shared" si="15"/>
        <v>1.6962634028738766E-2</v>
      </c>
      <c r="O97">
        <f t="shared" si="15"/>
        <v>8.865175578076645E-3</v>
      </c>
      <c r="P97">
        <f t="shared" si="15"/>
        <v>6.5406965653380666E-3</v>
      </c>
      <c r="Q97">
        <f t="shared" si="16"/>
        <v>5.6083628947267705E-3</v>
      </c>
      <c r="R97">
        <f t="shared" si="16"/>
        <v>4.9164571463200524E-3</v>
      </c>
    </row>
    <row r="98" spans="4:18" x14ac:dyDescent="0.2">
      <c r="D98" s="1">
        <f t="shared" si="13"/>
        <v>-3.0000000000000084</v>
      </c>
      <c r="E98">
        <f t="shared" si="11"/>
        <v>0.95226701686664561</v>
      </c>
      <c r="F98">
        <f t="shared" si="11"/>
        <v>0.98495037605126889</v>
      </c>
      <c r="G98">
        <f t="shared" si="11"/>
        <v>0.99551363126138848</v>
      </c>
      <c r="H98">
        <f t="shared" si="11"/>
        <v>0.99730501796717408</v>
      </c>
      <c r="I98">
        <f t="shared" si="11"/>
        <v>0.99789914840646587</v>
      </c>
      <c r="J98">
        <f t="shared" si="11"/>
        <v>0.99829604232833535</v>
      </c>
      <c r="L98" s="1">
        <f t="shared" si="14"/>
        <v>-3.0000000000000084</v>
      </c>
      <c r="M98">
        <f t="shared" si="15"/>
        <v>2.7298373861661673E-2</v>
      </c>
      <c r="N98">
        <f t="shared" si="15"/>
        <v>1.7181922131359606E-2</v>
      </c>
      <c r="O98">
        <f t="shared" si="15"/>
        <v>9.0444131799594096E-3</v>
      </c>
      <c r="P98">
        <f t="shared" si="15"/>
        <v>6.6988266899992155E-3</v>
      </c>
      <c r="Q98">
        <f t="shared" si="16"/>
        <v>5.7560465601569355E-3</v>
      </c>
      <c r="R98">
        <f t="shared" si="16"/>
        <v>5.0554326835983154E-3</v>
      </c>
    </row>
    <row r="99" spans="4:18" x14ac:dyDescent="0.2">
      <c r="D99" s="1">
        <f t="shared" si="13"/>
        <v>-2.9900000000000087</v>
      </c>
      <c r="E99">
        <f t="shared" si="11"/>
        <v>0.95199179045849647</v>
      </c>
      <c r="F99">
        <f t="shared" si="11"/>
        <v>0.9847763334620957</v>
      </c>
      <c r="G99">
        <f t="shared" si="11"/>
        <v>0.99542136004141435</v>
      </c>
      <c r="H99">
        <f t="shared" si="11"/>
        <v>0.99723641309667166</v>
      </c>
      <c r="I99">
        <f t="shared" si="11"/>
        <v>0.99784007575736999</v>
      </c>
      <c r="J99">
        <f t="shared" si="11"/>
        <v>0.99824406297899848</v>
      </c>
      <c r="L99" s="1">
        <f t="shared" si="14"/>
        <v>-2.9900000000000087</v>
      </c>
      <c r="M99">
        <f t="shared" si="15"/>
        <v>2.752264081491429E-2</v>
      </c>
      <c r="N99">
        <f t="shared" si="15"/>
        <v>1.7404258917319559E-2</v>
      </c>
      <c r="O99">
        <f t="shared" si="15"/>
        <v>9.2271219974127128E-3</v>
      </c>
      <c r="P99">
        <f t="shared" si="15"/>
        <v>6.8604870502420034E-3</v>
      </c>
      <c r="Q99">
        <f t="shared" si="16"/>
        <v>5.9072649095881502E-3</v>
      </c>
      <c r="R99">
        <f t="shared" si="16"/>
        <v>5.1979349336872538E-3</v>
      </c>
    </row>
    <row r="100" spans="4:18" x14ac:dyDescent="0.2">
      <c r="D100" s="1">
        <f t="shared" si="13"/>
        <v>-2.9800000000000089</v>
      </c>
      <c r="E100">
        <f t="shared" si="11"/>
        <v>0.95171429813483166</v>
      </c>
      <c r="F100">
        <f t="shared" si="11"/>
        <v>0.98460003658262729</v>
      </c>
      <c r="G100">
        <f t="shared" si="11"/>
        <v>0.99532722640447224</v>
      </c>
      <c r="H100">
        <f t="shared" si="11"/>
        <v>0.99716615562575284</v>
      </c>
      <c r="I100">
        <f t="shared" si="11"/>
        <v>0.99777945484579966</v>
      </c>
      <c r="J100">
        <f t="shared" si="11"/>
        <v>0.99819062257657942</v>
      </c>
      <c r="L100" s="1">
        <f t="shared" si="14"/>
        <v>-2.9800000000000089</v>
      </c>
      <c r="M100">
        <f t="shared" si="15"/>
        <v>2.7749232366480747E-2</v>
      </c>
      <c r="N100">
        <f t="shared" si="15"/>
        <v>1.7629687946840722E-2</v>
      </c>
      <c r="O100">
        <f t="shared" si="15"/>
        <v>9.4133636942106413E-3</v>
      </c>
      <c r="P100">
        <f t="shared" si="15"/>
        <v>7.0257470918821951E-3</v>
      </c>
      <c r="Q100">
        <f t="shared" si="16"/>
        <v>6.0620911570330449E-3</v>
      </c>
      <c r="R100">
        <f t="shared" si="16"/>
        <v>5.3440402419058231E-3</v>
      </c>
    </row>
    <row r="101" spans="4:18" x14ac:dyDescent="0.2">
      <c r="D101" s="1">
        <f t="shared" si="13"/>
        <v>-2.9700000000000091</v>
      </c>
      <c r="E101">
        <f t="shared" si="11"/>
        <v>0.95143451636794818</v>
      </c>
      <c r="F101">
        <f t="shared" si="11"/>
        <v>0.98442145404885473</v>
      </c>
      <c r="G101">
        <f t="shared" si="11"/>
        <v>0.99523119439601471</v>
      </c>
      <c r="H101">
        <f t="shared" ref="E101:J143" si="17">_xlfn.T.DIST.RT($L101,H$57)</f>
        <v>0.9970942088523902</v>
      </c>
      <c r="I101">
        <f t="shared" si="17"/>
        <v>0.99771724884900115</v>
      </c>
      <c r="J101">
        <f t="shared" si="17"/>
        <v>0.99813568431462618</v>
      </c>
      <c r="L101" s="1">
        <f t="shared" si="14"/>
        <v>-2.9700000000000091</v>
      </c>
      <c r="M101">
        <f t="shared" si="15"/>
        <v>2.7978176688348011E-2</v>
      </c>
      <c r="N101">
        <f t="shared" si="15"/>
        <v>1.7858253377256439E-2</v>
      </c>
      <c r="O101">
        <f t="shared" si="15"/>
        <v>9.6032008457536122E-3</v>
      </c>
      <c r="P101">
        <f t="shared" si="15"/>
        <v>7.1946773362641103E-3</v>
      </c>
      <c r="Q101">
        <f t="shared" si="16"/>
        <v>6.2205996798514462E-3</v>
      </c>
      <c r="R101">
        <f t="shared" si="16"/>
        <v>5.4938261953241252E-3</v>
      </c>
    </row>
    <row r="102" spans="4:18" x14ac:dyDescent="0.2">
      <c r="D102" s="1">
        <f t="shared" si="13"/>
        <v>-2.9600000000000093</v>
      </c>
      <c r="E102">
        <f t="shared" si="17"/>
        <v>0.95115242134467404</v>
      </c>
      <c r="F102">
        <f t="shared" si="17"/>
        <v>0.98424055404915911</v>
      </c>
      <c r="G102">
        <f t="shared" si="17"/>
        <v>0.99513322742654842</v>
      </c>
      <c r="H102">
        <f t="shared" si="17"/>
        <v>0.99702053535851132</v>
      </c>
      <c r="I102">
        <f t="shared" si="17"/>
        <v>0.99765342018873493</v>
      </c>
      <c r="J102">
        <f t="shared" si="17"/>
        <v>0.99807921059832394</v>
      </c>
      <c r="L102" s="1">
        <f t="shared" si="14"/>
        <v>-2.9600000000000093</v>
      </c>
      <c r="M102">
        <f t="shared" si="15"/>
        <v>2.820950232741426E-2</v>
      </c>
      <c r="N102">
        <f t="shared" si="15"/>
        <v>1.8089999969561621E-2</v>
      </c>
      <c r="O102">
        <f t="shared" si="15"/>
        <v>9.796696946628991E-3</v>
      </c>
      <c r="P102">
        <f t="shared" si="15"/>
        <v>7.367349387887856E-3</v>
      </c>
      <c r="Q102">
        <f t="shared" si="16"/>
        <v>6.3828660266218584E-3</v>
      </c>
      <c r="R102">
        <f t="shared" si="16"/>
        <v>5.6473716302241073E-3</v>
      </c>
    </row>
    <row r="103" spans="4:18" x14ac:dyDescent="0.2">
      <c r="D103" s="1">
        <f t="shared" si="13"/>
        <v>-2.9500000000000095</v>
      </c>
      <c r="E103">
        <f t="shared" si="17"/>
        <v>0.95086798896256974</v>
      </c>
      <c r="F103">
        <f t="shared" si="17"/>
        <v>0.98405730431820837</v>
      </c>
      <c r="G103">
        <f t="shared" si="17"/>
        <v>0.99503328826236792</v>
      </c>
      <c r="H103">
        <f t="shared" si="17"/>
        <v>0.99694509699909173</v>
      </c>
      <c r="I103">
        <f t="shared" si="17"/>
        <v>0.99758793051949102</v>
      </c>
      <c r="J103">
        <f t="shared" si="17"/>
        <v>0.99802116303192878</v>
      </c>
      <c r="L103" s="1">
        <f t="shared" si="14"/>
        <v>-2.9500000000000095</v>
      </c>
      <c r="M103">
        <f t="shared" si="15"/>
        <v>2.8443238210429378E-2</v>
      </c>
      <c r="N103">
        <f t="shared" si="15"/>
        <v>1.8324973095074082E-2</v>
      </c>
      <c r="O103">
        <f t="shared" si="15"/>
        <v>9.9939164180495865E-3</v>
      </c>
      <c r="P103">
        <f t="shared" si="15"/>
        <v>7.543835941958843E-3</v>
      </c>
      <c r="Q103">
        <f t="shared" si="16"/>
        <v>6.5489669243912196E-3</v>
      </c>
      <c r="R103">
        <f t="shared" si="16"/>
        <v>5.8047566395158512E-3</v>
      </c>
    </row>
    <row r="104" spans="4:18" x14ac:dyDescent="0.2">
      <c r="D104" s="1">
        <f t="shared" si="13"/>
        <v>-2.9400000000000097</v>
      </c>
      <c r="E104">
        <f t="shared" si="17"/>
        <v>0.95058119482607772</v>
      </c>
      <c r="F104">
        <f t="shared" si="17"/>
        <v>0.9838716721307873</v>
      </c>
      <c r="G104">
        <f t="shared" si="17"/>
        <v>0.99493133901621655</v>
      </c>
      <c r="H104">
        <f t="shared" si="17"/>
        <v>0.99686785489117746</v>
      </c>
      <c r="I104">
        <f t="shared" si="17"/>
        <v>0.99752074071663299</v>
      </c>
      <c r="J104">
        <f t="shared" si="17"/>
        <v>0.99796150240613402</v>
      </c>
      <c r="L104" s="1">
        <f t="shared" si="14"/>
        <v>-2.9400000000000097</v>
      </c>
      <c r="M104">
        <f t="shared" si="15"/>
        <v>2.8679413649201901E-2</v>
      </c>
      <c r="N104">
        <f t="shared" si="15"/>
        <v>1.8563218742106979E-2</v>
      </c>
      <c r="O104">
        <f t="shared" si="15"/>
        <v>1.0194924615136713E-2</v>
      </c>
      <c r="P104">
        <f t="shared" si="15"/>
        <v>7.7242107914266001E-3</v>
      </c>
      <c r="Q104">
        <f t="shared" si="16"/>
        <v>6.7189802858025338E-3</v>
      </c>
      <c r="R104">
        <f t="shared" si="16"/>
        <v>5.9660625794766275E-3</v>
      </c>
    </row>
    <row r="105" spans="4:18" x14ac:dyDescent="0.2">
      <c r="D105" s="1">
        <f t="shared" si="13"/>
        <v>-2.9300000000000099</v>
      </c>
      <c r="E105">
        <f t="shared" si="17"/>
        <v>0.95029201424262078</v>
      </c>
      <c r="F105">
        <f t="shared" si="17"/>
        <v>0.983683624295562</v>
      </c>
      <c r="G105">
        <f t="shared" si="17"/>
        <v>0.99482734113787608</v>
      </c>
      <c r="H105">
        <f t="shared" si="17"/>
        <v>0.99678876940283723</v>
      </c>
      <c r="I105">
        <f t="shared" si="17"/>
        <v>0.99745181086447621</v>
      </c>
      <c r="J105">
        <f t="shared" si="17"/>
        <v>0.99790018868537089</v>
      </c>
      <c r="L105" s="1">
        <f t="shared" si="14"/>
        <v>-2.9300000000000099</v>
      </c>
      <c r="M105">
        <f t="shared" si="15"/>
        <v>2.8918058345694941E-2</v>
      </c>
      <c r="N105">
        <f t="shared" si="15"/>
        <v>1.8804783522530233E-2</v>
      </c>
      <c r="O105">
        <f t="shared" si="15"/>
        <v>1.0399787834047824E-2</v>
      </c>
      <c r="P105">
        <f t="shared" si="15"/>
        <v>7.9085488340235877E-3</v>
      </c>
      <c r="Q105">
        <f t="shared" si="16"/>
        <v>6.8929852156784932E-3</v>
      </c>
      <c r="R105">
        <f t="shared" si="16"/>
        <v>6.1313720763123136E-3</v>
      </c>
    </row>
    <row r="106" spans="4:18" x14ac:dyDescent="0.2">
      <c r="D106" s="1">
        <f t="shared" si="13"/>
        <v>-2.9200000000000101</v>
      </c>
      <c r="E106">
        <f t="shared" si="17"/>
        <v>0.95000042221864667</v>
      </c>
      <c r="F106">
        <f t="shared" si="17"/>
        <v>0.98349312714877679</v>
      </c>
      <c r="G106">
        <f t="shared" si="17"/>
        <v>0.99472125540468681</v>
      </c>
      <c r="H106">
        <f t="shared" si="17"/>
        <v>0.99670780014204963</v>
      </c>
      <c r="I106">
        <f t="shared" si="17"/>
        <v>0.99738110024430138</v>
      </c>
      <c r="J106">
        <f t="shared" si="17"/>
        <v>0.99783718099504981</v>
      </c>
      <c r="L106" s="1">
        <f t="shared" si="14"/>
        <v>-2.9200000000000101</v>
      </c>
      <c r="M106">
        <f t="shared" si="15"/>
        <v>2.9159202397410766E-2</v>
      </c>
      <c r="N106">
        <f t="shared" si="15"/>
        <v>1.9049714678520679E-2</v>
      </c>
      <c r="O106">
        <f t="shared" si="15"/>
        <v>1.0608573318926506E-2</v>
      </c>
      <c r="P106">
        <f t="shared" si="15"/>
        <v>8.0969260787600028E-3</v>
      </c>
      <c r="Q106">
        <f t="shared" si="16"/>
        <v>7.0710620174829764E-3</v>
      </c>
      <c r="R106">
        <f t="shared" si="16"/>
        <v>6.3007690321081888E-3</v>
      </c>
    </row>
    <row r="107" spans="4:18" x14ac:dyDescent="0.2">
      <c r="D107" s="1">
        <f t="shared" si="13"/>
        <v>-2.9100000000000104</v>
      </c>
      <c r="E107">
        <f t="shared" si="17"/>
        <v>0.9497063934556208</v>
      </c>
      <c r="F107">
        <f t="shared" si="17"/>
        <v>0.98330014654788511</v>
      </c>
      <c r="G107">
        <f t="shared" si="17"/>
        <v>0.99461304191200017</v>
      </c>
      <c r="H107">
        <f t="shared" si="17"/>
        <v>0.99662490594552544</v>
      </c>
      <c r="I107">
        <f t="shared" si="17"/>
        <v>0.99730856732230988</v>
      </c>
      <c r="J107">
        <f t="shared" si="17"/>
        <v>0.9977724376087449</v>
      </c>
      <c r="L107" s="1">
        <f t="shared" si="14"/>
        <v>-2.9100000000000104</v>
      </c>
      <c r="M107">
        <f t="shared" si="15"/>
        <v>2.9402876302586645E-2</v>
      </c>
      <c r="N107">
        <f t="shared" si="15"/>
        <v>1.9298060089167901E-2</v>
      </c>
      <c r="O107">
        <f t="shared" si="15"/>
        <v>1.0821349268663738E-2</v>
      </c>
      <c r="P107">
        <f t="shared" si="15"/>
        <v>8.2894196524185837E-3</v>
      </c>
      <c r="Q107">
        <f t="shared" si="16"/>
        <v>7.253292199149719E-3</v>
      </c>
      <c r="R107">
        <f t="shared" si="16"/>
        <v>6.4743386304910722E-3</v>
      </c>
    </row>
    <row r="108" spans="4:18" x14ac:dyDescent="0.2">
      <c r="D108" s="1">
        <f t="shared" si="13"/>
        <v>-2.9000000000000106</v>
      </c>
      <c r="E108">
        <f t="shared" si="17"/>
        <v>0.94940990234596445</v>
      </c>
      <c r="F108">
        <f t="shared" si="17"/>
        <v>0.98310464786511431</v>
      </c>
      <c r="G108">
        <f t="shared" si="17"/>
        <v>0.99450266006356491</v>
      </c>
      <c r="H108">
        <f t="shared" si="17"/>
        <v>0.99654004486747239</v>
      </c>
      <c r="I108">
        <f t="shared" si="17"/>
        <v>0.99723416973752188</v>
      </c>
      <c r="J108">
        <f t="shared" si="17"/>
        <v>0.99770591593532809</v>
      </c>
      <c r="L108" s="1">
        <f t="shared" si="14"/>
        <v>-2.9000000000000106</v>
      </c>
      <c r="M108">
        <f t="shared" si="15"/>
        <v>2.9649110965634939E-2</v>
      </c>
      <c r="N108">
        <f t="shared" si="15"/>
        <v>1.9549868277080051E-2</v>
      </c>
      <c r="O108">
        <f t="shared" si="15"/>
        <v>1.1038184843525922E-2</v>
      </c>
      <c r="P108">
        <f t="shared" si="15"/>
        <v>8.486107805305565E-3</v>
      </c>
      <c r="Q108">
        <f t="shared" si="16"/>
        <v>7.4397584787999627E-3</v>
      </c>
      <c r="R108">
        <f t="shared" si="16"/>
        <v>6.6521673416808369E-3</v>
      </c>
    </row>
    <row r="109" spans="4:18" x14ac:dyDescent="0.2">
      <c r="D109" s="1">
        <f t="shared" si="13"/>
        <v>-2.8900000000000108</v>
      </c>
      <c r="E109">
        <f t="shared" si="17"/>
        <v>0.9491109229689394</v>
      </c>
      <c r="F109">
        <f t="shared" si="17"/>
        <v>0.98290659598096353</v>
      </c>
      <c r="G109">
        <f t="shared" si="17"/>
        <v>0.99439006856184975</v>
      </c>
      <c r="H109">
        <f t="shared" si="17"/>
        <v>0.99645317416830026</v>
      </c>
      <c r="I109">
        <f t="shared" si="17"/>
        <v>0.99715786428962372</v>
      </c>
      <c r="J109">
        <f t="shared" si="17"/>
        <v>0.99763757250605556</v>
      </c>
      <c r="L109" s="1">
        <f t="shared" si="14"/>
        <v>-2.8900000000000108</v>
      </c>
      <c r="M109">
        <f t="shared" si="15"/>
        <v>2.9897937702505484E-2</v>
      </c>
      <c r="N109">
        <f t="shared" si="15"/>
        <v>1.9805188415078501E-2</v>
      </c>
      <c r="O109">
        <f t="shared" si="15"/>
        <v>1.1259150171516463E-2</v>
      </c>
      <c r="P109">
        <f t="shared" si="15"/>
        <v>8.6870699172125754E-3</v>
      </c>
      <c r="Q109">
        <f t="shared" si="16"/>
        <v>7.6305447898161738E-3</v>
      </c>
      <c r="R109">
        <f t="shared" si="16"/>
        <v>6.8343429272532674E-3</v>
      </c>
    </row>
    <row r="110" spans="4:18" x14ac:dyDescent="0.2">
      <c r="D110" s="1">
        <f t="shared" si="13"/>
        <v>-2.880000000000011</v>
      </c>
      <c r="E110">
        <f t="shared" si="17"/>
        <v>0.94880942908647659</v>
      </c>
      <c r="F110">
        <f t="shared" si="17"/>
        <v>0.98270595527763549</v>
      </c>
      <c r="G110">
        <f t="shared" si="17"/>
        <v>0.99427522539830426</v>
      </c>
      <c r="H110">
        <f t="shared" si="17"/>
        <v>0.99636425030327513</v>
      </c>
      <c r="I110">
        <f t="shared" si="17"/>
        <v>0.99707960692676789</v>
      </c>
      <c r="J110">
        <f t="shared" si="17"/>
        <v>0.99756736296161397</v>
      </c>
      <c r="L110" s="1">
        <f t="shared" si="14"/>
        <v>-2.880000000000011</v>
      </c>
      <c r="M110">
        <f t="shared" si="15"/>
        <v>3.0149388246281106E-2</v>
      </c>
      <c r="N110">
        <f t="shared" si="15"/>
        <v>2.0064070332803663E-2</v>
      </c>
      <c r="O110">
        <f t="shared" si="15"/>
        <v>1.1484316354548607E-2</v>
      </c>
      <c r="P110">
        <f t="shared" si="15"/>
        <v>8.8923865025125615E-3</v>
      </c>
      <c r="Q110">
        <f t="shared" si="16"/>
        <v>7.8257362855826962E-3</v>
      </c>
      <c r="R110">
        <f t="shared" si="16"/>
        <v>7.0209544441590666E-3</v>
      </c>
    </row>
    <row r="111" spans="4:18" x14ac:dyDescent="0.2">
      <c r="D111" s="1">
        <f t="shared" si="13"/>
        <v>-2.8700000000000112</v>
      </c>
      <c r="E111">
        <f t="shared" si="17"/>
        <v>0.94850539413895119</v>
      </c>
      <c r="F111">
        <f t="shared" si="17"/>
        <v>0.9825026896324025</v>
      </c>
      <c r="G111">
        <f t="shared" si="17"/>
        <v>0.99415808784355986</v>
      </c>
      <c r="H111">
        <f t="shared" si="17"/>
        <v>0.99627322891112269</v>
      </c>
      <c r="I111">
        <f t="shared" si="17"/>
        <v>0.99699935273332918</v>
      </c>
      <c r="J111">
        <f t="shared" si="17"/>
        <v>0.9974952420391282</v>
      </c>
      <c r="L111" s="1">
        <f t="shared" si="14"/>
        <v>-2.8700000000000112</v>
      </c>
      <c r="M111">
        <f t="shared" si="15"/>
        <v>3.0403494752540006E-2</v>
      </c>
      <c r="N111">
        <f t="shared" si="15"/>
        <v>2.0326564523298618E-2</v>
      </c>
      <c r="O111">
        <f t="shared" si="15"/>
        <v>1.1713755474440646E-2</v>
      </c>
      <c r="P111">
        <f t="shared" si="15"/>
        <v>9.102139215244609E-3</v>
      </c>
      <c r="Q111">
        <f t="shared" si="16"/>
        <v>8.0254193438711319E-3</v>
      </c>
      <c r="R111">
        <f t="shared" si="16"/>
        <v>7.2120922485763295E-3</v>
      </c>
    </row>
    <row r="112" spans="4:18" x14ac:dyDescent="0.2">
      <c r="D112" s="1">
        <f t="shared" si="13"/>
        <v>-2.8600000000000114</v>
      </c>
      <c r="E112">
        <f t="shared" si="17"/>
        <v>0.94819879124089868</v>
      </c>
      <c r="F112">
        <f t="shared" si="17"/>
        <v>0.98229676241090624</v>
      </c>
      <c r="G112">
        <f t="shared" si="17"/>
        <v>0.99403861243757397</v>
      </c>
      <c r="H112">
        <f t="shared" si="17"/>
        <v>0.99618006480258525</v>
      </c>
      <c r="I112">
        <f t="shared" si="17"/>
        <v>0.99691705591762281</v>
      </c>
      <c r="J112">
        <f t="shared" si="17"/>
        <v>0.99742116355914023</v>
      </c>
      <c r="L112" s="1">
        <f t="shared" si="14"/>
        <v>-2.8600000000000114</v>
      </c>
      <c r="M112">
        <f t="shared" si="15"/>
        <v>3.066028980525104E-2</v>
      </c>
      <c r="N112">
        <f t="shared" si="15"/>
        <v>2.0592722149626042E-2</v>
      </c>
      <c r="O112">
        <f t="shared" si="15"/>
        <v>1.1947540598589157E-2</v>
      </c>
      <c r="P112">
        <f t="shared" si="15"/>
        <v>9.316410853743573E-3</v>
      </c>
      <c r="Q112">
        <f t="shared" si="16"/>
        <v>8.2296815706373039E-3</v>
      </c>
      <c r="R112">
        <f t="shared" si="16"/>
        <v>7.4078479987971235E-3</v>
      </c>
    </row>
    <row r="113" spans="4:18" x14ac:dyDescent="0.2">
      <c r="D113" s="1">
        <f t="shared" si="13"/>
        <v>-2.8500000000000116</v>
      </c>
      <c r="E113">
        <f t="shared" si="17"/>
        <v>0.94788959317667754</v>
      </c>
      <c r="F113">
        <f t="shared" si="17"/>
        <v>0.98208813646039195</v>
      </c>
      <c r="G113">
        <f t="shared" si="17"/>
        <v>0.99391675497971843</v>
      </c>
      <c r="H113">
        <f t="shared" si="17"/>
        <v>0.99608471194893733</v>
      </c>
      <c r="I113">
        <f t="shared" si="17"/>
        <v>0.99683266979958851</v>
      </c>
      <c r="J113">
        <f t="shared" si="17"/>
        <v>0.99734508041255987</v>
      </c>
      <c r="L113" s="1">
        <f t="shared" si="14"/>
        <v>-2.8500000000000116</v>
      </c>
      <c r="M113">
        <f t="shared" si="15"/>
        <v>3.0919806422113894E-2</v>
      </c>
      <c r="N113">
        <f t="shared" si="15"/>
        <v>2.0862595051429622E-2</v>
      </c>
      <c r="O113">
        <f t="shared" si="15"/>
        <v>1.2185745785553426E-2</v>
      </c>
      <c r="P113">
        <f t="shared" si="15"/>
        <v>9.5352853647923119E-3</v>
      </c>
      <c r="Q113">
        <f t="shared" si="16"/>
        <v>8.4386118034296409E-3</v>
      </c>
      <c r="R113">
        <f t="shared" si="16"/>
        <v>7.6083146580363525E-3</v>
      </c>
    </row>
    <row r="114" spans="4:18" x14ac:dyDescent="0.2">
      <c r="D114" s="1">
        <f t="shared" si="13"/>
        <v>-2.8400000000000118</v>
      </c>
      <c r="E114">
        <f t="shared" si="17"/>
        <v>0.9475777723960721</v>
      </c>
      <c r="F114">
        <f t="shared" si="17"/>
        <v>0.98187677410287744</v>
      </c>
      <c r="G114">
        <f t="shared" si="17"/>
        <v>0.99379247051881681</v>
      </c>
      <c r="H114">
        <f t="shared" si="17"/>
        <v>0.99598712347046281</v>
      </c>
      <c r="I114">
        <f t="shared" si="17"/>
        <v>0.99674614679844542</v>
      </c>
      <c r="J114">
        <f t="shared" si="17"/>
        <v>0.99726694454759712</v>
      </c>
      <c r="L114" s="1">
        <f t="shared" si="14"/>
        <v>-2.8400000000000118</v>
      </c>
      <c r="M114">
        <f t="shared" si="15"/>
        <v>3.1182078060543184E-2</v>
      </c>
      <c r="N114">
        <f t="shared" si="15"/>
        <v>2.1136235751451071E-2</v>
      </c>
      <c r="O114">
        <f t="shared" si="15"/>
        <v>1.242844609016247E-2</v>
      </c>
      <c r="P114">
        <f t="shared" si="15"/>
        <v>9.7588478474519569E-3</v>
      </c>
      <c r="Q114">
        <f t="shared" si="16"/>
        <v>8.6523001143090639E-3</v>
      </c>
      <c r="R114">
        <f t="shared" si="16"/>
        <v>7.813586496274727E-3</v>
      </c>
    </row>
    <row r="115" spans="4:18" x14ac:dyDescent="0.2">
      <c r="D115" s="1">
        <f t="shared" si="13"/>
        <v>-2.8300000000000121</v>
      </c>
      <c r="E115">
        <f t="shared" si="17"/>
        <v>0.94726330100983858</v>
      </c>
      <c r="F115">
        <f t="shared" si="17"/>
        <v>0.98166263712825685</v>
      </c>
      <c r="G115">
        <f t="shared" si="17"/>
        <v>0.99366571334313081</v>
      </c>
      <c r="H115">
        <f t="shared" si="17"/>
        <v>0.99588725162489744</v>
      </c>
      <c r="I115">
        <f t="shared" si="17"/>
        <v>0.99665743842032295</v>
      </c>
      <c r="J115">
        <f t="shared" si="17"/>
        <v>0.99718670695667955</v>
      </c>
      <c r="L115" s="1">
        <f t="shared" si="14"/>
        <v>-2.8300000000000121</v>
      </c>
      <c r="M115">
        <f t="shared" si="15"/>
        <v>3.1447138623352799E-2</v>
      </c>
      <c r="N115">
        <f t="shared" si="15"/>
        <v>2.1413697462058234E-2</v>
      </c>
      <c r="O115">
        <f t="shared" si="15"/>
        <v>1.2675717568599865E-2</v>
      </c>
      <c r="P115">
        <f t="shared" si="15"/>
        <v>9.98718455653691E-3</v>
      </c>
      <c r="Q115">
        <f t="shared" si="16"/>
        <v>8.8708378122470677E-3</v>
      </c>
      <c r="R115">
        <f t="shared" si="16"/>
        <v>8.0237590917575652E-3</v>
      </c>
    </row>
    <row r="116" spans="4:18" x14ac:dyDescent="0.2">
      <c r="D116" s="1">
        <f t="shared" si="13"/>
        <v>-2.8200000000000123</v>
      </c>
      <c r="E116">
        <f t="shared" si="17"/>
        <v>0.94694615078519295</v>
      </c>
      <c r="F116">
        <f t="shared" si="17"/>
        <v>0.98144568678733968</v>
      </c>
      <c r="G116">
        <f t="shared" si="17"/>
        <v>0.99353643697030092</v>
      </c>
      <c r="H116">
        <f t="shared" si="17"/>
        <v>0.99578504779584298</v>
      </c>
      <c r="I116">
        <f t="shared" si="17"/>
        <v>0.9965664952458736</v>
      </c>
      <c r="J116">
        <f t="shared" si="17"/>
        <v>0.99710431766336116</v>
      </c>
      <c r="L116" s="1">
        <f t="shared" si="14"/>
        <v>-2.8200000000000123</v>
      </c>
      <c r="M116">
        <f t="shared" si="15"/>
        <v>3.171502246456237E-2</v>
      </c>
      <c r="N116">
        <f t="shared" si="15"/>
        <v>2.1695034091717691E-2</v>
      </c>
      <c r="O116">
        <f t="shared" si="15"/>
        <v>1.2927637282988957E-2</v>
      </c>
      <c r="P116">
        <f t="shared" si="15"/>
        <v>1.0220382905445913E-2</v>
      </c>
      <c r="Q116">
        <f t="shared" si="16"/>
        <v>9.0943174449353847E-3</v>
      </c>
      <c r="R116">
        <f t="shared" si="16"/>
        <v>8.2389293318385626E-3</v>
      </c>
    </row>
    <row r="117" spans="4:18" x14ac:dyDescent="0.2">
      <c r="D117" s="1">
        <f t="shared" si="13"/>
        <v>-2.8100000000000125</v>
      </c>
      <c r="E117">
        <f t="shared" si="17"/>
        <v>0.94662629314123903</v>
      </c>
      <c r="F117">
        <f t="shared" si="17"/>
        <v>0.98122588378482611</v>
      </c>
      <c r="G117">
        <f t="shared" si="17"/>
        <v>0.99340459413724147</v>
      </c>
      <c r="H117">
        <f t="shared" si="17"/>
        <v>0.99568046248115483</v>
      </c>
      <c r="I117">
        <f t="shared" si="17"/>
        <v>0.99647326691787097</v>
      </c>
      <c r="J117">
        <f t="shared" si="17"/>
        <v>0.99701972570922959</v>
      </c>
      <c r="L117" s="1">
        <f t="shared" si="14"/>
        <v>-2.8100000000000125</v>
      </c>
      <c r="M117">
        <f t="shared" si="15"/>
        <v>3.1985764395392469E-2</v>
      </c>
      <c r="N117">
        <f t="shared" si="15"/>
        <v>2.1980300251356333E-2</v>
      </c>
      <c r="O117">
        <f t="shared" si="15"/>
        <v>1.3184283305944788E-2</v>
      </c>
      <c r="P117">
        <f t="shared" si="15"/>
        <v>1.045853146881548E-2</v>
      </c>
      <c r="Q117">
        <f t="shared" si="16"/>
        <v>9.3228328002625815E-3</v>
      </c>
      <c r="R117">
        <f t="shared" si="16"/>
        <v>8.4591954131574276E-3</v>
      </c>
    </row>
    <row r="118" spans="4:18" x14ac:dyDescent="0.2">
      <c r="D118" s="1">
        <f t="shared" si="13"/>
        <v>-2.8000000000000127</v>
      </c>
      <c r="E118">
        <f t="shared" si="17"/>
        <v>0.94630369914433721</v>
      </c>
      <c r="F118">
        <f t="shared" si="17"/>
        <v>0.98100318827221766</v>
      </c>
      <c r="G118">
        <f t="shared" si="17"/>
        <v>0.99327013678999687</v>
      </c>
      <c r="H118">
        <f t="shared" si="17"/>
        <v>0.99557344528130975</v>
      </c>
      <c r="I118">
        <f t="shared" si="17"/>
        <v>0.99637770212880161</v>
      </c>
      <c r="J118">
        <f t="shared" si="17"/>
        <v>0.99693287914081774</v>
      </c>
      <c r="L118" s="1">
        <f t="shared" si="14"/>
        <v>-2.8000000000000127</v>
      </c>
      <c r="M118">
        <f t="shared" si="15"/>
        <v>3.22593996901821E-2</v>
      </c>
      <c r="N118">
        <f t="shared" si="15"/>
        <v>2.2269551260845066E-2</v>
      </c>
      <c r="O118">
        <f t="shared" si="15"/>
        <v>1.3445734724459868E-2</v>
      </c>
      <c r="P118">
        <f t="shared" si="15"/>
        <v>1.0701719984507196E-2</v>
      </c>
      <c r="Q118">
        <f t="shared" si="16"/>
        <v>9.5564789069357836E-3</v>
      </c>
      <c r="R118">
        <f t="shared" si="16"/>
        <v>8.6846568411846903E-3</v>
      </c>
    </row>
    <row r="119" spans="4:18" x14ac:dyDescent="0.2">
      <c r="D119" s="1">
        <f t="shared" si="13"/>
        <v>-2.7900000000000129</v>
      </c>
      <c r="E119">
        <f t="shared" si="17"/>
        <v>0.94597833950341315</v>
      </c>
      <c r="F119">
        <f t="shared" si="17"/>
        <v>0.98077755984066506</v>
      </c>
      <c r="G119">
        <f t="shared" si="17"/>
        <v>0.99313301607355786</v>
      </c>
      <c r="H119">
        <f t="shared" si="17"/>
        <v>0.9954639448877578</v>
      </c>
      <c r="I119">
        <f t="shared" si="17"/>
        <v>0.99627974860845303</v>
      </c>
      <c r="J119">
        <f t="shared" si="17"/>
        <v>0.99684372499652574</v>
      </c>
      <c r="L119" s="1">
        <f t="shared" si="14"/>
        <v>-2.7900000000000129</v>
      </c>
      <c r="M119">
        <f t="shared" si="15"/>
        <v>3.2535964092406111E-2</v>
      </c>
      <c r="N119">
        <f t="shared" si="15"/>
        <v>2.256284315526047E-2</v>
      </c>
      <c r="O119">
        <f t="shared" si="15"/>
        <v>1.371207164390098E-2</v>
      </c>
      <c r="P119">
        <f t="shared" si="15"/>
        <v>1.095003935519534E-2</v>
      </c>
      <c r="Q119">
        <f t="shared" si="16"/>
        <v>9.7953520348581513E-3</v>
      </c>
      <c r="R119">
        <f t="shared" si="16"/>
        <v>8.9154144292002968E-3</v>
      </c>
    </row>
    <row r="120" spans="4:18" x14ac:dyDescent="0.2">
      <c r="D120" s="1">
        <f t="shared" si="13"/>
        <v>-2.7800000000000131</v>
      </c>
      <c r="E120">
        <f t="shared" si="17"/>
        <v>0.94565018456520566</v>
      </c>
      <c r="F120">
        <f t="shared" si="17"/>
        <v>0.98054895751375348</v>
      </c>
      <c r="G120">
        <f t="shared" si="17"/>
        <v>0.99299318232164457</v>
      </c>
      <c r="H120">
        <f t="shared" si="17"/>
        <v>0.9953519090712637</v>
      </c>
      <c r="I120">
        <f t="shared" si="17"/>
        <v>0.99617935311150718</v>
      </c>
      <c r="J120">
        <f t="shared" si="17"/>
        <v>0.99675220929356123</v>
      </c>
      <c r="L120" s="1">
        <f t="shared" si="14"/>
        <v>-2.7800000000000131</v>
      </c>
      <c r="M120">
        <f t="shared" si="15"/>
        <v>3.2815493820748109E-2</v>
      </c>
      <c r="N120">
        <f t="shared" si="15"/>
        <v>2.2860232691157556E-2</v>
      </c>
      <c r="O120">
        <f t="shared" si="15"/>
        <v>1.3983375191328751E-2</v>
      </c>
      <c r="P120">
        <f t="shared" si="15"/>
        <v>1.1203581649410488E-2</v>
      </c>
      <c r="Q120">
        <f t="shared" si="16"/>
        <v>1.0039549694584871E-2</v>
      </c>
      <c r="R120">
        <f t="shared" si="16"/>
        <v>9.1515702964506396E-3</v>
      </c>
    </row>
    <row r="121" spans="4:18" x14ac:dyDescent="0.2">
      <c r="D121" s="1">
        <f t="shared" si="13"/>
        <v>-2.7700000000000133</v>
      </c>
      <c r="E121">
        <f t="shared" si="17"/>
        <v>0.94531920430945271</v>
      </c>
      <c r="F121">
        <f t="shared" si="17"/>
        <v>0.98031733974022561</v>
      </c>
      <c r="G121">
        <f t="shared" si="17"/>
        <v>0.99285058504645829</v>
      </c>
      <c r="H121">
        <f t="shared" si="17"/>
        <v>0.99523728467024142</v>
      </c>
      <c r="I121">
        <f t="shared" si="17"/>
        <v>0.99607646140514239</v>
      </c>
      <c r="J121">
        <f t="shared" si="17"/>
        <v>0.99665827701490384</v>
      </c>
      <c r="L121" s="1">
        <f t="shared" si="14"/>
        <v>-2.7700000000000133</v>
      </c>
      <c r="M121">
        <f t="shared" si="15"/>
        <v>3.3098025575295509E-2</v>
      </c>
      <c r="N121">
        <f t="shared" si="15"/>
        <v>2.3161777352787016E-2</v>
      </c>
      <c r="O121">
        <f t="shared" si="15"/>
        <v>1.4259727518628473E-2</v>
      </c>
      <c r="P121">
        <f t="shared" si="15"/>
        <v>1.1462440102227855E-2</v>
      </c>
      <c r="Q121">
        <f t="shared" si="16"/>
        <v>1.0289170636479383E-2</v>
      </c>
      <c r="R121">
        <f t="shared" si="16"/>
        <v>9.3932278657393731E-3</v>
      </c>
    </row>
    <row r="122" spans="4:18" x14ac:dyDescent="0.2">
      <c r="D122" s="1">
        <f t="shared" si="13"/>
        <v>-2.7600000000000136</v>
      </c>
      <c r="E122">
        <f t="shared" si="17"/>
        <v>0.94498536834401636</v>
      </c>
      <c r="F122">
        <f t="shared" si="17"/>
        <v>0.98008266438664304</v>
      </c>
      <c r="G122">
        <f t="shared" si="17"/>
        <v>0.99270517292840477</v>
      </c>
      <c r="H122">
        <f t="shared" si="17"/>
        <v>0.9951200175790903</v>
      </c>
      <c r="I122">
        <f t="shared" si="17"/>
        <v>0.99597101825665257</v>
      </c>
      <c r="J122">
        <f t="shared" si="17"/>
        <v>0.99656187209630165</v>
      </c>
      <c r="L122" s="1">
        <f t="shared" si="14"/>
        <v>-2.7600000000000136</v>
      </c>
      <c r="M122">
        <f t="shared" si="15"/>
        <v>3.3383596543634653E-2</v>
      </c>
      <c r="N122">
        <f t="shared" si="15"/>
        <v>2.3467535358256963E-2</v>
      </c>
      <c r="O122">
        <f t="shared" si="15"/>
        <v>1.4541211805352283E-2</v>
      </c>
      <c r="P122">
        <f t="shared" si="15"/>
        <v>1.1726709115111866E-2</v>
      </c>
      <c r="Q122">
        <f t="shared" si="16"/>
        <v>1.054431484898144E-2</v>
      </c>
      <c r="R122">
        <f t="shared" si="16"/>
        <v>9.6404918602188694E-3</v>
      </c>
    </row>
    <row r="123" spans="4:18" x14ac:dyDescent="0.2">
      <c r="D123" s="1">
        <f t="shared" si="13"/>
        <v>-2.7500000000000138</v>
      </c>
      <c r="E123">
        <f t="shared" si="17"/>
        <v>0.94464864589994424</v>
      </c>
      <c r="F123">
        <f t="shared" si="17"/>
        <v>0.97984488872998765</v>
      </c>
      <c r="G123">
        <f t="shared" si="17"/>
        <v>0.99255689380579515</v>
      </c>
      <c r="H123">
        <f t="shared" si="17"/>
        <v>0.99500005273653458</v>
      </c>
      <c r="I123">
        <f t="shared" si="17"/>
        <v>0.99586296742108826</v>
      </c>
      <c r="J123">
        <f t="shared" si="17"/>
        <v>0.99646293741330683</v>
      </c>
      <c r="L123" s="1">
        <f t="shared" si="14"/>
        <v>-2.7500000000000138</v>
      </c>
      <c r="M123">
        <f t="shared" si="15"/>
        <v>3.3672244407212393E-2</v>
      </c>
      <c r="N123">
        <f t="shared" si="15"/>
        <v>2.3777565665539235E-2</v>
      </c>
      <c r="O123">
        <f t="shared" si="15"/>
        <v>1.4827912260961806E-2</v>
      </c>
      <c r="P123">
        <f t="shared" ref="P123" si="18">(H122-H123)/0.01</f>
        <v>1.1996484255571982E-2</v>
      </c>
      <c r="Q123">
        <f t="shared" si="16"/>
        <v>1.0805083556431061E-2</v>
      </c>
      <c r="R123">
        <f t="shared" si="16"/>
        <v>9.8934682994822332E-3</v>
      </c>
    </row>
    <row r="124" spans="4:18" x14ac:dyDescent="0.2">
      <c r="D124" s="1">
        <f t="shared" ref="D124:D187" si="19">D123+0.01</f>
        <v>-2.740000000000014</v>
      </c>
      <c r="E124">
        <f t="shared" si="17"/>
        <v>0.94430900582646893</v>
      </c>
      <c r="F124">
        <f t="shared" si="17"/>
        <v>0.97960396945020212</v>
      </c>
      <c r="G124">
        <f t="shared" si="17"/>
        <v>0.99240569466452544</v>
      </c>
      <c r="H124">
        <f t="shared" si="17"/>
        <v>0.99487733411397472</v>
      </c>
      <c r="I124">
        <f t="shared" si="17"/>
        <v>0.99575225162892766</v>
      </c>
      <c r="J124">
        <f t="shared" si="17"/>
        <v>0.99636141476835827</v>
      </c>
      <c r="L124" s="1">
        <f t="shared" ref="L124:L187" si="20">L123+0.01</f>
        <v>-2.740000000000014</v>
      </c>
      <c r="M124">
        <f t="shared" ref="M124:P187" si="21">(E123-E124)/0.01</f>
        <v>3.3964007347531133E-2</v>
      </c>
      <c r="N124">
        <f t="shared" si="21"/>
        <v>2.4091927978553418E-2</v>
      </c>
      <c r="O124">
        <f t="shared" si="21"/>
        <v>1.511991412697089E-2</v>
      </c>
      <c r="P124">
        <f t="shared" si="21"/>
        <v>1.2271862255985866E-2</v>
      </c>
      <c r="Q124">
        <f t="shared" ref="Q124:R187" si="22">(I123-I124)/0.01</f>
        <v>1.1071579216059835E-2</v>
      </c>
      <c r="R124">
        <f t="shared" si="22"/>
        <v>1.0152264494855956E-2</v>
      </c>
    </row>
    <row r="125" spans="4:18" x14ac:dyDescent="0.2">
      <c r="D125" s="1">
        <f t="shared" si="19"/>
        <v>-2.7300000000000142</v>
      </c>
      <c r="E125">
        <f t="shared" si="17"/>
        <v>0.94396641658594294</v>
      </c>
      <c r="F125">
        <f t="shared" si="17"/>
        <v>0.97935986262267294</v>
      </c>
      <c r="G125">
        <f t="shared" si="17"/>
        <v>0.99225152162774088</v>
      </c>
      <c r="H125">
        <f t="shared" si="17"/>
        <v>0.99475180470385505</v>
      </c>
      <c r="I125">
        <f t="shared" si="17"/>
        <v>0.99563881257378328</v>
      </c>
      <c r="J125">
        <f t="shared" si="17"/>
        <v>0.99625724487791767</v>
      </c>
      <c r="L125" s="1">
        <f t="shared" si="20"/>
        <v>-2.7300000000000142</v>
      </c>
      <c r="M125">
        <f t="shared" si="21"/>
        <v>3.4258924052599227E-2</v>
      </c>
      <c r="N125">
        <f t="shared" si="21"/>
        <v>2.4410682752917801E-2</v>
      </c>
      <c r="O125">
        <f t="shared" si="21"/>
        <v>1.5417303678455507E-2</v>
      </c>
      <c r="P125">
        <f t="shared" si="21"/>
        <v>1.2552941011967356E-2</v>
      </c>
      <c r="Q125">
        <f t="shared" si="22"/>
        <v>1.1343905514438202E-2</v>
      </c>
      <c r="R125">
        <f t="shared" si="22"/>
        <v>1.0416989044059743E-2</v>
      </c>
    </row>
    <row r="126" spans="4:18" x14ac:dyDescent="0.2">
      <c r="D126" s="1">
        <f t="shared" si="19"/>
        <v>-2.7200000000000144</v>
      </c>
      <c r="E126">
        <f t="shared" si="17"/>
        <v>0.94362084624871034</v>
      </c>
      <c r="F126">
        <f t="shared" si="17"/>
        <v>0.9791125237106536</v>
      </c>
      <c r="G126">
        <f t="shared" si="17"/>
        <v>0.99209431994548758</v>
      </c>
      <c r="H126">
        <f t="shared" si="17"/>
        <v>0.99462340650805381</v>
      </c>
      <c r="I126">
        <f t="shared" si="17"/>
        <v>0.99552259090015216</v>
      </c>
      <c r="J126">
        <f t="shared" si="17"/>
        <v>0.99615036735966944</v>
      </c>
      <c r="L126" s="1">
        <f t="shared" si="20"/>
        <v>-2.7200000000000144</v>
      </c>
      <c r="M126">
        <f t="shared" si="21"/>
        <v>3.4557033723259245E-2</v>
      </c>
      <c r="N126">
        <f t="shared" si="21"/>
        <v>2.4733891201933478E-2</v>
      </c>
      <c r="O126">
        <f t="shared" si="21"/>
        <v>1.5720168225330511E-2</v>
      </c>
      <c r="P126">
        <f t="shared" si="21"/>
        <v>1.2839819580123812E-2</v>
      </c>
      <c r="Q126">
        <f t="shared" si="22"/>
        <v>1.1622167363112279E-2</v>
      </c>
      <c r="R126">
        <f t="shared" si="22"/>
        <v>1.0687751824822733E-2</v>
      </c>
    </row>
    <row r="127" spans="4:18" x14ac:dyDescent="0.2">
      <c r="D127" s="1">
        <f t="shared" si="19"/>
        <v>-2.7100000000000146</v>
      </c>
      <c r="E127">
        <f t="shared" si="17"/>
        <v>0.94327226248791285</v>
      </c>
      <c r="F127">
        <f t="shared" si="17"/>
        <v>0.97886190755763247</v>
      </c>
      <c r="G127">
        <f t="shared" si="17"/>
        <v>0.99193403398435753</v>
      </c>
      <c r="H127">
        <f t="shared" si="17"/>
        <v>0.99449208052630267</v>
      </c>
      <c r="I127">
        <f t="shared" si="17"/>
        <v>0.99540352619121608</v>
      </c>
      <c r="J127">
        <f t="shared" si="17"/>
        <v>0.99604072071978988</v>
      </c>
      <c r="L127" s="1">
        <f t="shared" si="20"/>
        <v>-2.7100000000000146</v>
      </c>
      <c r="M127">
        <f t="shared" si="21"/>
        <v>3.4858376079749398E-2</v>
      </c>
      <c r="N127">
        <f t="shared" si="21"/>
        <v>2.506161530211326E-2</v>
      </c>
      <c r="O127">
        <f t="shared" si="21"/>
        <v>1.6028596113004667E-2</v>
      </c>
      <c r="P127">
        <f t="shared" si="21"/>
        <v>1.313259817511403E-2</v>
      </c>
      <c r="Q127">
        <f t="shared" si="22"/>
        <v>1.1906470893607857E-2</v>
      </c>
      <c r="R127">
        <f t="shared" si="22"/>
        <v>1.0964663987955703E-2</v>
      </c>
    </row>
    <row r="128" spans="4:18" x14ac:dyDescent="0.2">
      <c r="D128" s="1">
        <f t="shared" si="19"/>
        <v>-2.7000000000000148</v>
      </c>
      <c r="E128">
        <f t="shared" si="17"/>
        <v>0.94292063257423153</v>
      </c>
      <c r="F128">
        <f t="shared" si="17"/>
        <v>0.97860796837964359</v>
      </c>
      <c r="G128">
        <f t="shared" si="17"/>
        <v>0.99177060721712995</v>
      </c>
      <c r="H128">
        <f t="shared" si="17"/>
        <v>0.99435776674464049</v>
      </c>
      <c r="I128">
        <f t="shared" si="17"/>
        <v>0.99528155695669984</v>
      </c>
      <c r="J128">
        <f t="shared" si="17"/>
        <v>0.99592824234029576</v>
      </c>
      <c r="L128" s="1">
        <f t="shared" si="20"/>
        <v>-2.7000000000000148</v>
      </c>
      <c r="M128">
        <f t="shared" si="21"/>
        <v>3.5162991368131724E-2</v>
      </c>
      <c r="N128">
        <f t="shared" si="21"/>
        <v>2.5393917798888221E-2</v>
      </c>
      <c r="O128">
        <f t="shared" si="21"/>
        <v>1.6342676722758132E-2</v>
      </c>
      <c r="P128">
        <f t="shared" si="21"/>
        <v>1.3431378166217645E-2</v>
      </c>
      <c r="Q128">
        <f t="shared" si="22"/>
        <v>1.2196923451623931E-2</v>
      </c>
      <c r="R128">
        <f t="shared" si="22"/>
        <v>1.1247837949412975E-2</v>
      </c>
    </row>
    <row r="129" spans="4:18" x14ac:dyDescent="0.2">
      <c r="D129" s="1">
        <f t="shared" si="19"/>
        <v>-2.690000000000015</v>
      </c>
      <c r="E129">
        <f t="shared" si="17"/>
        <v>0.94256592337056233</v>
      </c>
      <c r="F129">
        <f t="shared" si="17"/>
        <v>0.97835065975752267</v>
      </c>
      <c r="G129">
        <f t="shared" si="17"/>
        <v>0.99160398221241319</v>
      </c>
      <c r="H129">
        <f t="shared" si="17"/>
        <v>0.99422040412390966</v>
      </c>
      <c r="I129">
        <f t="shared" si="17"/>
        <v>0.99515662062079469</v>
      </c>
      <c r="J129">
        <f t="shared" si="17"/>
        <v>0.99581286846648076</v>
      </c>
      <c r="L129" s="1">
        <f t="shared" si="20"/>
        <v>-2.690000000000015</v>
      </c>
      <c r="M129">
        <f t="shared" si="21"/>
        <v>3.5470920366920122E-2</v>
      </c>
      <c r="N129">
        <f t="shared" si="21"/>
        <v>2.5730862212092198E-2</v>
      </c>
      <c r="O129">
        <f t="shared" si="21"/>
        <v>1.6662500471675834E-2</v>
      </c>
      <c r="P129">
        <f t="shared" si="21"/>
        <v>1.3736262073082983E-2</v>
      </c>
      <c r="Q129">
        <f t="shared" si="22"/>
        <v>1.2493633590515696E-2</v>
      </c>
      <c r="R129">
        <f t="shared" si="22"/>
        <v>1.1537387381499453E-2</v>
      </c>
    </row>
    <row r="130" spans="4:18" x14ac:dyDescent="0.2">
      <c r="D130" s="1">
        <f t="shared" si="19"/>
        <v>-2.6800000000000153</v>
      </c>
      <c r="E130">
        <f t="shared" si="17"/>
        <v>0.94220810132662569</v>
      </c>
      <c r="F130">
        <f t="shared" si="17"/>
        <v>0.97808993462911087</v>
      </c>
      <c r="G130">
        <f t="shared" si="17"/>
        <v>0.99143410062429427</v>
      </c>
      <c r="H130">
        <f t="shared" si="17"/>
        <v>0.99407993058830024</v>
      </c>
      <c r="I130">
        <f t="shared" si="17"/>
        <v>0.99502865351015524</v>
      </c>
      <c r="J130">
        <f t="shared" si="17"/>
        <v>0.99569453419444653</v>
      </c>
      <c r="L130" s="1">
        <f t="shared" si="20"/>
        <v>-2.6800000000000153</v>
      </c>
      <c r="M130">
        <f t="shared" si="21"/>
        <v>3.5782204393663974E-2</v>
      </c>
      <c r="N130">
        <f t="shared" si="21"/>
        <v>2.607251284117984E-2</v>
      </c>
      <c r="O130">
        <f t="shared" si="21"/>
        <v>1.6988158811892529E-2</v>
      </c>
      <c r="P130">
        <f t="shared" si="21"/>
        <v>1.4047353560942E-2</v>
      </c>
      <c r="Q130">
        <f t="shared" si="22"/>
        <v>1.2796711063944866E-2</v>
      </c>
      <c r="R130">
        <f t="shared" si="22"/>
        <v>1.183342720342262E-2</v>
      </c>
    </row>
    <row r="131" spans="4:18" x14ac:dyDescent="0.2">
      <c r="D131" s="1">
        <f t="shared" si="19"/>
        <v>-2.6700000000000155</v>
      </c>
      <c r="E131">
        <f t="shared" si="17"/>
        <v>0.9418471324735096</v>
      </c>
      <c r="F131">
        <f t="shared" si="17"/>
        <v>0.97782574528140409</v>
      </c>
      <c r="G131">
        <f t="shared" si="17"/>
        <v>0.99126090318199844</v>
      </c>
      <c r="H131">
        <f t="shared" si="17"/>
        <v>0.99393628301394998</v>
      </c>
      <c r="I131">
        <f t="shared" si="17"/>
        <v>0.99489759084197738</v>
      </c>
      <c r="J131">
        <f t="shared" si="17"/>
        <v>0.9955731734587403</v>
      </c>
      <c r="L131" s="1">
        <f t="shared" si="20"/>
        <v>-2.6700000000000155</v>
      </c>
      <c r="M131">
        <f t="shared" si="21"/>
        <v>3.6096885311609483E-2</v>
      </c>
      <c r="N131">
        <f t="shared" si="21"/>
        <v>2.6418934770677804E-2</v>
      </c>
      <c r="O131">
        <f t="shared" si="21"/>
        <v>1.731974422958249E-2</v>
      </c>
      <c r="P131">
        <f t="shared" si="21"/>
        <v>1.4364757435025854E-2</v>
      </c>
      <c r="Q131">
        <f t="shared" si="22"/>
        <v>1.310626681778615E-2</v>
      </c>
      <c r="R131">
        <f t="shared" si="22"/>
        <v>1.2136073570623296E-2</v>
      </c>
    </row>
    <row r="132" spans="4:18" x14ac:dyDescent="0.2">
      <c r="D132" s="1">
        <f t="shared" si="19"/>
        <v>-2.6600000000000157</v>
      </c>
      <c r="E132">
        <f t="shared" si="17"/>
        <v>0.94148298241814543</v>
      </c>
      <c r="F132">
        <f t="shared" si="17"/>
        <v>0.9775580433426535</v>
      </c>
      <c r="G132">
        <f t="shared" si="17"/>
        <v>0.99108432967956528</v>
      </c>
      <c r="H132">
        <f t="shared" si="17"/>
        <v>0.99378939721760629</v>
      </c>
      <c r="I132">
        <f t="shared" si="17"/>
        <v>0.99476336671216548</v>
      </c>
      <c r="J132">
        <f t="shared" si="17"/>
        <v>0.99544871902010557</v>
      </c>
      <c r="L132" s="1">
        <f t="shared" si="20"/>
        <v>-2.6600000000000157</v>
      </c>
      <c r="M132">
        <f t="shared" si="21"/>
        <v>3.6415005536416523E-2</v>
      </c>
      <c r="N132">
        <f t="shared" si="21"/>
        <v>2.6770193875058634E-2</v>
      </c>
      <c r="O132">
        <f t="shared" si="21"/>
        <v>1.7657350243316383E-2</v>
      </c>
      <c r="P132">
        <f t="shared" si="21"/>
        <v>1.4688579634369869E-2</v>
      </c>
      <c r="Q132">
        <f t="shared" si="22"/>
        <v>1.3422412981189957E-2</v>
      </c>
      <c r="R132">
        <f t="shared" si="22"/>
        <v>1.2445443863473571E-2</v>
      </c>
    </row>
    <row r="133" spans="4:18" x14ac:dyDescent="0.2">
      <c r="D133" s="1">
        <f t="shared" si="19"/>
        <v>-2.6500000000000159</v>
      </c>
      <c r="E133">
        <f t="shared" si="17"/>
        <v>0.94111561633771534</v>
      </c>
      <c r="F133">
        <f t="shared" si="17"/>
        <v>0.97728677977441525</v>
      </c>
      <c r="G133">
        <f t="shared" si="17"/>
        <v>0.99090431896554565</v>
      </c>
      <c r="H133">
        <f t="shared" si="17"/>
        <v>0.99363920794535832</v>
      </c>
      <c r="I133">
        <f t="shared" si="17"/>
        <v>0.9946259140835968</v>
      </c>
      <c r="J133">
        <f t="shared" si="17"/>
        <v>0.99532110245335703</v>
      </c>
      <c r="L133" s="1">
        <f t="shared" si="20"/>
        <v>-2.6500000000000159</v>
      </c>
      <c r="M133">
        <f t="shared" si="21"/>
        <v>3.6736608043008712E-2</v>
      </c>
      <c r="N133">
        <f t="shared" si="21"/>
        <v>2.7126356823825581E-2</v>
      </c>
      <c r="O133">
        <f t="shared" si="21"/>
        <v>1.8001071401962943E-2</v>
      </c>
      <c r="P133">
        <f t="shared" si="21"/>
        <v>1.5018927224796919E-2</v>
      </c>
      <c r="Q133">
        <f t="shared" si="22"/>
        <v>1.3745262856867946E-2</v>
      </c>
      <c r="R133">
        <f t="shared" si="22"/>
        <v>1.2761656674853405E-2</v>
      </c>
    </row>
    <row r="134" spans="4:18" x14ac:dyDescent="0.2">
      <c r="D134" s="1">
        <f t="shared" si="19"/>
        <v>-2.6400000000000161</v>
      </c>
      <c r="E134">
        <f t="shared" si="17"/>
        <v>0.94074499897399355</v>
      </c>
      <c r="F134">
        <f t="shared" si="17"/>
        <v>0.97701190486355305</v>
      </c>
      <c r="G134">
        <f t="shared" si="17"/>
        <v>0.99072080893272618</v>
      </c>
      <c r="H134">
        <f t="shared" si="17"/>
        <v>0.99348564886144619</v>
      </c>
      <c r="I134">
        <f t="shared" si="17"/>
        <v>0.99448516477449356</v>
      </c>
      <c r="J134">
        <f t="shared" si="17"/>
        <v>0.9951902541353872</v>
      </c>
      <c r="L134" s="1">
        <f t="shared" si="20"/>
        <v>-2.6400000000000161</v>
      </c>
      <c r="M134">
        <f t="shared" si="21"/>
        <v>3.7061736372179244E-2</v>
      </c>
      <c r="N134">
        <f t="shared" si="21"/>
        <v>2.7487491086219951E-2</v>
      </c>
      <c r="O134">
        <f t="shared" si="21"/>
        <v>1.8351003281946721E-2</v>
      </c>
      <c r="P134">
        <f t="shared" si="21"/>
        <v>1.5355908391212481E-2</v>
      </c>
      <c r="Q134">
        <f t="shared" si="22"/>
        <v>1.4074930910323857E-2</v>
      </c>
      <c r="R134">
        <f t="shared" si="22"/>
        <v>1.3084831796983387E-2</v>
      </c>
    </row>
    <row r="135" spans="4:18" x14ac:dyDescent="0.2">
      <c r="D135" s="1">
        <f t="shared" si="19"/>
        <v>-2.6300000000000163</v>
      </c>
      <c r="E135">
        <f t="shared" si="17"/>
        <v>0.9403710946276177</v>
      </c>
      <c r="F135">
        <f t="shared" si="17"/>
        <v>0.97673336821419388</v>
      </c>
      <c r="G135">
        <f t="shared" si="17"/>
        <v>0.99053373650788579</v>
      </c>
      <c r="H135">
        <f t="shared" si="17"/>
        <v>0.99332865253715519</v>
      </c>
      <c r="I135">
        <f t="shared" si="17"/>
        <v>0.99434104944690804</v>
      </c>
      <c r="J135">
        <f t="shared" si="17"/>
        <v>0.99505610323331706</v>
      </c>
      <c r="L135" s="1">
        <f t="shared" si="20"/>
        <v>-2.6300000000000163</v>
      </c>
      <c r="M135">
        <f t="shared" si="21"/>
        <v>3.739043463758529E-2</v>
      </c>
      <c r="N135">
        <f t="shared" si="21"/>
        <v>2.7853664935917344E-2</v>
      </c>
      <c r="O135">
        <f t="shared" si="21"/>
        <v>1.8707242484039543E-2</v>
      </c>
      <c r="P135">
        <f t="shared" si="21"/>
        <v>1.569963242910033E-2</v>
      </c>
      <c r="Q135">
        <f t="shared" si="22"/>
        <v>1.4411532758551449E-2</v>
      </c>
      <c r="R135">
        <f t="shared" si="22"/>
        <v>1.3415090207014035E-2</v>
      </c>
    </row>
    <row r="136" spans="4:18" x14ac:dyDescent="0.2">
      <c r="D136" s="1">
        <f t="shared" si="19"/>
        <v>-2.6200000000000165</v>
      </c>
      <c r="E136">
        <f t="shared" si="17"/>
        <v>0.93999386715229138</v>
      </c>
      <c r="F136">
        <f t="shared" si="17"/>
        <v>0.97645111873964052</v>
      </c>
      <c r="G136">
        <f t="shared" si="17"/>
        <v>0.99034303764158949</v>
      </c>
      <c r="H136">
        <f t="shared" si="17"/>
        <v>0.993168150439802</v>
      </c>
      <c r="I136">
        <f t="shared" si="17"/>
        <v>0.99419349759533326</v>
      </c>
      <c r="J136">
        <f t="shared" si="17"/>
        <v>0.99491857769279779</v>
      </c>
      <c r="L136" s="1">
        <f t="shared" si="20"/>
        <v>-2.6200000000000165</v>
      </c>
      <c r="M136">
        <f t="shared" si="21"/>
        <v>3.7722747532631384E-2</v>
      </c>
      <c r="N136">
        <f t="shared" si="21"/>
        <v>2.8224947455335325E-2</v>
      </c>
      <c r="O136">
        <f t="shared" si="21"/>
        <v>1.9069886629630162E-2</v>
      </c>
      <c r="P136">
        <f t="shared" si="21"/>
        <v>1.6050209735318788E-2</v>
      </c>
      <c r="Q136">
        <f t="shared" si="22"/>
        <v>1.4755185157477868E-2</v>
      </c>
      <c r="R136">
        <f t="shared" si="22"/>
        <v>1.3752554051926769E-2</v>
      </c>
    </row>
    <row r="137" spans="4:18" x14ac:dyDescent="0.2">
      <c r="D137" s="1">
        <f t="shared" si="19"/>
        <v>-2.6100000000000168</v>
      </c>
      <c r="E137">
        <f t="shared" si="17"/>
        <v>0.9396132799489183</v>
      </c>
      <c r="F137">
        <f t="shared" si="17"/>
        <v>0.97616510465423956</v>
      </c>
      <c r="G137">
        <f t="shared" si="17"/>
        <v>0.99014864729802754</v>
      </c>
      <c r="H137">
        <f t="shared" si="17"/>
        <v>0.99300407292182313</v>
      </c>
      <c r="I137">
        <f t="shared" si="17"/>
        <v>0.99404243753544608</v>
      </c>
      <c r="J137">
        <f t="shared" si="17"/>
        <v>0.99477760422647588</v>
      </c>
      <c r="L137" s="1">
        <f t="shared" si="20"/>
        <v>-2.6100000000000168</v>
      </c>
      <c r="M137">
        <f t="shared" si="21"/>
        <v>3.8058720337308394E-2</v>
      </c>
      <c r="N137">
        <f t="shared" si="21"/>
        <v>2.8601408540096518E-2</v>
      </c>
      <c r="O137">
        <f t="shared" si="21"/>
        <v>1.943903435619454E-2</v>
      </c>
      <c r="P137">
        <f t="shared" si="21"/>
        <v>1.6407751797886672E-2</v>
      </c>
      <c r="Q137">
        <f t="shared" si="22"/>
        <v>1.5106005988718696E-2</v>
      </c>
      <c r="R137">
        <f t="shared" si="22"/>
        <v>1.4097346632191421E-2</v>
      </c>
    </row>
    <row r="138" spans="4:18" x14ac:dyDescent="0.2">
      <c r="D138" s="1">
        <f t="shared" si="19"/>
        <v>-2.600000000000017</v>
      </c>
      <c r="E138">
        <f t="shared" si="17"/>
        <v>0.93922929595966653</v>
      </c>
      <c r="F138">
        <f t="shared" si="17"/>
        <v>0.97587527346521041</v>
      </c>
      <c r="G138">
        <f t="shared" si="17"/>
        <v>0.98995049944490376</v>
      </c>
      <c r="H138">
        <f t="shared" si="17"/>
        <v>0.99283634920997088</v>
      </c>
      <c r="I138">
        <f t="shared" si="17"/>
        <v>0.99388779639299241</v>
      </c>
      <c r="J138">
        <f t="shared" si="17"/>
        <v>0.99463310830263074</v>
      </c>
      <c r="L138" s="1">
        <f t="shared" si="20"/>
        <v>-2.600000000000017</v>
      </c>
      <c r="M138">
        <f t="shared" si="21"/>
        <v>3.8398398925176824E-2</v>
      </c>
      <c r="N138">
        <f t="shared" si="21"/>
        <v>2.8983118902914384E-2</v>
      </c>
      <c r="O138">
        <f t="shared" si="21"/>
        <v>1.981478531237757E-2</v>
      </c>
      <c r="P138">
        <f t="shared" si="21"/>
        <v>1.6772371185225232E-2</v>
      </c>
      <c r="Q138">
        <f t="shared" si="22"/>
        <v>1.5464114245367089E-2</v>
      </c>
      <c r="R138">
        <f t="shared" si="22"/>
        <v>1.4449592384513377E-2</v>
      </c>
    </row>
    <row r="139" spans="4:18" x14ac:dyDescent="0.2">
      <c r="D139" s="1">
        <f t="shared" si="19"/>
        <v>-2.5900000000000172</v>
      </c>
      <c r="E139">
        <f t="shared" si="17"/>
        <v>0.93884187766196225</v>
      </c>
      <c r="F139">
        <f t="shared" si="17"/>
        <v>0.97558157196443485</v>
      </c>
      <c r="G139">
        <f t="shared" si="17"/>
        <v>0.98974852704338079</v>
      </c>
      <c r="H139">
        <f t="shared" si="17"/>
        <v>0.99266490739462754</v>
      </c>
      <c r="I139">
        <f t="shared" si="17"/>
        <v>0.99372950009282446</v>
      </c>
      <c r="J139">
        <f t="shared" si="17"/>
        <v>0.99448501413399526</v>
      </c>
      <c r="L139" s="1">
        <f t="shared" si="20"/>
        <v>-2.5900000000000172</v>
      </c>
      <c r="M139">
        <f t="shared" si="21"/>
        <v>3.8741829770427838E-2</v>
      </c>
      <c r="N139">
        <f t="shared" si="21"/>
        <v>2.9370150077556723E-2</v>
      </c>
      <c r="O139">
        <f t="shared" si="21"/>
        <v>2.0197240152297624E-2</v>
      </c>
      <c r="P139">
        <f t="shared" si="21"/>
        <v>1.714418153433428E-2</v>
      </c>
      <c r="Q139">
        <f t="shared" si="22"/>
        <v>1.5829630016794827E-2</v>
      </c>
      <c r="R139">
        <f t="shared" si="22"/>
        <v>1.4809416863548197E-2</v>
      </c>
    </row>
    <row r="140" spans="4:18" x14ac:dyDescent="0.2">
      <c r="D140" s="1">
        <f t="shared" si="19"/>
        <v>-2.5800000000000174</v>
      </c>
      <c r="E140">
        <f t="shared" si="17"/>
        <v>0.93845098706241425</v>
      </c>
      <c r="F140">
        <f t="shared" si="17"/>
        <v>0.97528394622020997</v>
      </c>
      <c r="G140">
        <f t="shared" si="17"/>
        <v>0.98954266203808716</v>
      </c>
      <c r="H140">
        <f t="shared" si="17"/>
        <v>0.99248967441924574</v>
      </c>
      <c r="I140">
        <f t="shared" si="17"/>
        <v>0.99356747334810036</v>
      </c>
      <c r="J140">
        <f t="shared" si="17"/>
        <v>0.99433324466677064</v>
      </c>
      <c r="L140" s="1">
        <f t="shared" si="20"/>
        <v>-2.5800000000000174</v>
      </c>
      <c r="M140">
        <f t="shared" si="21"/>
        <v>3.9089059954799943E-2</v>
      </c>
      <c r="N140">
        <f t="shared" si="21"/>
        <v>2.9762574422487198E-2</v>
      </c>
      <c r="O140">
        <f t="shared" si="21"/>
        <v>2.0586500529362617E-2</v>
      </c>
      <c r="P140">
        <f t="shared" si="21"/>
        <v>1.7523297538180049E-2</v>
      </c>
      <c r="Q140">
        <f t="shared" si="22"/>
        <v>1.620267447240975E-2</v>
      </c>
      <c r="R140">
        <f t="shared" si="22"/>
        <v>1.5176946722461615E-2</v>
      </c>
    </row>
    <row r="141" spans="4:18" x14ac:dyDescent="0.2">
      <c r="D141" s="1">
        <f t="shared" si="19"/>
        <v>-2.5700000000000176</v>
      </c>
      <c r="E141">
        <f t="shared" si="17"/>
        <v>0.93805658569066708</v>
      </c>
      <c r="F141">
        <f t="shared" si="17"/>
        <v>0.9749823415689669</v>
      </c>
      <c r="G141">
        <f t="shared" si="17"/>
        <v>0.98933283534719563</v>
      </c>
      <c r="H141">
        <f t="shared" si="17"/>
        <v>0.99231057606992301</v>
      </c>
      <c r="I141">
        <f t="shared" si="17"/>
        <v>0.993401639649654</v>
      </c>
      <c r="J141">
        <f t="shared" si="17"/>
        <v>0.99417772156984474</v>
      </c>
      <c r="L141" s="1">
        <f t="shared" si="20"/>
        <v>-2.5700000000000176</v>
      </c>
      <c r="M141">
        <f t="shared" si="21"/>
        <v>3.9440137174717727E-2</v>
      </c>
      <c r="N141">
        <f t="shared" si="21"/>
        <v>3.0160465124307034E-2</v>
      </c>
      <c r="O141">
        <f t="shared" si="21"/>
        <v>2.0982669089153472E-2</v>
      </c>
      <c r="P141">
        <f t="shared" si="21"/>
        <v>1.7909834932272606E-2</v>
      </c>
      <c r="Q141">
        <f t="shared" si="22"/>
        <v>1.6583369844636042E-2</v>
      </c>
      <c r="R141">
        <f t="shared" si="22"/>
        <v>1.5552309692590249E-2</v>
      </c>
    </row>
    <row r="142" spans="4:18" x14ac:dyDescent="0.2">
      <c r="D142" s="1">
        <f t="shared" si="19"/>
        <v>-2.5600000000000178</v>
      </c>
      <c r="E142">
        <f t="shared" si="17"/>
        <v>0.93765863459318377</v>
      </c>
      <c r="F142">
        <f t="shared" si="17"/>
        <v>0.97467670260695849</v>
      </c>
      <c r="G142">
        <f t="shared" si="17"/>
        <v>0.98911897685257588</v>
      </c>
      <c r="H142">
        <f t="shared" si="17"/>
        <v>0.99212753696512113</v>
      </c>
      <c r="I142">
        <f t="shared" si="17"/>
        <v>0.99323192125554716</v>
      </c>
      <c r="J142">
        <f t="shared" si="17"/>
        <v>0.99401836522422804</v>
      </c>
      <c r="L142" s="1">
        <f t="shared" si="20"/>
        <v>-2.5600000000000178</v>
      </c>
      <c r="M142">
        <f t="shared" si="21"/>
        <v>3.979510974833067E-2</v>
      </c>
      <c r="N142">
        <f t="shared" si="21"/>
        <v>3.0563896200841434E-2</v>
      </c>
      <c r="O142">
        <f t="shared" si="21"/>
        <v>2.1385849461974527E-2</v>
      </c>
      <c r="P142">
        <f t="shared" si="21"/>
        <v>1.8303910480188534E-2</v>
      </c>
      <c r="Q142">
        <f t="shared" si="22"/>
        <v>1.6971839410684364E-2</v>
      </c>
      <c r="R142">
        <f t="shared" si="22"/>
        <v>1.5935634561670131E-2</v>
      </c>
    </row>
    <row r="143" spans="4:18" x14ac:dyDescent="0.2">
      <c r="D143" s="1">
        <f t="shared" si="19"/>
        <v>-2.550000000000018</v>
      </c>
      <c r="E143">
        <f t="shared" si="17"/>
        <v>0.93725709432695747</v>
      </c>
      <c r="F143">
        <f t="shared" si="17"/>
        <v>0.97436697318191556</v>
      </c>
      <c r="G143">
        <f t="shared" si="17"/>
        <v>0.98890101539003195</v>
      </c>
      <c r="H143">
        <f t="shared" si="17"/>
        <v>0.99194048054553774</v>
      </c>
      <c r="I143">
        <f t="shared" si="17"/>
        <v>0.99305823918081371</v>
      </c>
      <c r="J143">
        <f t="shared" si="17"/>
        <v>0.9938550947127136</v>
      </c>
      <c r="L143" s="1">
        <f t="shared" si="20"/>
        <v>-2.550000000000018</v>
      </c>
      <c r="M143">
        <f t="shared" si="21"/>
        <v>4.0154026622629679E-2</v>
      </c>
      <c r="N143">
        <f t="shared" si="21"/>
        <v>3.0972942504292611E-2</v>
      </c>
      <c r="O143">
        <f t="shared" si="21"/>
        <v>2.1796146254393634E-2</v>
      </c>
      <c r="P143">
        <f t="shared" si="21"/>
        <v>1.8705641958338681E-2</v>
      </c>
      <c r="Q143">
        <f t="shared" si="22"/>
        <v>1.7368207473344999E-2</v>
      </c>
      <c r="R143">
        <f t="shared" si="22"/>
        <v>1.6327051151443506E-2</v>
      </c>
    </row>
    <row r="144" spans="4:18" x14ac:dyDescent="0.2">
      <c r="D144" s="1">
        <f t="shared" si="19"/>
        <v>-2.5400000000000182</v>
      </c>
      <c r="E144">
        <f t="shared" ref="E144:J186" si="23">_xlfn.T.DIST.RT($L144,E$57)</f>
        <v>0.93685192495315217</v>
      </c>
      <c r="F144">
        <f t="shared" si="23"/>
        <v>0.97405309638467885</v>
      </c>
      <c r="G144">
        <f t="shared" si="23"/>
        <v>0.98867887873962945</v>
      </c>
      <c r="H144">
        <f t="shared" si="23"/>
        <v>0.99174932906414071</v>
      </c>
      <c r="I144">
        <f t="shared" si="23"/>
        <v>0.99288051318740533</v>
      </c>
      <c r="J144">
        <f t="shared" si="23"/>
        <v>0.99368782780977727</v>
      </c>
      <c r="L144" s="1">
        <f t="shared" si="20"/>
        <v>-2.5400000000000182</v>
      </c>
      <c r="M144">
        <f t="shared" si="21"/>
        <v>4.0516937380530305E-2</v>
      </c>
      <c r="N144">
        <f t="shared" si="21"/>
        <v>3.138767972367118E-2</v>
      </c>
      <c r="O144">
        <f t="shared" si="21"/>
        <v>2.2213665040249353E-2</v>
      </c>
      <c r="P144">
        <f t="shared" si="21"/>
        <v>1.9115148139703386E-2</v>
      </c>
      <c r="Q144">
        <f t="shared" si="22"/>
        <v>1.7772599340837303E-2</v>
      </c>
      <c r="R144">
        <f t="shared" si="22"/>
        <v>1.6726690293633606E-2</v>
      </c>
    </row>
    <row r="145" spans="4:18" x14ac:dyDescent="0.2">
      <c r="D145" s="1">
        <f t="shared" si="19"/>
        <v>-2.5300000000000185</v>
      </c>
      <c r="E145">
        <f t="shared" si="23"/>
        <v>0.93644308603067095</v>
      </c>
      <c r="F145">
        <f t="shared" si="23"/>
        <v>0.97373501454080436</v>
      </c>
      <c r="G145">
        <f t="shared" si="23"/>
        <v>0.9884524936161212</v>
      </c>
      <c r="H145">
        <f t="shared" si="23"/>
        <v>0.99155400357637491</v>
      </c>
      <c r="I145">
        <f t="shared" si="23"/>
        <v>0.99269866177435073</v>
      </c>
      <c r="J145">
        <f t="shared" si="23"/>
        <v>0.9935164809717264</v>
      </c>
      <c r="L145" s="1">
        <f t="shared" si="20"/>
        <v>-2.5300000000000185</v>
      </c>
      <c r="M145">
        <f t="shared" si="21"/>
        <v>4.08838922481225E-2</v>
      </c>
      <c r="N145">
        <f t="shared" si="21"/>
        <v>3.180818438744959E-2</v>
      </c>
      <c r="O145">
        <f t="shared" si="21"/>
        <v>2.2638512350825479E-2</v>
      </c>
      <c r="P145">
        <f t="shared" si="21"/>
        <v>1.9532548776579617E-2</v>
      </c>
      <c r="Q145">
        <f t="shared" si="22"/>
        <v>1.8185141305460117E-2</v>
      </c>
      <c r="R145">
        <f t="shared" si="22"/>
        <v>1.7134683805086759E-2</v>
      </c>
    </row>
    <row r="146" spans="4:18" x14ac:dyDescent="0.2">
      <c r="D146" s="1">
        <f t="shared" si="19"/>
        <v>-2.5200000000000187</v>
      </c>
      <c r="E146">
        <f t="shared" si="23"/>
        <v>0.93603053660965463</v>
      </c>
      <c r="F146">
        <f t="shared" si="23"/>
        <v>0.97341266920214897</v>
      </c>
      <c r="G146">
        <f t="shared" si="23"/>
        <v>0.98822178565947782</v>
      </c>
      <c r="H146">
        <f t="shared" si="23"/>
        <v>0.99135442393054984</v>
      </c>
      <c r="I146">
        <f t="shared" si="23"/>
        <v>0.99251260216813797</v>
      </c>
      <c r="J146">
        <f t="shared" si="23"/>
        <v>0.99334096932710947</v>
      </c>
      <c r="L146" s="1">
        <f t="shared" si="20"/>
        <v>-2.5200000000000187</v>
      </c>
      <c r="M146">
        <f t="shared" si="21"/>
        <v>4.125494210163172E-2</v>
      </c>
      <c r="N146">
        <f t="shared" si="21"/>
        <v>3.2234533865538317E-2</v>
      </c>
      <c r="O146">
        <f t="shared" si="21"/>
        <v>2.3070795664337229E-2</v>
      </c>
      <c r="P146">
        <f t="shared" si="21"/>
        <v>1.9957964582506538E-2</v>
      </c>
      <c r="Q146">
        <f t="shared" si="22"/>
        <v>1.8605960621276285E-2</v>
      </c>
      <c r="R146">
        <f t="shared" si="22"/>
        <v>1.7551164461693247E-2</v>
      </c>
    </row>
    <row r="147" spans="4:18" x14ac:dyDescent="0.2">
      <c r="D147" s="1">
        <f t="shared" si="19"/>
        <v>-2.5100000000000189</v>
      </c>
      <c r="E147">
        <f t="shared" si="23"/>
        <v>0.93561423522490617</v>
      </c>
      <c r="F147">
        <f t="shared" si="23"/>
        <v>0.97308600113843713</v>
      </c>
      <c r="G147">
        <f t="shared" si="23"/>
        <v>0.98798667942553187</v>
      </c>
      <c r="H147">
        <f t="shared" si="23"/>
        <v>0.99115050875842015</v>
      </c>
      <c r="I147">
        <f t="shared" si="23"/>
        <v>0.99232225031333277</v>
      </c>
      <c r="J147">
        <f t="shared" si="23"/>
        <v>0.99316120666739949</v>
      </c>
      <c r="L147" s="1">
        <f t="shared" si="20"/>
        <v>-2.5100000000000189</v>
      </c>
      <c r="M147">
        <f t="shared" si="21"/>
        <v>4.1630138474846312E-2</v>
      </c>
      <c r="N147">
        <f t="shared" si="21"/>
        <v>3.2666806371184354E-2</v>
      </c>
      <c r="O147">
        <f t="shared" si="21"/>
        <v>2.3510623394595864E-2</v>
      </c>
      <c r="P147">
        <f t="shared" si="21"/>
        <v>2.0391517212969834E-2</v>
      </c>
      <c r="Q147">
        <f t="shared" si="22"/>
        <v>1.9035185480520411E-2</v>
      </c>
      <c r="R147">
        <f t="shared" si="22"/>
        <v>1.7976265970998107E-2</v>
      </c>
    </row>
    <row r="148" spans="4:18" x14ac:dyDescent="0.2">
      <c r="D148" s="1">
        <f t="shared" si="19"/>
        <v>-2.5000000000000191</v>
      </c>
      <c r="E148">
        <f t="shared" si="23"/>
        <v>0.93519413988924538</v>
      </c>
      <c r="F148">
        <f t="shared" si="23"/>
        <v>0.97275495032881254</v>
      </c>
      <c r="G148">
        <f t="shared" si="23"/>
        <v>0.98774709837674357</v>
      </c>
      <c r="H148">
        <f t="shared" si="23"/>
        <v>0.99094217546596708</v>
      </c>
      <c r="I148">
        <f t="shared" si="23"/>
        <v>0.99212752086344036</v>
      </c>
      <c r="J148">
        <f t="shared" si="23"/>
        <v>0.9929771054379618</v>
      </c>
      <c r="L148" s="1">
        <f t="shared" si="20"/>
        <v>-2.5000000000000191</v>
      </c>
      <c r="M148">
        <f t="shared" si="21"/>
        <v>4.2009533566078616E-2</v>
      </c>
      <c r="N148">
        <f t="shared" si="21"/>
        <v>3.3105080962458899E-2</v>
      </c>
      <c r="O148">
        <f t="shared" si="21"/>
        <v>2.3958104878829545E-2</v>
      </c>
      <c r="P148">
        <f t="shared" si="21"/>
        <v>2.0833329245306675E-2</v>
      </c>
      <c r="Q148">
        <f t="shared" si="22"/>
        <v>1.947294498924057E-2</v>
      </c>
      <c r="R148">
        <f t="shared" si="22"/>
        <v>1.8410122943768314E-2</v>
      </c>
    </row>
    <row r="149" spans="4:18" x14ac:dyDescent="0.2">
      <c r="D149" s="1">
        <f t="shared" si="19"/>
        <v>-2.4900000000000193</v>
      </c>
      <c r="E149">
        <f t="shared" si="23"/>
        <v>0.93477020808679145</v>
      </c>
      <c r="F149">
        <f t="shared" si="23"/>
        <v>0.97241945595337709</v>
      </c>
      <c r="G149">
        <f t="shared" si="23"/>
        <v>0.98750296487309519</v>
      </c>
      <c r="H149">
        <f t="shared" si="23"/>
        <v>0.99072934022439263</v>
      </c>
      <c r="I149">
        <f t="shared" si="23"/>
        <v>0.99192832717202717</v>
      </c>
      <c r="J149">
        <f t="shared" si="23"/>
        <v>0.99278857672931853</v>
      </c>
      <c r="L149" s="1">
        <f t="shared" si="20"/>
        <v>-2.4900000000000193</v>
      </c>
      <c r="M149">
        <f t="shared" si="21"/>
        <v>4.2393180245392514E-2</v>
      </c>
      <c r="N149">
        <f t="shared" si="21"/>
        <v>3.3549437543545224E-2</v>
      </c>
      <c r="O149">
        <f t="shared" si="21"/>
        <v>2.4413350364838049E-2</v>
      </c>
      <c r="P149">
        <f t="shared" si="21"/>
        <v>2.1283524157444944E-2</v>
      </c>
      <c r="Q149">
        <f t="shared" si="22"/>
        <v>1.9919369141319088E-2</v>
      </c>
      <c r="R149">
        <f t="shared" si="22"/>
        <v>1.8852870864327631E-2</v>
      </c>
    </row>
    <row r="150" spans="4:18" x14ac:dyDescent="0.2">
      <c r="D150" s="1">
        <f t="shared" si="19"/>
        <v>-2.4800000000000195</v>
      </c>
      <c r="E150">
        <f t="shared" si="23"/>
        <v>0.9343423967661727</v>
      </c>
      <c r="F150">
        <f t="shared" si="23"/>
        <v>0.97207945638472226</v>
      </c>
      <c r="G150">
        <f t="shared" si="23"/>
        <v>0.98725420016312415</v>
      </c>
      <c r="H150">
        <f t="shared" si="23"/>
        <v>0.99051191796133642</v>
      </c>
      <c r="I150">
        <f t="shared" si="23"/>
        <v>0.99172458128410912</v>
      </c>
      <c r="J150">
        <f t="shared" si="23"/>
        <v>0.99259553026872349</v>
      </c>
      <c r="L150" s="1">
        <f t="shared" si="20"/>
        <v>-2.4800000000000195</v>
      </c>
      <c r="M150">
        <f t="shared" si="21"/>
        <v>4.2781132061875393E-2</v>
      </c>
      <c r="N150">
        <f t="shared" si="21"/>
        <v>3.3999956865482517E-2</v>
      </c>
      <c r="O150">
        <f t="shared" si="21"/>
        <v>2.4876470997103883E-2</v>
      </c>
      <c r="P150">
        <f t="shared" si="21"/>
        <v>2.174222630562106E-2</v>
      </c>
      <c r="Q150">
        <f t="shared" si="22"/>
        <v>2.0374588791804982E-2</v>
      </c>
      <c r="R150">
        <f t="shared" si="22"/>
        <v>1.9304646059503661E-2</v>
      </c>
    </row>
    <row r="151" spans="4:18" x14ac:dyDescent="0.2">
      <c r="D151" s="1">
        <f t="shared" si="19"/>
        <v>-2.4700000000000197</v>
      </c>
      <c r="E151">
        <f t="shared" si="23"/>
        <v>0.93391066233366571</v>
      </c>
      <c r="F151">
        <f t="shared" si="23"/>
        <v>0.97173488917945428</v>
      </c>
      <c r="G151">
        <f t="shared" si="23"/>
        <v>0.98700072437510167</v>
      </c>
      <c r="H151">
        <f t="shared" si="23"/>
        <v>0.99028982235232577</v>
      </c>
      <c r="I151">
        <f t="shared" si="23"/>
        <v>0.99151619392782087</v>
      </c>
      <c r="J151">
        <f t="shared" si="23"/>
        <v>0.99239787441205785</v>
      </c>
      <c r="L151" s="1">
        <f t="shared" si="20"/>
        <v>-2.4700000000000197</v>
      </c>
      <c r="M151">
        <f t="shared" si="21"/>
        <v>4.3173443250699162E-2</v>
      </c>
      <c r="N151">
        <f t="shared" si="21"/>
        <v>3.4456720526798712E-2</v>
      </c>
      <c r="O151">
        <f t="shared" si="21"/>
        <v>2.5347578802248361E-2</v>
      </c>
      <c r="P151">
        <f t="shared" si="21"/>
        <v>2.2209560901065295E-2</v>
      </c>
      <c r="Q151">
        <f t="shared" si="22"/>
        <v>2.0838735628825322E-2</v>
      </c>
      <c r="R151">
        <f t="shared" si="22"/>
        <v>1.9765585666564611E-2</v>
      </c>
    </row>
    <row r="152" spans="4:18" x14ac:dyDescent="0.2">
      <c r="D152" s="1">
        <f t="shared" si="19"/>
        <v>-2.4600000000000199</v>
      </c>
      <c r="E152">
        <f t="shared" si="23"/>
        <v>0.93347496064626245</v>
      </c>
      <c r="F152">
        <f t="shared" si="23"/>
        <v>0.97138569106971828</v>
      </c>
      <c r="G152">
        <f t="shared" si="23"/>
        <v>0.98674245650836667</v>
      </c>
      <c r="H152">
        <f t="shared" si="23"/>
        <v>0.99006296581247011</v>
      </c>
      <c r="I152">
        <f t="shared" si="23"/>
        <v>0.991303074506378</v>
      </c>
      <c r="J152">
        <f t="shared" si="23"/>
        <v>0.9921955161360605</v>
      </c>
      <c r="L152" s="1">
        <f t="shared" si="20"/>
        <v>-2.4600000000000199</v>
      </c>
      <c r="M152">
        <f t="shared" si="21"/>
        <v>4.3570168740325599E-2</v>
      </c>
      <c r="N152">
        <f t="shared" si="21"/>
        <v>3.4919810973599308E-2</v>
      </c>
      <c r="O152">
        <f t="shared" si="21"/>
        <v>2.582678667349958E-2</v>
      </c>
      <c r="P152">
        <f t="shared" si="21"/>
        <v>2.2685653985565768E-2</v>
      </c>
      <c r="Q152">
        <f t="shared" si="22"/>
        <v>2.1311942144286444E-2</v>
      </c>
      <c r="R152">
        <f t="shared" si="22"/>
        <v>2.0235827599734968E-2</v>
      </c>
    </row>
    <row r="153" spans="4:18" x14ac:dyDescent="0.2">
      <c r="D153" s="1">
        <f t="shared" si="19"/>
        <v>-2.4500000000000202</v>
      </c>
      <c r="E153">
        <f t="shared" si="23"/>
        <v>0.93303524700466578</v>
      </c>
      <c r="F153">
        <f t="shared" si="23"/>
        <v>0.97103179795472483</v>
      </c>
      <c r="G153">
        <f t="shared" si="23"/>
        <v>0.98647931442482462</v>
      </c>
      <c r="H153">
        <f t="shared" si="23"/>
        <v>0.98983125948841089</v>
      </c>
      <c r="I153">
        <f t="shared" si="23"/>
        <v>0.99108513109034191</v>
      </c>
      <c r="J153">
        <f t="shared" si="23"/>
        <v>0.99198836103090515</v>
      </c>
      <c r="L153" s="1">
        <f t="shared" si="20"/>
        <v>-2.4500000000000202</v>
      </c>
      <c r="M153">
        <f t="shared" si="21"/>
        <v>4.3971364159667292E-2</v>
      </c>
      <c r="N153">
        <f t="shared" si="21"/>
        <v>3.5389311499345322E-2</v>
      </c>
      <c r="O153">
        <f t="shared" si="21"/>
        <v>2.6314208354205615E-2</v>
      </c>
      <c r="P153">
        <f t="shared" si="21"/>
        <v>2.3170632405922209E-2</v>
      </c>
      <c r="Q153">
        <f t="shared" si="22"/>
        <v>2.1794341603609269E-2</v>
      </c>
      <c r="R153">
        <f t="shared" si="22"/>
        <v>2.071551051553433E-2</v>
      </c>
    </row>
    <row r="154" spans="4:18" x14ac:dyDescent="0.2">
      <c r="D154" s="1">
        <f t="shared" si="19"/>
        <v>-2.4400000000000204</v>
      </c>
      <c r="E154">
        <f t="shared" si="23"/>
        <v>0.93259147614621352</v>
      </c>
      <c r="F154">
        <f t="shared" si="23"/>
        <v>0.97067314489228274</v>
      </c>
      <c r="G154">
        <f t="shared" si="23"/>
        <v>0.98621121484061824</v>
      </c>
      <c r="H154">
        <f t="shared" si="23"/>
        <v>0.9895946132505381</v>
      </c>
      <c r="I154">
        <f t="shared" si="23"/>
        <v>0.99086227041020214</v>
      </c>
      <c r="J154">
        <f t="shared" si="23"/>
        <v>0.99177631329313765</v>
      </c>
      <c r="L154" s="1">
        <f t="shared" si="20"/>
        <v>-2.4400000000000204</v>
      </c>
      <c r="M154">
        <f t="shared" si="21"/>
        <v>4.4377085845226372E-2</v>
      </c>
      <c r="N154">
        <f t="shared" si="21"/>
        <v>3.5865306244209361E-2</v>
      </c>
      <c r="O154">
        <f t="shared" si="21"/>
        <v>2.6809958420637159E-2</v>
      </c>
      <c r="P154">
        <f t="shared" si="21"/>
        <v>2.3664623787278405E-2</v>
      </c>
      <c r="Q154">
        <f t="shared" si="22"/>
        <v>2.2286068013976923E-2</v>
      </c>
      <c r="R154">
        <f t="shared" si="22"/>
        <v>2.1204773776750674E-2</v>
      </c>
    </row>
    <row r="155" spans="4:18" x14ac:dyDescent="0.2">
      <c r="D155" s="1">
        <f t="shared" si="19"/>
        <v>-2.4300000000000206</v>
      </c>
      <c r="E155">
        <f t="shared" si="23"/>
        <v>0.93214360223773229</v>
      </c>
      <c r="F155">
        <f t="shared" si="23"/>
        <v>0.97030966609034164</v>
      </c>
      <c r="G155">
        <f t="shared" si="23"/>
        <v>0.98593807331798189</v>
      </c>
      <c r="H155">
        <f t="shared" si="23"/>
        <v>0.98935293568548399</v>
      </c>
      <c r="I155">
        <f t="shared" si="23"/>
        <v>0.99063439784928609</v>
      </c>
      <c r="J155">
        <f t="shared" si="23"/>
        <v>0.99155927571898583</v>
      </c>
      <c r="L155" s="1">
        <f t="shared" si="20"/>
        <v>-2.4300000000000206</v>
      </c>
      <c r="M155">
        <f t="shared" si="21"/>
        <v>4.4787390848122222E-2</v>
      </c>
      <c r="N155">
        <f t="shared" si="21"/>
        <v>3.6347880194109727E-2</v>
      </c>
      <c r="O155">
        <f t="shared" si="21"/>
        <v>2.7314152263635538E-2</v>
      </c>
      <c r="P155">
        <f t="shared" si="21"/>
        <v>2.4167756505411031E-2</v>
      </c>
      <c r="Q155">
        <f t="shared" si="22"/>
        <v>2.2787256091605368E-2</v>
      </c>
      <c r="R155">
        <f t="shared" si="22"/>
        <v>2.1703757415181268E-2</v>
      </c>
    </row>
    <row r="156" spans="4:18" x14ac:dyDescent="0.2">
      <c r="D156" s="1">
        <f t="shared" si="19"/>
        <v>-2.4200000000000208</v>
      </c>
      <c r="E156">
        <f t="shared" si="23"/>
        <v>0.93169157886831933</v>
      </c>
      <c r="F156">
        <f t="shared" si="23"/>
        <v>0.96994129489854986</v>
      </c>
      <c r="G156">
        <f t="shared" si="23"/>
        <v>0.98565980425728728</v>
      </c>
      <c r="H156">
        <f t="shared" si="23"/>
        <v>0.98910613408890791</v>
      </c>
      <c r="I156">
        <f t="shared" si="23"/>
        <v>0.99040141743701149</v>
      </c>
      <c r="J156">
        <f t="shared" si="23"/>
        <v>0.99133714969805464</v>
      </c>
      <c r="L156" s="1">
        <f t="shared" si="20"/>
        <v>-2.4200000000000208</v>
      </c>
      <c r="M156">
        <f t="shared" si="21"/>
        <v>4.5202336941296828E-2</v>
      </c>
      <c r="N156">
        <f t="shared" si="21"/>
        <v>3.6837119179178313E-2</v>
      </c>
      <c r="O156">
        <f t="shared" si="21"/>
        <v>2.7826906069461366E-2</v>
      </c>
      <c r="P156">
        <f t="shared" si="21"/>
        <v>2.4680159657608502E-2</v>
      </c>
      <c r="Q156">
        <f t="shared" si="22"/>
        <v>2.3298041227459709E-2</v>
      </c>
      <c r="R156">
        <f t="shared" si="22"/>
        <v>2.2212602093119038E-2</v>
      </c>
    </row>
    <row r="157" spans="4:18" x14ac:dyDescent="0.2">
      <c r="D157" s="1">
        <f t="shared" si="19"/>
        <v>-2.410000000000021</v>
      </c>
      <c r="E157">
        <f t="shared" si="23"/>
        <v>0.93123535904205468</v>
      </c>
      <c r="F157">
        <f t="shared" si="23"/>
        <v>0.96956796379983168</v>
      </c>
      <c r="G157">
        <f t="shared" si="23"/>
        <v>0.98537632088929206</v>
      </c>
      <c r="H157">
        <f t="shared" si="23"/>
        <v>0.98885411445858062</v>
      </c>
      <c r="I157">
        <f t="shared" si="23"/>
        <v>0.99016323184249</v>
      </c>
      <c r="J157">
        <f t="shared" si="23"/>
        <v>0.99110983520742146</v>
      </c>
      <c r="L157" s="1">
        <f t="shared" si="20"/>
        <v>-2.410000000000021</v>
      </c>
      <c r="M157">
        <f t="shared" si="21"/>
        <v>4.5621982626464774E-2</v>
      </c>
      <c r="N157">
        <f t="shared" si="21"/>
        <v>3.7333109871817705E-2</v>
      </c>
      <c r="O157">
        <f t="shared" si="21"/>
        <v>2.8348336799521867E-2</v>
      </c>
      <c r="P157">
        <f t="shared" si="21"/>
        <v>2.5201963032728258E-2</v>
      </c>
      <c r="Q157">
        <f t="shared" si="22"/>
        <v>2.3818559452148946E-2</v>
      </c>
      <c r="R157">
        <f t="shared" si="22"/>
        <v>2.2731449063317921E-2</v>
      </c>
    </row>
    <row r="158" spans="4:18" x14ac:dyDescent="0.2">
      <c r="D158" s="1">
        <f t="shared" si="19"/>
        <v>-2.4000000000000212</v>
      </c>
      <c r="E158">
        <f t="shared" si="23"/>
        <v>0.93077489517064382</v>
      </c>
      <c r="F158">
        <f t="shared" si="23"/>
        <v>0.96918960440198687</v>
      </c>
      <c r="G158">
        <f t="shared" si="23"/>
        <v>0.98508753526759951</v>
      </c>
      <c r="H158">
        <f t="shared" si="23"/>
        <v>0.98859678148778296</v>
      </c>
      <c r="I158">
        <f t="shared" si="23"/>
        <v>0.98991974236849889</v>
      </c>
      <c r="J158">
        <f t="shared" si="23"/>
        <v>0.99087723080614243</v>
      </c>
      <c r="L158" s="1">
        <f t="shared" si="20"/>
        <v>-2.4000000000000212</v>
      </c>
      <c r="M158">
        <f t="shared" si="21"/>
        <v>4.6046387141085443E-2</v>
      </c>
      <c r="N158">
        <f t="shared" si="21"/>
        <v>3.7835939784480743E-2</v>
      </c>
      <c r="O158">
        <f t="shared" si="21"/>
        <v>2.887856216925444E-2</v>
      </c>
      <c r="P158">
        <f t="shared" si="21"/>
        <v>2.5733297079766349E-2</v>
      </c>
      <c r="Q158">
        <f t="shared" si="22"/>
        <v>2.4348947399110976E-2</v>
      </c>
      <c r="R158">
        <f t="shared" si="22"/>
        <v>2.3260440127903514E-2</v>
      </c>
    </row>
    <row r="159" spans="4:18" x14ac:dyDescent="0.2">
      <c r="D159" s="1">
        <f t="shared" si="19"/>
        <v>-2.3900000000000214</v>
      </c>
      <c r="E159">
        <f t="shared" si="23"/>
        <v>0.93031013906598947</v>
      </c>
      <c r="F159">
        <f t="shared" si="23"/>
        <v>0.96880614742932059</v>
      </c>
      <c r="G159">
        <f t="shared" si="23"/>
        <v>0.9847933582613404</v>
      </c>
      <c r="H159">
        <f t="shared" si="23"/>
        <v>0.98833403855902979</v>
      </c>
      <c r="I159">
        <f t="shared" si="23"/>
        <v>0.98967084894583135</v>
      </c>
      <c r="J159">
        <f t="shared" si="23"/>
        <v>0.99063923363018502</v>
      </c>
      <c r="L159" s="1">
        <f t="shared" si="20"/>
        <v>-2.3900000000000214</v>
      </c>
      <c r="M159">
        <f t="shared" si="21"/>
        <v>4.6475610465435135E-2</v>
      </c>
      <c r="N159">
        <f t="shared" si="21"/>
        <v>3.8345697266628509E-2</v>
      </c>
      <c r="O159">
        <f t="shared" si="21"/>
        <v>2.9417700625911092E-2</v>
      </c>
      <c r="P159">
        <f t="shared" si="21"/>
        <v>2.6274292875316796E-2</v>
      </c>
      <c r="Q159">
        <f t="shared" si="22"/>
        <v>2.4889342266753989E-2</v>
      </c>
      <c r="R159">
        <f t="shared" si="22"/>
        <v>2.379971759574051E-2</v>
      </c>
    </row>
    <row r="160" spans="4:18" x14ac:dyDescent="0.2">
      <c r="D160" s="1">
        <f t="shared" si="19"/>
        <v>-2.3800000000000217</v>
      </c>
      <c r="E160">
        <f t="shared" si="23"/>
        <v>0.92984104193269557</v>
      </c>
      <c r="F160">
        <f t="shared" si="23"/>
        <v>0.96841752271430537</v>
      </c>
      <c r="G160">
        <f t="shared" si="23"/>
        <v>0.98449369954808741</v>
      </c>
      <c r="H160">
        <f t="shared" si="23"/>
        <v>0.98806578773813036</v>
      </c>
      <c r="I160">
        <f t="shared" si="23"/>
        <v>0.98941645012803803</v>
      </c>
      <c r="J160">
        <f t="shared" si="23"/>
        <v>0.9903957393877999</v>
      </c>
      <c r="L160" s="1">
        <f t="shared" si="20"/>
        <v>-2.3800000000000217</v>
      </c>
      <c r="M160">
        <f t="shared" si="21"/>
        <v>4.6909713329390534E-2</v>
      </c>
      <c r="N160">
        <f t="shared" si="21"/>
        <v>3.8862471501521778E-2</v>
      </c>
      <c r="O160">
        <f t="shared" si="21"/>
        <v>2.9965871325299265E-2</v>
      </c>
      <c r="P160">
        <f t="shared" si="21"/>
        <v>2.6825082089942942E-2</v>
      </c>
      <c r="Q160">
        <f t="shared" si="22"/>
        <v>2.5439881779332207E-2</v>
      </c>
      <c r="R160">
        <f t="shared" si="22"/>
        <v>2.4349424238512274E-2</v>
      </c>
    </row>
    <row r="161" spans="4:18" x14ac:dyDescent="0.2">
      <c r="D161" s="1">
        <f t="shared" si="19"/>
        <v>-2.3700000000000219</v>
      </c>
      <c r="E161">
        <f t="shared" si="23"/>
        <v>0.92936755436050222</v>
      </c>
      <c r="F161">
        <f t="shared" si="23"/>
        <v>0.96802365918928246</v>
      </c>
      <c r="G161">
        <f t="shared" si="23"/>
        <v>0.98418846760701284</v>
      </c>
      <c r="H161">
        <f t="shared" si="23"/>
        <v>0.98779192976859986</v>
      </c>
      <c r="I161">
        <f t="shared" si="23"/>
        <v>0.9891564430865748</v>
      </c>
      <c r="J161">
        <f t="shared" si="23"/>
        <v>0.99014664235534466</v>
      </c>
      <c r="L161" s="1">
        <f t="shared" si="20"/>
        <v>-2.3700000000000219</v>
      </c>
      <c r="M161">
        <f t="shared" si="21"/>
        <v>4.7348757219334292E-2</v>
      </c>
      <c r="N161">
        <f t="shared" si="21"/>
        <v>3.9386352502290833E-2</v>
      </c>
      <c r="O161">
        <f t="shared" si="21"/>
        <v>3.0523194107456852E-2</v>
      </c>
      <c r="P161">
        <f t="shared" si="21"/>
        <v>2.738579695304999E-2</v>
      </c>
      <c r="Q161">
        <f t="shared" si="22"/>
        <v>2.6000704146322828E-2</v>
      </c>
      <c r="R161">
        <f t="shared" si="22"/>
        <v>2.4909703245523662E-2</v>
      </c>
    </row>
    <row r="162" spans="4:18" x14ac:dyDescent="0.2">
      <c r="D162" s="1">
        <f t="shared" si="19"/>
        <v>-2.3600000000000221</v>
      </c>
      <c r="E162">
        <f t="shared" si="23"/>
        <v>0.92888962631665328</v>
      </c>
      <c r="F162">
        <f t="shared" si="23"/>
        <v>0.96762448487820663</v>
      </c>
      <c r="G162">
        <f t="shared" si="23"/>
        <v>0.98387756971229889</v>
      </c>
      <c r="H162">
        <f t="shared" si="23"/>
        <v>0.98751236406643228</v>
      </c>
      <c r="I162">
        <f t="shared" si="23"/>
        <v>0.98889072360636787</v>
      </c>
      <c r="J162">
        <f t="shared" si="23"/>
        <v>0.9898918353735745</v>
      </c>
      <c r="L162" s="1">
        <f t="shared" si="20"/>
        <v>-2.3600000000000221</v>
      </c>
      <c r="M162">
        <f t="shared" si="21"/>
        <v>4.7792804384894083E-2</v>
      </c>
      <c r="N162">
        <f t="shared" si="21"/>
        <v>3.991743110758339E-2</v>
      </c>
      <c r="O162">
        <f t="shared" si="21"/>
        <v>3.1089789471394624E-2</v>
      </c>
      <c r="P162">
        <f t="shared" si="21"/>
        <v>2.7956570216758347E-2</v>
      </c>
      <c r="Q162">
        <f t="shared" si="22"/>
        <v>2.6571948020692737E-2</v>
      </c>
      <c r="R162">
        <f t="shared" si="22"/>
        <v>2.5480698177016148E-2</v>
      </c>
    </row>
    <row r="163" spans="4:18" x14ac:dyDescent="0.2">
      <c r="D163" s="1">
        <f t="shared" si="19"/>
        <v>-2.3500000000000223</v>
      </c>
      <c r="E163">
        <f t="shared" si="23"/>
        <v>0.92840720713819747</v>
      </c>
      <c r="F163">
        <f t="shared" si="23"/>
        <v>0.96721992688844105</v>
      </c>
      <c r="G163">
        <f t="shared" si="23"/>
        <v>0.98356091192681416</v>
      </c>
      <c r="H163">
        <f t="shared" si="23"/>
        <v>0.98722698871524883</v>
      </c>
      <c r="I163">
        <f t="shared" si="23"/>
        <v>0.98861918608181054</v>
      </c>
      <c r="J163">
        <f t="shared" si="23"/>
        <v>0.98963120984441244</v>
      </c>
      <c r="L163" s="1">
        <f t="shared" si="20"/>
        <v>-2.3500000000000223</v>
      </c>
      <c r="M163">
        <f t="shared" si="21"/>
        <v>4.8241917845581739E-2</v>
      </c>
      <c r="N163">
        <f t="shared" si="21"/>
        <v>4.0455798976557489E-2</v>
      </c>
      <c r="O163">
        <f t="shared" si="21"/>
        <v>3.1665778548473078E-2</v>
      </c>
      <c r="P163">
        <f t="shared" si="21"/>
        <v>2.8537535118344781E-2</v>
      </c>
      <c r="Q163">
        <f t="shared" si="22"/>
        <v>2.7153752455733038E-2</v>
      </c>
      <c r="R163">
        <f t="shared" si="22"/>
        <v>2.6062552916206183E-2</v>
      </c>
    </row>
    <row r="164" spans="4:18" x14ac:dyDescent="0.2">
      <c r="D164" s="1">
        <f t="shared" si="19"/>
        <v>-2.3400000000000225</v>
      </c>
      <c r="E164">
        <f t="shared" si="23"/>
        <v>0.92792024552422181</v>
      </c>
      <c r="F164">
        <f t="shared" si="23"/>
        <v>0.96680991140260675</v>
      </c>
      <c r="G164">
        <f t="shared" si="23"/>
        <v>0.98323839909606459</v>
      </c>
      <c r="H164">
        <f t="shared" si="23"/>
        <v>0.9869357004618341</v>
      </c>
      <c r="I164">
        <f t="shared" si="23"/>
        <v>0.98834172351320582</v>
      </c>
      <c r="J164">
        <f t="shared" si="23"/>
        <v>0.98936465572821386</v>
      </c>
      <c r="L164" s="1">
        <f t="shared" si="20"/>
        <v>-2.3400000000000225</v>
      </c>
      <c r="M164">
        <f t="shared" si="21"/>
        <v>4.8696161397565607E-2</v>
      </c>
      <c r="N164">
        <f t="shared" si="21"/>
        <v>4.1001548583430303E-2</v>
      </c>
      <c r="O164">
        <f t="shared" si="21"/>
        <v>3.2251283074957726E-2</v>
      </c>
      <c r="P164">
        <f t="shared" si="21"/>
        <v>2.912882534147343E-2</v>
      </c>
      <c r="Q164">
        <f t="shared" si="22"/>
        <v>2.7746256860472496E-2</v>
      </c>
      <c r="R164">
        <f t="shared" si="22"/>
        <v>2.6655411619858072E-2</v>
      </c>
    </row>
    <row r="165" spans="4:18" x14ac:dyDescent="0.2">
      <c r="D165" s="1">
        <f t="shared" si="19"/>
        <v>-2.3300000000000227</v>
      </c>
      <c r="E165">
        <f t="shared" si="23"/>
        <v>0.92742868952802204</v>
      </c>
      <c r="F165">
        <f t="shared" si="23"/>
        <v>0.96639436367049392</v>
      </c>
      <c r="G165">
        <f t="shared" si="23"/>
        <v>0.98290993484243239</v>
      </c>
      <c r="H165">
        <f t="shared" si="23"/>
        <v>0.98663839471207304</v>
      </c>
      <c r="I165">
        <f t="shared" si="23"/>
        <v>0.98805822750366612</v>
      </c>
      <c r="J165">
        <f t="shared" si="23"/>
        <v>0.98909206154153784</v>
      </c>
      <c r="L165" s="1">
        <f t="shared" si="20"/>
        <v>-2.3300000000000227</v>
      </c>
      <c r="M165">
        <f t="shared" si="21"/>
        <v>4.915559961997662E-2</v>
      </c>
      <c r="N165">
        <f t="shared" si="21"/>
        <v>4.1554773211283091E-2</v>
      </c>
      <c r="O165">
        <f t="shared" si="21"/>
        <v>3.2846425363219911E-2</v>
      </c>
      <c r="P165">
        <f t="shared" si="21"/>
        <v>2.973057497610565E-2</v>
      </c>
      <c r="Q165">
        <f t="shared" si="22"/>
        <v>2.8349600953969656E-2</v>
      </c>
      <c r="R165">
        <f t="shared" si="22"/>
        <v>2.7259418667602286E-2</v>
      </c>
    </row>
    <row r="166" spans="4:18" x14ac:dyDescent="0.2">
      <c r="D166" s="1">
        <f t="shared" si="19"/>
        <v>-2.3200000000000229</v>
      </c>
      <c r="E166">
        <f t="shared" si="23"/>
        <v>0.92693248654920724</v>
      </c>
      <c r="F166">
        <f t="shared" si="23"/>
        <v>0.96597320800103958</v>
      </c>
      <c r="G166">
        <f t="shared" si="23"/>
        <v>0.98257542155971345</v>
      </c>
      <c r="H166">
        <f t="shared" si="23"/>
        <v>0.98633496552730116</v>
      </c>
      <c r="I166">
        <f t="shared" si="23"/>
        <v>0.98776858825648584</v>
      </c>
      <c r="J166">
        <f t="shared" si="23"/>
        <v>0.98881331435543951</v>
      </c>
      <c r="L166" s="1">
        <f t="shared" si="20"/>
        <v>-2.3200000000000229</v>
      </c>
      <c r="M166">
        <f t="shared" si="21"/>
        <v>4.9620297881480813E-2</v>
      </c>
      <c r="N166">
        <f t="shared" si="21"/>
        <v>4.2115566945433169E-2</v>
      </c>
      <c r="O166">
        <f t="shared" si="21"/>
        <v>3.345132827189401E-2</v>
      </c>
      <c r="P166">
        <f t="shared" si="21"/>
        <v>3.0342918477188618E-2</v>
      </c>
      <c r="Q166">
        <f t="shared" si="22"/>
        <v>2.8963924718028444E-2</v>
      </c>
      <c r="R166">
        <f t="shared" si="22"/>
        <v>2.7874718609832705E-2</v>
      </c>
    </row>
    <row r="167" spans="4:18" x14ac:dyDescent="0.2">
      <c r="D167" s="1">
        <f t="shared" si="19"/>
        <v>-2.3100000000000231</v>
      </c>
      <c r="E167">
        <f t="shared" si="23"/>
        <v>0.92643158332574194</v>
      </c>
      <c r="F167">
        <f t="shared" si="23"/>
        <v>0.96554636775438007</v>
      </c>
      <c r="G167">
        <f t="shared" si="23"/>
        <v>0.98223476040796487</v>
      </c>
      <c r="H167">
        <f t="shared" si="23"/>
        <v>0.98602530562108315</v>
      </c>
      <c r="I167">
        <f t="shared" si="23"/>
        <v>0.98747269457299935</v>
      </c>
      <c r="J167">
        <f t="shared" si="23"/>
        <v>0.98852829979429901</v>
      </c>
      <c r="L167" s="1">
        <f t="shared" si="20"/>
        <v>-2.3100000000000231</v>
      </c>
      <c r="M167">
        <f t="shared" si="21"/>
        <v>5.0090322346529881E-2</v>
      </c>
      <c r="N167">
        <f t="shared" si="21"/>
        <v>4.2684024665951004E-2</v>
      </c>
      <c r="O167">
        <f t="shared" si="21"/>
        <v>3.4066115174857803E-2</v>
      </c>
      <c r="P167">
        <f t="shared" si="21"/>
        <v>3.0965990621800721E-2</v>
      </c>
      <c r="Q167">
        <f t="shared" si="22"/>
        <v>2.9589368348648115E-2</v>
      </c>
      <c r="R167">
        <f t="shared" si="22"/>
        <v>2.8501456114049528E-2</v>
      </c>
    </row>
    <row r="168" spans="4:18" x14ac:dyDescent="0.2">
      <c r="D168" s="1">
        <f t="shared" si="19"/>
        <v>-2.3000000000000234</v>
      </c>
      <c r="E168">
        <f t="shared" si="23"/>
        <v>0.92592592592592715</v>
      </c>
      <c r="F168">
        <f t="shared" si="23"/>
        <v>0.9651137653339823</v>
      </c>
      <c r="G168">
        <f t="shared" si="23"/>
        <v>0.98188785130867506</v>
      </c>
      <c r="H168">
        <f t="shared" si="23"/>
        <v>0.98570930635642984</v>
      </c>
      <c r="I168">
        <f t="shared" si="23"/>
        <v>0.98717043385093783</v>
      </c>
      <c r="J168">
        <f t="shared" si="23"/>
        <v>0.98823690203519898</v>
      </c>
      <c r="L168" s="1">
        <f t="shared" si="20"/>
        <v>-2.3000000000000234</v>
      </c>
      <c r="M168">
        <f t="shared" si="21"/>
        <v>5.0565739981478508E-2</v>
      </c>
      <c r="N168">
        <f t="shared" si="21"/>
        <v>4.326024203977763E-2</v>
      </c>
      <c r="O168">
        <f t="shared" si="21"/>
        <v>3.4690909928980496E-2</v>
      </c>
      <c r="P168">
        <f t="shared" si="21"/>
        <v>3.1599926465331052E-2</v>
      </c>
      <c r="Q168">
        <f t="shared" si="22"/>
        <v>3.0226072206152033E-2</v>
      </c>
      <c r="R168">
        <f t="shared" si="22"/>
        <v>2.9139775910003163E-2</v>
      </c>
    </row>
    <row r="169" spans="4:18" x14ac:dyDescent="0.2">
      <c r="D169" s="1">
        <f t="shared" si="19"/>
        <v>-2.2900000000000236</v>
      </c>
      <c r="E169">
        <f t="shared" si="23"/>
        <v>0.92541545974031902</v>
      </c>
      <c r="F169">
        <f t="shared" si="23"/>
        <v>0.9646753221788632</v>
      </c>
      <c r="G169">
        <f t="shared" si="23"/>
        <v>0.98153459294026879</v>
      </c>
      <c r="H169">
        <f t="shared" si="23"/>
        <v>0.98538685774347079</v>
      </c>
      <c r="I169">
        <f t="shared" si="23"/>
        <v>0.98686169208330055</v>
      </c>
      <c r="J169">
        <f t="shared" si="23"/>
        <v>0.98793900380786381</v>
      </c>
      <c r="L169" s="1">
        <f t="shared" si="20"/>
        <v>-2.2900000000000236</v>
      </c>
      <c r="M169">
        <f t="shared" si="21"/>
        <v>5.1046618560812718E-2</v>
      </c>
      <c r="N169">
        <f t="shared" si="21"/>
        <v>4.3844315511909482E-2</v>
      </c>
      <c r="O169">
        <f t="shared" si="21"/>
        <v>3.5325836840627289E-2</v>
      </c>
      <c r="P169">
        <f t="shared" si="21"/>
        <v>3.2244861295904759E-2</v>
      </c>
      <c r="Q169">
        <f t="shared" si="22"/>
        <v>3.0874176763728833E-2</v>
      </c>
      <c r="R169">
        <f t="shared" si="22"/>
        <v>2.9789822733516935E-2</v>
      </c>
    </row>
    <row r="170" spans="4:18" x14ac:dyDescent="0.2">
      <c r="D170" s="1">
        <f t="shared" si="19"/>
        <v>-2.2800000000000238</v>
      </c>
      <c r="E170">
        <f t="shared" si="23"/>
        <v>0.92490012947359013</v>
      </c>
      <c r="F170">
        <f t="shared" si="23"/>
        <v>0.96423095875590215</v>
      </c>
      <c r="G170">
        <f t="shared" si="23"/>
        <v>0.98117488273395714</v>
      </c>
      <c r="H170">
        <f t="shared" si="23"/>
        <v>0.9850578484375927</v>
      </c>
      <c r="I170">
        <f t="shared" si="23"/>
        <v>0.9865463538577508</v>
      </c>
      <c r="J170">
        <f t="shared" si="23"/>
        <v>0.98763448639517826</v>
      </c>
      <c r="L170" s="1">
        <f t="shared" si="20"/>
        <v>-2.2800000000000238</v>
      </c>
      <c r="M170">
        <f t="shared" si="21"/>
        <v>5.1533026672889726E-2</v>
      </c>
      <c r="N170">
        <f t="shared" si="21"/>
        <v>4.4436342296105824E-2</v>
      </c>
      <c r="O170">
        <f t="shared" si="21"/>
        <v>3.5971020631164752E-2</v>
      </c>
      <c r="P170">
        <f t="shared" si="21"/>
        <v>3.2900930587809185E-2</v>
      </c>
      <c r="Q170">
        <f t="shared" si="22"/>
        <v>3.1533822554974389E-2</v>
      </c>
      <c r="R170">
        <f t="shared" si="22"/>
        <v>3.0451741268555654E-2</v>
      </c>
    </row>
    <row r="171" spans="4:18" x14ac:dyDescent="0.2">
      <c r="D171" s="1">
        <f t="shared" si="19"/>
        <v>-2.270000000000024</v>
      </c>
      <c r="E171">
        <f t="shared" si="23"/>
        <v>0.92437987913633246</v>
      </c>
      <c r="F171">
        <f t="shared" si="23"/>
        <v>0.96378059455225495</v>
      </c>
      <c r="G171">
        <f t="shared" si="23"/>
        <v>0.98080861686994913</v>
      </c>
      <c r="H171">
        <f t="shared" si="23"/>
        <v>0.9847221657380596</v>
      </c>
      <c r="I171">
        <f t="shared" si="23"/>
        <v>0.98622430235655523</v>
      </c>
      <c r="J171">
        <f t="shared" si="23"/>
        <v>0.98732322963429497</v>
      </c>
      <c r="L171" s="1">
        <f t="shared" si="20"/>
        <v>-2.270000000000024</v>
      </c>
      <c r="M171">
        <f t="shared" si="21"/>
        <v>5.2025033725766612E-2</v>
      </c>
      <c r="N171">
        <f t="shared" si="21"/>
        <v>4.503642036471911E-2</v>
      </c>
      <c r="O171">
        <f t="shared" si="21"/>
        <v>3.6626586400800853E-2</v>
      </c>
      <c r="P171">
        <f t="shared" si="21"/>
        <v>3.3568269953310192E-2</v>
      </c>
      <c r="Q171">
        <f t="shared" si="22"/>
        <v>3.2205150119557491E-2</v>
      </c>
      <c r="R171">
        <f t="shared" si="22"/>
        <v>3.112567608832828E-2</v>
      </c>
    </row>
    <row r="172" spans="4:18" x14ac:dyDescent="0.2">
      <c r="D172" s="1">
        <f t="shared" si="19"/>
        <v>-2.2600000000000242</v>
      </c>
      <c r="E172">
        <f t="shared" si="23"/>
        <v>0.92385465203680361</v>
      </c>
      <c r="F172">
        <f t="shared" si="23"/>
        <v>0.96332414806787647</v>
      </c>
      <c r="G172">
        <f t="shared" si="23"/>
        <v>0.98043569027403299</v>
      </c>
      <c r="H172">
        <f t="shared" si="23"/>
        <v>0.98437969558712679</v>
      </c>
      <c r="I172">
        <f t="shared" si="23"/>
        <v>0.98589541935707592</v>
      </c>
      <c r="J172">
        <f t="shared" si="23"/>
        <v>0.98700511191834783</v>
      </c>
      <c r="L172" s="1">
        <f t="shared" si="20"/>
        <v>-2.2600000000000242</v>
      </c>
      <c r="M172">
        <f t="shared" si="21"/>
        <v>5.2522709952884661E-2</v>
      </c>
      <c r="N172">
        <f t="shared" si="21"/>
        <v>4.5644648437848101E-2</v>
      </c>
      <c r="O172">
        <f t="shared" si="21"/>
        <v>3.7292659591614541E-2</v>
      </c>
      <c r="P172">
        <f t="shared" si="21"/>
        <v>3.4247015093280542E-2</v>
      </c>
      <c r="Q172">
        <f t="shared" si="22"/>
        <v>3.2888299947930744E-2</v>
      </c>
      <c r="R172">
        <f t="shared" si="22"/>
        <v>3.1811771594714155E-2</v>
      </c>
    </row>
    <row r="173" spans="4:18" x14ac:dyDescent="0.2">
      <c r="D173" s="1">
        <f t="shared" si="19"/>
        <v>-2.2500000000000244</v>
      </c>
      <c r="E173">
        <f t="shared" si="23"/>
        <v>0.92332439077262007</v>
      </c>
      <c r="F173">
        <f t="shared" si="23"/>
        <v>0.96286153680815911</v>
      </c>
      <c r="G173">
        <f t="shared" si="23"/>
        <v>0.98005599661454279</v>
      </c>
      <c r="H173">
        <f t="shared" si="23"/>
        <v>0.98403032256966361</v>
      </c>
      <c r="I173">
        <f t="shared" si="23"/>
        <v>0.98555958523283194</v>
      </c>
      <c r="J173">
        <f t="shared" si="23"/>
        <v>0.98668001019878426</v>
      </c>
      <c r="L173" s="1">
        <f t="shared" si="20"/>
        <v>-2.2500000000000244</v>
      </c>
      <c r="M173">
        <f t="shared" si="21"/>
        <v>5.3026126418354025E-2</v>
      </c>
      <c r="N173">
        <f t="shared" si="21"/>
        <v>4.6261125971736039E-2</v>
      </c>
      <c r="O173">
        <f t="shared" si="21"/>
        <v>3.7969365949019895E-2</v>
      </c>
      <c r="P173">
        <f t="shared" si="21"/>
        <v>3.4937301746318372E-2</v>
      </c>
      <c r="Q173">
        <f t="shared" si="22"/>
        <v>3.3583412424398329E-2</v>
      </c>
      <c r="R173">
        <f t="shared" si="22"/>
        <v>3.251017195635697E-2</v>
      </c>
    </row>
    <row r="174" spans="4:18" x14ac:dyDescent="0.2">
      <c r="D174" s="1">
        <f t="shared" si="19"/>
        <v>-2.2400000000000246</v>
      </c>
      <c r="E174">
        <f t="shared" si="23"/>
        <v>0.92278903722239669</v>
      </c>
      <c r="F174">
        <f t="shared" si="23"/>
        <v>0.9623926772766962</v>
      </c>
      <c r="G174">
        <f t="shared" si="23"/>
        <v>0.9796694282997227</v>
      </c>
      <c r="H174">
        <f t="shared" si="23"/>
        <v>0.98367392991329849</v>
      </c>
      <c r="I174">
        <f t="shared" si="23"/>
        <v>0.9852166789551432</v>
      </c>
      <c r="J174">
        <f t="shared" si="23"/>
        <v>0.98634779998832856</v>
      </c>
      <c r="L174" s="1">
        <f t="shared" si="20"/>
        <v>-2.2400000000000246</v>
      </c>
      <c r="M174">
        <f t="shared" si="21"/>
        <v>5.3535355022338305E-2</v>
      </c>
      <c r="N174">
        <f t="shared" si="21"/>
        <v>4.6885953146291737E-2</v>
      </c>
      <c r="O174">
        <f t="shared" si="21"/>
        <v>3.8656831482009046E-2</v>
      </c>
      <c r="P174">
        <f t="shared" si="21"/>
        <v>3.5639265636511208E-2</v>
      </c>
      <c r="Q174">
        <f t="shared" si="22"/>
        <v>3.4290627768873705E-2</v>
      </c>
      <c r="R174">
        <f t="shared" si="22"/>
        <v>3.3221021045570787E-2</v>
      </c>
    </row>
    <row r="175" spans="4:18" x14ac:dyDescent="0.2">
      <c r="D175" s="1">
        <f t="shared" si="19"/>
        <v>-2.2300000000000249</v>
      </c>
      <c r="E175">
        <f t="shared" si="23"/>
        <v>0.92224853253733663</v>
      </c>
      <c r="F175">
        <f t="shared" si="23"/>
        <v>0.96191748496817642</v>
      </c>
      <c r="G175">
        <f t="shared" si="23"/>
        <v>0.97927587647550229</v>
      </c>
      <c r="H175">
        <f t="shared" si="23"/>
        <v>0.98331039948909926</v>
      </c>
      <c r="I175">
        <f t="shared" si="23"/>
        <v>0.98486657809537137</v>
      </c>
      <c r="J175">
        <f t="shared" si="23"/>
        <v>0.9860083553645943</v>
      </c>
      <c r="L175" s="1">
        <f t="shared" si="20"/>
        <v>-2.2300000000000249</v>
      </c>
      <c r="M175">
        <f t="shared" si="21"/>
        <v>5.4050468506006144E-2</v>
      </c>
      <c r="N175">
        <f t="shared" si="21"/>
        <v>4.7519230851977845E-2</v>
      </c>
      <c r="O175">
        <f t="shared" si="21"/>
        <v>3.9355182422040613E-2</v>
      </c>
      <c r="P175">
        <f t="shared" si="21"/>
        <v>3.6353042419923209E-2</v>
      </c>
      <c r="Q175">
        <f t="shared" si="22"/>
        <v>3.5010085977182914E-2</v>
      </c>
      <c r="R175">
        <f t="shared" si="22"/>
        <v>3.3944462373425299E-2</v>
      </c>
    </row>
    <row r="176" spans="4:18" x14ac:dyDescent="0.2">
      <c r="D176" s="1">
        <f t="shared" si="19"/>
        <v>-2.2200000000000251</v>
      </c>
      <c r="E176">
        <f t="shared" si="23"/>
        <v>0.92170281713277191</v>
      </c>
      <c r="F176">
        <f t="shared" si="23"/>
        <v>0.96143587436142031</v>
      </c>
      <c r="G176">
        <f t="shared" si="23"/>
        <v>0.97887523102369423</v>
      </c>
      <c r="H176">
        <f t="shared" si="23"/>
        <v>0.98293961181280465</v>
      </c>
      <c r="I176">
        <f t="shared" si="23"/>
        <v>0.98450915882777024</v>
      </c>
      <c r="J176">
        <f t="shared" si="23"/>
        <v>0.98566154897435421</v>
      </c>
      <c r="L176" s="1">
        <f t="shared" si="20"/>
        <v>-2.2200000000000251</v>
      </c>
      <c r="M176">
        <f t="shared" si="21"/>
        <v>5.4571540456471723E-2</v>
      </c>
      <c r="N176">
        <f t="shared" si="21"/>
        <v>4.81610606756111E-2</v>
      </c>
      <c r="O176">
        <f t="shared" si="21"/>
        <v>4.0064545180806821E-2</v>
      </c>
      <c r="P176">
        <f t="shared" si="21"/>
        <v>3.7078767629461495E-2</v>
      </c>
      <c r="Q176">
        <f t="shared" si="22"/>
        <v>3.5741926760113341E-2</v>
      </c>
      <c r="R176">
        <f t="shared" si="22"/>
        <v>3.468063902400953E-2</v>
      </c>
    </row>
    <row r="177" spans="4:18" x14ac:dyDescent="0.2">
      <c r="D177" s="1">
        <f t="shared" si="19"/>
        <v>-2.2100000000000253</v>
      </c>
      <c r="E177">
        <f t="shared" si="23"/>
        <v>0.92115183067965944</v>
      </c>
      <c r="F177">
        <f t="shared" si="23"/>
        <v>0.96094775891256545</v>
      </c>
      <c r="G177">
        <f t="shared" si="23"/>
        <v>0.97846738056063121</v>
      </c>
      <c r="H177">
        <f t="shared" si="23"/>
        <v>0.98256144604661844</v>
      </c>
      <c r="I177">
        <f t="shared" si="23"/>
        <v>0.98414429593296149</v>
      </c>
      <c r="J177">
        <f t="shared" si="23"/>
        <v>0.98530725203848524</v>
      </c>
      <c r="L177" s="1">
        <f t="shared" si="20"/>
        <v>-2.2100000000000253</v>
      </c>
      <c r="M177">
        <f t="shared" si="21"/>
        <v>5.5098645311246752E-2</v>
      </c>
      <c r="N177">
        <f t="shared" si="21"/>
        <v>4.8811544885485336E-2</v>
      </c>
      <c r="O177">
        <f t="shared" si="21"/>
        <v>4.0785046306301975E-2</v>
      </c>
      <c r="P177">
        <f t="shared" si="21"/>
        <v>3.7816576618621145E-2</v>
      </c>
      <c r="Q177">
        <f t="shared" si="22"/>
        <v>3.6486289480874845E-2</v>
      </c>
      <c r="R177">
        <f t="shared" si="22"/>
        <v>3.542969358689696E-2</v>
      </c>
    </row>
    <row r="178" spans="4:18" x14ac:dyDescent="0.2">
      <c r="D178" s="1">
        <f t="shared" si="19"/>
        <v>-2.2000000000000255</v>
      </c>
      <c r="E178">
        <f t="shared" si="23"/>
        <v>0.9205955120960313</v>
      </c>
      <c r="F178">
        <f t="shared" si="23"/>
        <v>0.96045305104841006</v>
      </c>
      <c r="G178">
        <f t="shared" si="23"/>
        <v>0.97805221243625284</v>
      </c>
      <c r="H178">
        <f t="shared" si="23"/>
        <v>0.98217578000158312</v>
      </c>
      <c r="I178">
        <f t="shared" si="23"/>
        <v>0.98377186280204842</v>
      </c>
      <c r="J178">
        <f t="shared" si="23"/>
        <v>0.9849453343576009</v>
      </c>
      <c r="L178" s="1">
        <f t="shared" si="20"/>
        <v>-2.2000000000000255</v>
      </c>
      <c r="M178">
        <f t="shared" si="21"/>
        <v>5.563185836281459E-2</v>
      </c>
      <c r="N178">
        <f t="shared" si="21"/>
        <v>4.9470786415539703E-2</v>
      </c>
      <c r="O178">
        <f t="shared" si="21"/>
        <v>4.1516812437836226E-2</v>
      </c>
      <c r="P178">
        <f t="shared" si="21"/>
        <v>3.8566604503531554E-2</v>
      </c>
      <c r="Q178">
        <f t="shared" si="22"/>
        <v>3.7243313091306351E-2</v>
      </c>
      <c r="R178">
        <f t="shared" si="22"/>
        <v>3.6191768088433829E-2</v>
      </c>
    </row>
    <row r="179" spans="4:18" x14ac:dyDescent="0.2">
      <c r="D179" s="1">
        <f t="shared" si="19"/>
        <v>-2.1900000000000257</v>
      </c>
      <c r="E179">
        <f t="shared" si="23"/>
        <v>0.92003379953840536</v>
      </c>
      <c r="F179">
        <f t="shared" si="23"/>
        <v>0.95995166215992389</v>
      </c>
      <c r="G179">
        <f t="shared" si="23"/>
        <v>0.97762961273365734</v>
      </c>
      <c r="H179">
        <f t="shared" si="23"/>
        <v>0.98178249014054486</v>
      </c>
      <c r="I179">
        <f t="shared" si="23"/>
        <v>0.98339173144138159</v>
      </c>
      <c r="J179">
        <f t="shared" si="23"/>
        <v>0.98457566431838495</v>
      </c>
      <c r="L179" s="1">
        <f t="shared" si="20"/>
        <v>-2.1900000000000257</v>
      </c>
      <c r="M179">
        <f t="shared" si="21"/>
        <v>5.6171255762593741E-2</v>
      </c>
      <c r="N179">
        <f t="shared" si="21"/>
        <v>5.0138888848616503E-2</v>
      </c>
      <c r="O179">
        <f t="shared" si="21"/>
        <v>4.2259970259550528E-2</v>
      </c>
      <c r="P179">
        <f t="shared" si="21"/>
        <v>3.9328986103825958E-2</v>
      </c>
      <c r="Q179">
        <f t="shared" si="22"/>
        <v>3.801313606668355E-2</v>
      </c>
      <c r="R179">
        <f t="shared" si="22"/>
        <v>3.6967003921595243E-2</v>
      </c>
    </row>
    <row r="180" spans="4:18" x14ac:dyDescent="0.2">
      <c r="D180" s="1">
        <f t="shared" si="19"/>
        <v>-2.1800000000000259</v>
      </c>
      <c r="E180">
        <f t="shared" si="23"/>
        <v>0.91946663039315668</v>
      </c>
      <c r="F180">
        <f t="shared" si="23"/>
        <v>0.95944350259593625</v>
      </c>
      <c r="G180">
        <f t="shared" si="23"/>
        <v>0.97719946626913179</v>
      </c>
      <c r="H180">
        <f t="shared" si="23"/>
        <v>0.98138145158172518</v>
      </c>
      <c r="I180">
        <f t="shared" si="23"/>
        <v>0.98300377247799131</v>
      </c>
      <c r="J180">
        <f t="shared" si="23"/>
        <v>0.98419810890063864</v>
      </c>
      <c r="L180" s="1">
        <f t="shared" si="20"/>
        <v>-2.1800000000000259</v>
      </c>
      <c r="M180">
        <f t="shared" si="21"/>
        <v>5.6716914524868045E-2</v>
      </c>
      <c r="N180">
        <f t="shared" si="21"/>
        <v>5.0815956398764239E-2</v>
      </c>
      <c r="O180">
        <f t="shared" si="21"/>
        <v>4.3014646452554928E-2</v>
      </c>
      <c r="P180">
        <f t="shared" si="21"/>
        <v>4.0103855881967743E-2</v>
      </c>
      <c r="Q180">
        <f t="shared" si="22"/>
        <v>3.8795896339027802E-2</v>
      </c>
      <c r="R180">
        <f t="shared" si="22"/>
        <v>3.7755541774631141E-2</v>
      </c>
    </row>
    <row r="181" spans="4:18" x14ac:dyDescent="0.2">
      <c r="D181" s="1">
        <f t="shared" si="19"/>
        <v>-2.1700000000000261</v>
      </c>
      <c r="E181">
        <f t="shared" si="23"/>
        <v>0.91889394126785295</v>
      </c>
      <c r="F181">
        <f t="shared" si="23"/>
        <v>0.95892848165701083</v>
      </c>
      <c r="G181">
        <f t="shared" si="23"/>
        <v>0.97676165659267555</v>
      </c>
      <c r="H181">
        <f t="shared" si="23"/>
        <v>0.98097253810291241</v>
      </c>
      <c r="I181">
        <f t="shared" si="23"/>
        <v>0.9826078551656986</v>
      </c>
      <c r="J181">
        <f t="shared" si="23"/>
        <v>0.98381253368505583</v>
      </c>
      <c r="L181" s="1">
        <f t="shared" si="20"/>
        <v>-2.1700000000000261</v>
      </c>
      <c r="M181">
        <f t="shared" si="21"/>
        <v>5.7268912530372695E-2</v>
      </c>
      <c r="N181">
        <f t="shared" si="21"/>
        <v>5.1502093892541456E-2</v>
      </c>
      <c r="O181">
        <f t="shared" si="21"/>
        <v>4.3780967645623559E-2</v>
      </c>
      <c r="P181">
        <f t="shared" si="21"/>
        <v>4.0891347881277795E-2</v>
      </c>
      <c r="Q181">
        <f t="shared" si="22"/>
        <v>3.959173122927151E-2</v>
      </c>
      <c r="R181">
        <f t="shared" si="22"/>
        <v>3.8557521558280072E-2</v>
      </c>
    </row>
    <row r="182" spans="4:18" x14ac:dyDescent="0.2">
      <c r="D182" s="1">
        <f t="shared" si="19"/>
        <v>-2.1600000000000263</v>
      </c>
      <c r="E182">
        <f t="shared" si="23"/>
        <v>0.91831566798255837</v>
      </c>
      <c r="F182">
        <f t="shared" si="23"/>
        <v>0.9584065075895164</v>
      </c>
      <c r="G182">
        <f t="shared" si="23"/>
        <v>0.97631606598902942</v>
      </c>
      <c r="H182">
        <f t="shared" si="23"/>
        <v>0.98055562214628855</v>
      </c>
      <c r="I182">
        <f t="shared" si="23"/>
        <v>0.98220384739192113</v>
      </c>
      <c r="J182">
        <f t="shared" si="23"/>
        <v>0.98341880286173977</v>
      </c>
      <c r="L182" s="1">
        <f t="shared" si="20"/>
        <v>-2.1600000000000263</v>
      </c>
      <c r="M182">
        <f t="shared" si="21"/>
        <v>5.7827328529458377E-2</v>
      </c>
      <c r="N182">
        <f t="shared" si="21"/>
        <v>5.2197406749443509E-2</v>
      </c>
      <c r="O182">
        <f t="shared" si="21"/>
        <v>4.4559060364612879E-2</v>
      </c>
      <c r="P182">
        <f t="shared" si="21"/>
        <v>4.1691595662385339E-2</v>
      </c>
      <c r="Q182">
        <f t="shared" si="22"/>
        <v>4.0400777377747055E-2</v>
      </c>
      <c r="R182">
        <f t="shared" si="22"/>
        <v>3.9373082331606302E-2</v>
      </c>
    </row>
    <row r="183" spans="4:18" x14ac:dyDescent="0.2">
      <c r="D183" s="1">
        <f t="shared" si="19"/>
        <v>-2.1500000000000266</v>
      </c>
      <c r="E183">
        <f t="shared" si="23"/>
        <v>0.91773174556110693</v>
      </c>
      <c r="F183">
        <f t="shared" si="23"/>
        <v>0.95787748757990476</v>
      </c>
      <c r="G183">
        <f t="shared" si="23"/>
        <v>0.97586257547922628</v>
      </c>
      <c r="H183">
        <f t="shared" si="23"/>
        <v>0.98013057482390431</v>
      </c>
      <c r="I183">
        <f t="shared" si="23"/>
        <v>0.98179161568518547</v>
      </c>
      <c r="J183">
        <f t="shared" si="23"/>
        <v>0.98301677923947262</v>
      </c>
      <c r="L183" s="1">
        <f t="shared" si="20"/>
        <v>-2.1500000000000266</v>
      </c>
      <c r="M183">
        <f t="shared" si="21"/>
        <v>5.839224214514438E-2</v>
      </c>
      <c r="N183">
        <f t="shared" si="21"/>
        <v>5.2902000961163598E-2</v>
      </c>
      <c r="O183">
        <f t="shared" si="21"/>
        <v>4.5349050980314498E-2</v>
      </c>
      <c r="P183">
        <f t="shared" si="21"/>
        <v>4.2504732238424214E-2</v>
      </c>
      <c r="Q183">
        <f t="shared" si="22"/>
        <v>4.1223170673565512E-2</v>
      </c>
      <c r="R183">
        <f t="shared" si="22"/>
        <v>4.0202362226715582E-2</v>
      </c>
    </row>
    <row r="184" spans="4:18" x14ac:dyDescent="0.2">
      <c r="D184" s="1">
        <f t="shared" si="19"/>
        <v>-2.1400000000000268</v>
      </c>
      <c r="E184">
        <f t="shared" si="23"/>
        <v>0.91714210822235009</v>
      </c>
      <c r="F184">
        <f t="shared" si="23"/>
        <v>0.95734132774920666</v>
      </c>
      <c r="G184">
        <f t="shared" si="23"/>
        <v>0.97540106482267719</v>
      </c>
      <c r="H184">
        <f t="shared" si="23"/>
        <v>0.97969726592381623</v>
      </c>
      <c r="I184">
        <f t="shared" si="23"/>
        <v>0.98137102522335995</v>
      </c>
      <c r="J184">
        <f t="shared" si="23"/>
        <v>0.98260632425575289</v>
      </c>
      <c r="L184" s="1">
        <f t="shared" si="20"/>
        <v>-2.1400000000000268</v>
      </c>
      <c r="M184">
        <f t="shared" si="21"/>
        <v>5.8963733875683211E-2</v>
      </c>
      <c r="N184">
        <f t="shared" si="21"/>
        <v>5.3615983069810191E-2</v>
      </c>
      <c r="O184">
        <f t="shared" si="21"/>
        <v>4.6151065654909118E-2</v>
      </c>
      <c r="P184">
        <f t="shared" si="21"/>
        <v>4.3330890008808076E-2</v>
      </c>
      <c r="Q184">
        <f t="shared" si="22"/>
        <v>4.2059046182552073E-2</v>
      </c>
      <c r="R184">
        <f t="shared" si="22"/>
        <v>4.1045498371972133E-2</v>
      </c>
    </row>
    <row r="185" spans="4:18" x14ac:dyDescent="0.2">
      <c r="D185" s="1">
        <f t="shared" si="19"/>
        <v>-2.130000000000027</v>
      </c>
      <c r="E185">
        <f t="shared" si="23"/>
        <v>0.91654668937138184</v>
      </c>
      <c r="F185">
        <f t="shared" si="23"/>
        <v>0.95679793314775408</v>
      </c>
      <c r="G185">
        <f t="shared" si="23"/>
        <v>0.97493141251980686</v>
      </c>
      <c r="H185">
        <f t="shared" si="23"/>
        <v>0.97925556391690194</v>
      </c>
      <c r="I185">
        <f t="shared" si="23"/>
        <v>0.98094193984262223</v>
      </c>
      <c r="J185">
        <f t="shared" si="23"/>
        <v>0.98218729798761084</v>
      </c>
      <c r="L185" s="1">
        <f t="shared" si="20"/>
        <v>-2.130000000000027</v>
      </c>
      <c r="M185">
        <f t="shared" si="21"/>
        <v>5.9541885096825453E-2</v>
      </c>
      <c r="N185">
        <f t="shared" si="21"/>
        <v>5.4339460145258478E-2</v>
      </c>
      <c r="O185">
        <f t="shared" si="21"/>
        <v>4.69652302870327E-2</v>
      </c>
      <c r="P185">
        <f t="shared" si="21"/>
        <v>4.4170200691429073E-2</v>
      </c>
      <c r="Q185">
        <f t="shared" si="22"/>
        <v>4.2908538073771485E-2</v>
      </c>
      <c r="R185">
        <f t="shared" si="22"/>
        <v>4.1902626814205313E-2</v>
      </c>
    </row>
    <row r="186" spans="4:18" x14ac:dyDescent="0.2">
      <c r="D186" s="1">
        <f t="shared" si="19"/>
        <v>-2.1200000000000272</v>
      </c>
      <c r="E186">
        <f t="shared" si="23"/>
        <v>0.91594542159074477</v>
      </c>
      <c r="F186">
        <f t="shared" si="23"/>
        <v>0.95624720775014405</v>
      </c>
      <c r="G186">
        <f t="shared" si="23"/>
        <v>0.97445349581525298</v>
      </c>
      <c r="H186">
        <f t="shared" ref="H186:J201" si="24">_xlfn.T.DIST.RT($L186,H$57)</f>
        <v>0.97880533596436448</v>
      </c>
      <c r="I186">
        <f t="shared" si="24"/>
        <v>0.98050422204717314</v>
      </c>
      <c r="J186">
        <f t="shared" si="24"/>
        <v>0.98175955916321811</v>
      </c>
      <c r="L186" s="1">
        <f t="shared" si="20"/>
        <v>-2.1200000000000272</v>
      </c>
      <c r="M186">
        <f t="shared" si="21"/>
        <v>6.0126778063707143E-2</v>
      </c>
      <c r="N186">
        <f t="shared" si="21"/>
        <v>5.5072539761003014E-2</v>
      </c>
      <c r="O186">
        <f t="shared" si="21"/>
        <v>4.7791670455388235E-2</v>
      </c>
      <c r="P186">
        <f t="shared" si="21"/>
        <v>4.5022795253746306E-2</v>
      </c>
      <c r="Q186">
        <f t="shared" si="22"/>
        <v>4.3771779544909961E-2</v>
      </c>
      <c r="R186">
        <f t="shared" si="22"/>
        <v>4.2773882439273159E-2</v>
      </c>
    </row>
    <row r="187" spans="4:18" x14ac:dyDescent="0.2">
      <c r="D187" s="1">
        <f t="shared" si="19"/>
        <v>-2.1100000000000274</v>
      </c>
      <c r="E187">
        <f t="shared" ref="E187:J234" si="25">_xlfn.T.DIST.RT($L187,E$57)</f>
        <v>0.91533823663162217</v>
      </c>
      <c r="F187">
        <f t="shared" si="25"/>
        <v>0.95568905445045083</v>
      </c>
      <c r="G187">
        <f t="shared" si="25"/>
        <v>0.97396719070164584</v>
      </c>
      <c r="H187">
        <f t="shared" si="25"/>
        <v>0.97834644792594283</v>
      </c>
      <c r="I187">
        <f t="shared" si="24"/>
        <v>0.98005773301971311</v>
      </c>
      <c r="J187">
        <f t="shared" si="24"/>
        <v>0.98132296517429907</v>
      </c>
      <c r="L187" s="1">
        <f t="shared" si="20"/>
        <v>-2.1100000000000274</v>
      </c>
      <c r="M187">
        <f t="shared" si="21"/>
        <v>6.0718495912259751E-2</v>
      </c>
      <c r="N187">
        <f t="shared" si="21"/>
        <v>5.5815329969322036E-2</v>
      </c>
      <c r="O187">
        <f t="shared" si="21"/>
        <v>4.863051136071439E-2</v>
      </c>
      <c r="P187">
        <f t="shared" ref="P187" si="26">(H186-H187)/0.01</f>
        <v>4.5888803842164538E-2</v>
      </c>
      <c r="Q187">
        <f t="shared" si="22"/>
        <v>4.4648902746002861E-2</v>
      </c>
      <c r="R187">
        <f t="shared" si="22"/>
        <v>4.3659398891904289E-2</v>
      </c>
    </row>
    <row r="188" spans="4:18" x14ac:dyDescent="0.2">
      <c r="D188" s="1">
        <f t="shared" ref="D188:D251" si="27">D187+0.01</f>
        <v>-2.1000000000000276</v>
      </c>
      <c r="E188">
        <f t="shared" si="25"/>
        <v>0.91472506540501786</v>
      </c>
      <c r="F188">
        <f t="shared" si="25"/>
        <v>0.95512337505770217</v>
      </c>
      <c r="G188">
        <f t="shared" si="25"/>
        <v>0.97347237192398006</v>
      </c>
      <c r="H188">
        <f t="shared" si="25"/>
        <v>0.97787876436883958</v>
      </c>
      <c r="I188">
        <f t="shared" si="24"/>
        <v>0.97960233263268937</v>
      </c>
      <c r="J188">
        <f t="shared" si="24"/>
        <v>0.98087737208936066</v>
      </c>
      <c r="L188" s="1">
        <f t="shared" ref="L188:L251" si="28">L187+0.01</f>
        <v>-2.1000000000000276</v>
      </c>
      <c r="M188">
        <f t="shared" ref="M188:P251" si="29">(E187-E188)/0.01</f>
        <v>6.1317122660431433E-2</v>
      </c>
      <c r="N188">
        <f t="shared" si="29"/>
        <v>5.6567939274865253E-2</v>
      </c>
      <c r="O188">
        <f t="shared" si="29"/>
        <v>4.9481877766577309E-2</v>
      </c>
      <c r="P188">
        <f t="shared" si="29"/>
        <v>4.6768355710324894E-2</v>
      </c>
      <c r="Q188">
        <f t="shared" ref="Q188:R251" si="30">(I187-I188)/0.01</f>
        <v>4.5540038702374108E-2</v>
      </c>
      <c r="R188">
        <f t="shared" si="30"/>
        <v>4.4559308493841154E-2</v>
      </c>
    </row>
    <row r="189" spans="4:18" x14ac:dyDescent="0.2">
      <c r="D189" s="1">
        <f t="shared" si="27"/>
        <v>-2.0900000000000278</v>
      </c>
      <c r="E189">
        <f t="shared" si="25"/>
        <v>0.91410583797293166</v>
      </c>
      <c r="F189">
        <f t="shared" si="25"/>
        <v>0.95455007029162864</v>
      </c>
      <c r="G189">
        <f t="shared" si="25"/>
        <v>0.97296891298459565</v>
      </c>
      <c r="H189">
        <f t="shared" si="25"/>
        <v>0.97740214857738184</v>
      </c>
      <c r="I189">
        <f t="shared" si="24"/>
        <v>0.97913787946033237</v>
      </c>
      <c r="J189">
        <f t="shared" si="24"/>
        <v>0.98042263466775037</v>
      </c>
      <c r="L189" s="1">
        <f t="shared" si="28"/>
        <v>-2.0900000000000278</v>
      </c>
      <c r="M189">
        <f t="shared" si="29"/>
        <v>6.1922743208620012E-2</v>
      </c>
      <c r="N189">
        <f t="shared" si="29"/>
        <v>5.7330476607353464E-2</v>
      </c>
      <c r="O189">
        <f t="shared" si="29"/>
        <v>5.0345893938441577E-2</v>
      </c>
      <c r="P189">
        <f t="shared" si="29"/>
        <v>4.7661579145774624E-2</v>
      </c>
      <c r="Q189">
        <f t="shared" si="30"/>
        <v>4.6445317235699335E-2</v>
      </c>
      <c r="R189">
        <f t="shared" si="30"/>
        <v>4.5473742161028508E-2</v>
      </c>
    </row>
    <row r="190" spans="4:18" x14ac:dyDescent="0.2">
      <c r="D190" s="1">
        <f t="shared" si="27"/>
        <v>-2.080000000000028</v>
      </c>
      <c r="E190">
        <f t="shared" si="25"/>
        <v>0.91348048353953104</v>
      </c>
      <c r="F190">
        <f t="shared" si="25"/>
        <v>0.95396903977870007</v>
      </c>
      <c r="G190">
        <f t="shared" si="25"/>
        <v>0.97245668614878178</v>
      </c>
      <c r="H190">
        <f t="shared" si="25"/>
        <v>0.97691646256342801</v>
      </c>
      <c r="I190">
        <f t="shared" si="24"/>
        <v>0.97866423079148945</v>
      </c>
      <c r="J190">
        <f t="shared" si="24"/>
        <v>0.97995860637455301</v>
      </c>
      <c r="L190" s="1">
        <f t="shared" si="28"/>
        <v>-2.080000000000028</v>
      </c>
      <c r="M190">
        <f t="shared" si="29"/>
        <v>6.2535443340061558E-2</v>
      </c>
      <c r="N190">
        <f t="shared" si="29"/>
        <v>5.8103051292857089E-2</v>
      </c>
      <c r="O190">
        <f t="shared" si="29"/>
        <v>5.1222683581386708E-2</v>
      </c>
      <c r="P190">
        <f t="shared" si="29"/>
        <v>4.8568601395382327E-2</v>
      </c>
      <c r="Q190">
        <f t="shared" si="30"/>
        <v>4.7364866884291867E-2</v>
      </c>
      <c r="R190">
        <f t="shared" si="30"/>
        <v>4.640282931973605E-2</v>
      </c>
    </row>
    <row r="191" spans="4:18" x14ac:dyDescent="0.2">
      <c r="D191" s="1">
        <f t="shared" si="27"/>
        <v>-2.0700000000000283</v>
      </c>
      <c r="E191">
        <f t="shared" si="25"/>
        <v>0.91284893044232784</v>
      </c>
      <c r="F191">
        <f t="shared" si="25"/>
        <v>0.95338018204846053</v>
      </c>
      <c r="G191">
        <f t="shared" si="25"/>
        <v>0.97193556245101886</v>
      </c>
      <c r="H191">
        <f t="shared" si="25"/>
        <v>0.97642156707753325</v>
      </c>
      <c r="I191">
        <f t="shared" si="24"/>
        <v>0.97818124264327122</v>
      </c>
      <c r="J191">
        <f t="shared" si="24"/>
        <v>0.97948513939634019</v>
      </c>
      <c r="L191" s="1">
        <f t="shared" si="28"/>
        <v>-2.0700000000000283</v>
      </c>
      <c r="M191">
        <f t="shared" si="29"/>
        <v>6.3155309720319686E-2</v>
      </c>
      <c r="N191">
        <f t="shared" si="29"/>
        <v>5.8885773023953369E-2</v>
      </c>
      <c r="O191">
        <f t="shared" si="29"/>
        <v>5.2112369776291523E-2</v>
      </c>
      <c r="P191">
        <f t="shared" si="29"/>
        <v>4.9489548589476406E-2</v>
      </c>
      <c r="Q191">
        <f t="shared" si="30"/>
        <v>4.8298814821823299E-2</v>
      </c>
      <c r="R191">
        <f t="shared" si="30"/>
        <v>4.7346697821282202E-2</v>
      </c>
    </row>
    <row r="192" spans="4:18" x14ac:dyDescent="0.2">
      <c r="D192" s="1">
        <f t="shared" si="27"/>
        <v>-2.0600000000000285</v>
      </c>
      <c r="E192">
        <f t="shared" si="25"/>
        <v>0.91221110614336209</v>
      </c>
      <c r="F192">
        <f t="shared" si="25"/>
        <v>0.95278339453017591</v>
      </c>
      <c r="G192">
        <f t="shared" si="25"/>
        <v>0.97140541170187333</v>
      </c>
      <c r="H192">
        <f t="shared" si="25"/>
        <v>0.97591732162088984</v>
      </c>
      <c r="I192">
        <f t="shared" si="24"/>
        <v>0.97768876977552199</v>
      </c>
      <c r="J192">
        <f t="shared" si="24"/>
        <v>0.97900208465778271</v>
      </c>
      <c r="L192" s="1">
        <f t="shared" si="28"/>
        <v>-2.0600000000000285</v>
      </c>
      <c r="M192">
        <f t="shared" si="29"/>
        <v>6.378242989657501E-2</v>
      </c>
      <c r="N192">
        <f t="shared" si="29"/>
        <v>5.9678751828462495E-2</v>
      </c>
      <c r="O192">
        <f t="shared" si="29"/>
        <v>5.301507491455304E-2</v>
      </c>
      <c r="P192">
        <f t="shared" si="29"/>
        <v>5.0424545664340403E-2</v>
      </c>
      <c r="Q192">
        <f t="shared" si="30"/>
        <v>4.9247286774922738E-2</v>
      </c>
      <c r="R192">
        <f t="shared" si="30"/>
        <v>4.8305473855747572E-2</v>
      </c>
    </row>
    <row r="193" spans="4:18" x14ac:dyDescent="0.2">
      <c r="D193" s="1">
        <f t="shared" si="27"/>
        <v>-2.0500000000000287</v>
      </c>
      <c r="E193">
        <f t="shared" si="25"/>
        <v>0.91156693722039939</v>
      </c>
      <c r="F193">
        <f t="shared" si="25"/>
        <v>0.9521785735498054</v>
      </c>
      <c r="G193">
        <f t="shared" si="25"/>
        <v>0.97086610249556127</v>
      </c>
      <c r="H193">
        <f t="shared" si="25"/>
        <v>0.97540358445805109</v>
      </c>
      <c r="I193">
        <f t="shared" si="24"/>
        <v>0.977186665706125</v>
      </c>
      <c r="J193">
        <f t="shared" si="24"/>
        <v>0.97850929183913515</v>
      </c>
      <c r="L193" s="1">
        <f t="shared" si="28"/>
        <v>-2.0500000000000287</v>
      </c>
      <c r="M193">
        <f t="shared" si="29"/>
        <v>6.4416892296270678E-2</v>
      </c>
      <c r="N193">
        <f t="shared" si="29"/>
        <v>6.0482098037051291E-2</v>
      </c>
      <c r="O193">
        <f t="shared" si="29"/>
        <v>5.3930920631206636E-2</v>
      </c>
      <c r="P193">
        <f t="shared" si="29"/>
        <v>5.1373716283875659E-2</v>
      </c>
      <c r="Q193">
        <f t="shared" si="30"/>
        <v>5.0210406939699137E-2</v>
      </c>
      <c r="R193">
        <f t="shared" si="30"/>
        <v>4.9279281864755831E-2</v>
      </c>
    </row>
    <row r="194" spans="4:18" x14ac:dyDescent="0.2">
      <c r="D194" s="1">
        <f t="shared" si="27"/>
        <v>-2.0400000000000289</v>
      </c>
      <c r="E194">
        <f t="shared" si="25"/>
        <v>0.91091634935814803</v>
      </c>
      <c r="F194">
        <f t="shared" si="25"/>
        <v>0.95156561432731357</v>
      </c>
      <c r="G194">
        <f t="shared" si="25"/>
        <v>0.97031750221819346</v>
      </c>
      <c r="H194">
        <f t="shared" si="25"/>
        <v>0.97488021263045821</v>
      </c>
      <c r="I194">
        <f t="shared" si="24"/>
        <v>0.97667478272715769</v>
      </c>
      <c r="J194">
        <f t="shared" si="24"/>
        <v>0.97800660939460649</v>
      </c>
      <c r="L194" s="1">
        <f t="shared" si="28"/>
        <v>-2.0400000000000289</v>
      </c>
      <c r="M194">
        <f t="shared" si="29"/>
        <v>6.5058786225136167E-2</v>
      </c>
      <c r="N194">
        <f t="shared" si="29"/>
        <v>6.1295922249182677E-2</v>
      </c>
      <c r="O194">
        <f t="shared" si="29"/>
        <v>5.4860027736780559E-2</v>
      </c>
      <c r="P194">
        <f t="shared" si="29"/>
        <v>5.2337182759287781E-2</v>
      </c>
      <c r="Q194">
        <f t="shared" si="30"/>
        <v>5.1188297896731516E-2</v>
      </c>
      <c r="R194">
        <f t="shared" si="30"/>
        <v>5.0268244452866817E-2</v>
      </c>
    </row>
    <row r="195" spans="4:18" x14ac:dyDescent="0.2">
      <c r="D195" s="1">
        <f t="shared" si="27"/>
        <v>-2.0300000000000291</v>
      </c>
      <c r="E195">
        <f t="shared" si="25"/>
        <v>0.91025926733950047</v>
      </c>
      <c r="F195">
        <f t="shared" si="25"/>
        <v>0.95094441097433169</v>
      </c>
      <c r="G195">
        <f t="shared" si="25"/>
        <v>0.96975947705672005</v>
      </c>
      <c r="H195">
        <f t="shared" si="25"/>
        <v>0.9743470619707757</v>
      </c>
      <c r="I195">
        <f t="shared" si="24"/>
        <v>0.97615297192190453</v>
      </c>
      <c r="J195">
        <f t="shared" si="24"/>
        <v>0.97749388457162345</v>
      </c>
      <c r="L195" s="1">
        <f t="shared" si="28"/>
        <v>-2.0300000000000291</v>
      </c>
      <c r="M195">
        <f t="shared" si="29"/>
        <v>6.57082018647559E-2</v>
      </c>
      <c r="N195">
        <f t="shared" si="29"/>
        <v>6.2120335298188056E-2</v>
      </c>
      <c r="O195">
        <f t="shared" si="29"/>
        <v>5.5802516147340775E-2</v>
      </c>
      <c r="P195">
        <f t="shared" si="29"/>
        <v>5.3315065968251307E-2</v>
      </c>
      <c r="Q195">
        <f t="shared" si="30"/>
        <v>5.2181080525315338E-2</v>
      </c>
      <c r="R195">
        <f t="shared" si="30"/>
        <v>5.1272482298303501E-2</v>
      </c>
    </row>
    <row r="196" spans="4:18" x14ac:dyDescent="0.2">
      <c r="D196" s="1">
        <f t="shared" si="27"/>
        <v>-2.0200000000000293</v>
      </c>
      <c r="E196">
        <f t="shared" si="25"/>
        <v>0.90959561503680608</v>
      </c>
      <c r="F196">
        <f t="shared" si="25"/>
        <v>0.95031485649218839</v>
      </c>
      <c r="G196">
        <f t="shared" si="25"/>
        <v>0.96919189200858591</v>
      </c>
      <c r="H196">
        <f t="shared" si="25"/>
        <v>0.97380398711805649</v>
      </c>
      <c r="I196">
        <f t="shared" si="24"/>
        <v>0.97562108318274243</v>
      </c>
      <c r="J196">
        <f t="shared" si="24"/>
        <v>0.97697096343099932</v>
      </c>
      <c r="L196" s="1">
        <f t="shared" si="28"/>
        <v>-2.0200000000000293</v>
      </c>
      <c r="M196">
        <f t="shared" si="29"/>
        <v>6.6365230269438413E-2</v>
      </c>
      <c r="N196">
        <f t="shared" si="29"/>
        <v>6.295544821433019E-2</v>
      </c>
      <c r="O196">
        <f t="shared" si="29"/>
        <v>5.675850481341449E-2</v>
      </c>
      <c r="P196">
        <f t="shared" si="29"/>
        <v>5.430748527192053E-2</v>
      </c>
      <c r="Q196">
        <f t="shared" si="30"/>
        <v>5.3188873916210078E-2</v>
      </c>
      <c r="R196">
        <f t="shared" si="30"/>
        <v>5.2292114062413297E-2</v>
      </c>
    </row>
    <row r="197" spans="4:18" x14ac:dyDescent="0.2">
      <c r="D197" s="1">
        <f t="shared" si="27"/>
        <v>-2.0100000000000295</v>
      </c>
      <c r="E197">
        <f t="shared" si="25"/>
        <v>0.90892531540318144</v>
      </c>
      <c r="F197">
        <f t="shared" si="25"/>
        <v>0.9496768427703195</v>
      </c>
      <c r="G197">
        <f t="shared" si="25"/>
        <v>0.96861461089211609</v>
      </c>
      <c r="H197">
        <f t="shared" si="25"/>
        <v>0.9732508415337412</v>
      </c>
      <c r="I197">
        <f t="shared" si="24"/>
        <v>0.97507896522990767</v>
      </c>
      <c r="J197">
        <f t="shared" si="24"/>
        <v>0.97643769086801702</v>
      </c>
      <c r="L197" s="1">
        <f t="shared" si="28"/>
        <v>-2.0100000000000295</v>
      </c>
      <c r="M197">
        <f t="shared" si="29"/>
        <v>6.7029963362463807E-2</v>
      </c>
      <c r="N197">
        <f t="shared" si="29"/>
        <v>6.3801372186889083E-2</v>
      </c>
      <c r="O197">
        <f t="shared" si="29"/>
        <v>5.7728111646981883E-2</v>
      </c>
      <c r="P197">
        <f t="shared" si="29"/>
        <v>5.5314558431529548E-2</v>
      </c>
      <c r="Q197">
        <f t="shared" si="30"/>
        <v>5.4211795283476416E-2</v>
      </c>
      <c r="R197">
        <f t="shared" si="30"/>
        <v>5.3327256298230097E-2</v>
      </c>
    </row>
    <row r="198" spans="4:18" x14ac:dyDescent="0.2">
      <c r="D198" s="1">
        <f t="shared" si="27"/>
        <v>-2.0000000000000298</v>
      </c>
      <c r="E198">
        <f t="shared" si="25"/>
        <v>0.90824829046386513</v>
      </c>
      <c r="F198">
        <f t="shared" si="25"/>
        <v>0.94903026058507278</v>
      </c>
      <c r="G198">
        <f t="shared" si="25"/>
        <v>0.96802749635764174</v>
      </c>
      <c r="H198">
        <f t="shared" si="25"/>
        <v>0.97268747751851015</v>
      </c>
      <c r="I198">
        <f t="shared" si="24"/>
        <v>0.97452646563115508</v>
      </c>
      <c r="J198">
        <f t="shared" si="24"/>
        <v>0.97589391063443476</v>
      </c>
      <c r="L198" s="1">
        <f t="shared" si="28"/>
        <v>-2.0000000000000298</v>
      </c>
      <c r="M198">
        <f t="shared" si="29"/>
        <v>6.7702493931631746E-2</v>
      </c>
      <c r="N198">
        <f t="shared" si="29"/>
        <v>6.4658218524671351E-2</v>
      </c>
      <c r="O198">
        <f t="shared" si="29"/>
        <v>5.8711453447435336E-2</v>
      </c>
      <c r="P198">
        <f t="shared" si="29"/>
        <v>5.6336401523104929E-2</v>
      </c>
      <c r="Q198">
        <f t="shared" si="30"/>
        <v>5.5249959875258714E-2</v>
      </c>
      <c r="R198">
        <f t="shared" si="30"/>
        <v>5.4378023358225835E-2</v>
      </c>
    </row>
    <row r="199" spans="4:18" x14ac:dyDescent="0.2">
      <c r="D199" s="1">
        <f t="shared" si="27"/>
        <v>-1.9900000000000297</v>
      </c>
      <c r="E199">
        <f t="shared" si="25"/>
        <v>0.90756446130762281</v>
      </c>
      <c r="F199">
        <f t="shared" si="25"/>
        <v>0.94837499959892524</v>
      </c>
      <c r="G199">
        <f t="shared" si="25"/>
        <v>0.96743040989938511</v>
      </c>
      <c r="H199">
        <f t="shared" si="25"/>
        <v>0.97211374622999691</v>
      </c>
      <c r="I199">
        <f t="shared" si="24"/>
        <v>0.97396343082232151</v>
      </c>
      <c r="J199">
        <f t="shared" si="24"/>
        <v>0.97533946536142535</v>
      </c>
      <c r="L199" s="1">
        <f t="shared" si="28"/>
        <v>-1.9900000000000297</v>
      </c>
      <c r="M199">
        <f t="shared" si="29"/>
        <v>6.8382915624232155E-2</v>
      </c>
      <c r="N199">
        <f t="shared" si="29"/>
        <v>6.5526098614754336E-2</v>
      </c>
      <c r="O199">
        <f t="shared" si="29"/>
        <v>5.9708645825662376E-2</v>
      </c>
      <c r="P199">
        <f t="shared" si="29"/>
        <v>5.7373128851323507E-2</v>
      </c>
      <c r="Q199">
        <f t="shared" si="30"/>
        <v>5.6303480883357349E-2</v>
      </c>
      <c r="R199">
        <f t="shared" si="30"/>
        <v>5.5444527300940738E-2</v>
      </c>
    </row>
    <row r="200" spans="4:18" x14ac:dyDescent="0.2">
      <c r="D200" s="1">
        <f t="shared" si="27"/>
        <v>-1.9800000000000297</v>
      </c>
      <c r="E200">
        <f t="shared" si="25"/>
        <v>0.90687374807821253</v>
      </c>
      <c r="F200">
        <f t="shared" si="25"/>
        <v>0.94771094836012382</v>
      </c>
      <c r="G200">
        <f t="shared" si="25"/>
        <v>0.96682321186811582</v>
      </c>
      <c r="H200">
        <f t="shared" si="25"/>
        <v>0.97152949770137709</v>
      </c>
      <c r="I200">
        <f t="shared" si="24"/>
        <v>0.97338970612880293</v>
      </c>
      <c r="J200">
        <f t="shared" si="24"/>
        <v>0.97477419658345399</v>
      </c>
      <c r="L200" s="1">
        <f t="shared" si="28"/>
        <v>-1.9800000000000297</v>
      </c>
      <c r="M200">
        <f t="shared" si="29"/>
        <v>6.9071322941027802E-2</v>
      </c>
      <c r="N200">
        <f t="shared" si="29"/>
        <v>6.6405123880142192E-2</v>
      </c>
      <c r="O200">
        <f t="shared" si="29"/>
        <v>6.0719803126929595E-2</v>
      </c>
      <c r="P200">
        <f t="shared" si="29"/>
        <v>5.8424852861982401E-2</v>
      </c>
      <c r="Q200">
        <f t="shared" si="30"/>
        <v>5.7372469351857358E-2</v>
      </c>
      <c r="R200">
        <f t="shared" si="30"/>
        <v>5.6526877797136166E-2</v>
      </c>
    </row>
    <row r="201" spans="4:18" x14ac:dyDescent="0.2">
      <c r="D201" s="1">
        <f t="shared" si="27"/>
        <v>-1.9700000000000297</v>
      </c>
      <c r="E201">
        <f t="shared" si="25"/>
        <v>0.90617606996591449</v>
      </c>
      <c r="F201">
        <f t="shared" si="25"/>
        <v>0.94703799430276903</v>
      </c>
      <c r="G201">
        <f t="shared" si="25"/>
        <v>0.96620576148459481</v>
      </c>
      <c r="H201">
        <f t="shared" si="25"/>
        <v>0.97093458086084328</v>
      </c>
      <c r="I201">
        <f t="shared" si="24"/>
        <v>0.97280513578795447</v>
      </c>
      <c r="J201">
        <f t="shared" si="24"/>
        <v>0.97419794476310939</v>
      </c>
      <c r="L201" s="1">
        <f t="shared" si="28"/>
        <v>-1.9700000000000297</v>
      </c>
      <c r="M201">
        <f t="shared" si="29"/>
        <v>6.9767811229803911E-2</v>
      </c>
      <c r="N201">
        <f t="shared" si="29"/>
        <v>6.7295405735479097E-2</v>
      </c>
      <c r="O201">
        <f t="shared" si="29"/>
        <v>6.1745038352101211E-2</v>
      </c>
      <c r="P201">
        <f t="shared" si="29"/>
        <v>5.9491684053381011E-2</v>
      </c>
      <c r="Q201">
        <f t="shared" si="30"/>
        <v>5.8457034084846704E-2</v>
      </c>
      <c r="R201">
        <f t="shared" si="30"/>
        <v>5.7625182034459765E-2</v>
      </c>
    </row>
    <row r="202" spans="4:18" x14ac:dyDescent="0.2">
      <c r="D202" s="1">
        <f t="shared" si="27"/>
        <v>-1.9600000000000297</v>
      </c>
      <c r="E202">
        <f t="shared" si="25"/>
        <v>0.90547134519913597</v>
      </c>
      <c r="F202">
        <f t="shared" si="25"/>
        <v>0.94635602374735495</v>
      </c>
      <c r="G202">
        <f t="shared" si="25"/>
        <v>0.96557791685381922</v>
      </c>
      <c r="H202">
        <f t="shared" si="25"/>
        <v>0.97032884355197646</v>
      </c>
      <c r="I202">
        <f t="shared" si="25"/>
        <v>0.97220956297242356</v>
      </c>
      <c r="J202">
        <f t="shared" si="25"/>
        <v>0.97361054931688684</v>
      </c>
      <c r="L202" s="1">
        <f t="shared" si="28"/>
        <v>-1.9600000000000297</v>
      </c>
      <c r="M202">
        <f t="shared" si="29"/>
        <v>7.0472476677851947E-2</v>
      </c>
      <c r="N202">
        <f t="shared" si="29"/>
        <v>6.819705554140798E-2</v>
      </c>
      <c r="O202">
        <f t="shared" si="29"/>
        <v>6.2784463077558694E-2</v>
      </c>
      <c r="P202">
        <f t="shared" si="29"/>
        <v>6.0573730886681609E-2</v>
      </c>
      <c r="Q202">
        <f t="shared" si="30"/>
        <v>5.9557281553090924E-2</v>
      </c>
      <c r="R202">
        <f t="shared" si="30"/>
        <v>5.8739544622254947E-2</v>
      </c>
    </row>
    <row r="203" spans="4:18" x14ac:dyDescent="0.2">
      <c r="D203" s="1">
        <f t="shared" si="27"/>
        <v>-1.9500000000000297</v>
      </c>
      <c r="E203">
        <f t="shared" si="25"/>
        <v>0.90475949103609887</v>
      </c>
      <c r="F203">
        <f t="shared" si="25"/>
        <v>0.94566492190178342</v>
      </c>
      <c r="G203">
        <f t="shared" si="25"/>
        <v>0.96493953498008367</v>
      </c>
      <c r="H203">
        <f t="shared" si="25"/>
        <v>0.9697121325550293</v>
      </c>
      <c r="I203">
        <f t="shared" si="25"/>
        <v>0.97160282981442569</v>
      </c>
      <c r="J203">
        <f t="shared" si="25"/>
        <v>0.97301184864193913</v>
      </c>
      <c r="L203" s="1">
        <f t="shared" si="28"/>
        <v>-1.9500000000000297</v>
      </c>
      <c r="M203">
        <f t="shared" si="29"/>
        <v>7.1185416303709559E-2</v>
      </c>
      <c r="N203">
        <f t="shared" si="29"/>
        <v>6.9110184557152898E-2</v>
      </c>
      <c r="O203">
        <f t="shared" si="29"/>
        <v>6.3838187373554955E-2</v>
      </c>
      <c r="P203">
        <f t="shared" si="29"/>
        <v>6.1671099694715625E-2</v>
      </c>
      <c r="Q203">
        <f t="shared" si="30"/>
        <v>6.0673315799786298E-2</v>
      </c>
      <c r="R203">
        <f t="shared" si="30"/>
        <v>5.9870067494771639E-2</v>
      </c>
    </row>
    <row r="204" spans="4:18" x14ac:dyDescent="0.2">
      <c r="D204" s="1">
        <f t="shared" si="27"/>
        <v>-1.9400000000000297</v>
      </c>
      <c r="E204">
        <f t="shared" si="25"/>
        <v>0.90404042375661842</v>
      </c>
      <c r="F204">
        <f t="shared" si="25"/>
        <v>0.94496457286286728</v>
      </c>
      <c r="G204">
        <f t="shared" si="25"/>
        <v>0.96429047178287253</v>
      </c>
      <c r="H204">
        <f t="shared" si="25"/>
        <v>0.9690842936091254</v>
      </c>
      <c r="I204">
        <f t="shared" si="25"/>
        <v>0.97098477743097034</v>
      </c>
      <c r="J204">
        <f t="shared" si="25"/>
        <v>0.97240168014379547</v>
      </c>
      <c r="L204" s="1">
        <f t="shared" si="28"/>
        <v>-1.9400000000000297</v>
      </c>
      <c r="M204">
        <f t="shared" si="29"/>
        <v>7.1906727948045646E-2</v>
      </c>
      <c r="N204">
        <f t="shared" si="29"/>
        <v>7.0034903891613709E-2</v>
      </c>
      <c r="O204">
        <f t="shared" si="29"/>
        <v>6.4906319721114158E-2</v>
      </c>
      <c r="P204">
        <f t="shared" si="29"/>
        <v>6.2783894590390243E-2</v>
      </c>
      <c r="Q204">
        <f t="shared" si="30"/>
        <v>6.1805238345535862E-2</v>
      </c>
      <c r="R204">
        <f t="shared" si="30"/>
        <v>6.1016849814365948E-2</v>
      </c>
    </row>
    <row r="205" spans="4:18" x14ac:dyDescent="0.2">
      <c r="D205" s="1">
        <f t="shared" si="27"/>
        <v>-1.9300000000000297</v>
      </c>
      <c r="E205">
        <f t="shared" si="25"/>
        <v>0.90331405865398207</v>
      </c>
      <c r="F205">
        <f t="shared" si="25"/>
        <v>0.94425485961834232</v>
      </c>
      <c r="G205">
        <f t="shared" si="25"/>
        <v>0.9636305821135962</v>
      </c>
      <c r="H205">
        <f t="shared" si="25"/>
        <v>0.96844517143539155</v>
      </c>
      <c r="I205">
        <f t="shared" si="25"/>
        <v>0.97035524595004685</v>
      </c>
      <c r="J205">
        <f t="shared" si="25"/>
        <v>0.97177988026506268</v>
      </c>
      <c r="L205" s="1">
        <f t="shared" si="28"/>
        <v>-1.9300000000000297</v>
      </c>
      <c r="M205">
        <f t="shared" si="29"/>
        <v>7.2636510263635046E-2</v>
      </c>
      <c r="N205">
        <f t="shared" si="29"/>
        <v>7.0971324452495654E-2</v>
      </c>
      <c r="O205">
        <f t="shared" si="29"/>
        <v>6.5988966927632564E-2</v>
      </c>
      <c r="P205">
        <f t="shared" si="29"/>
        <v>6.3912217373385261E-2</v>
      </c>
      <c r="Q205">
        <f t="shared" si="30"/>
        <v>6.2953148092348421E-2</v>
      </c>
      <c r="R205">
        <f t="shared" si="30"/>
        <v>6.2179987873278719E-2</v>
      </c>
    </row>
    <row r="206" spans="4:18" x14ac:dyDescent="0.2">
      <c r="D206" s="1">
        <f t="shared" si="27"/>
        <v>-1.9200000000000297</v>
      </c>
      <c r="E206">
        <f t="shared" si="25"/>
        <v>0.90258031002693873</v>
      </c>
      <c r="F206">
        <f t="shared" si="25"/>
        <v>0.9435356640494007</v>
      </c>
      <c r="G206">
        <f t="shared" si="25"/>
        <v>0.96295971977318628</v>
      </c>
      <c r="H206">
        <f t="shared" si="25"/>
        <v>0.9677946097610306</v>
      </c>
      <c r="I206">
        <f t="shared" si="25"/>
        <v>0.96971407453777769</v>
      </c>
      <c r="J206">
        <f t="shared" si="25"/>
        <v>0.97114628451510365</v>
      </c>
      <c r="L206" s="1">
        <f t="shared" si="28"/>
        <v>-1.9200000000000297</v>
      </c>
      <c r="M206">
        <f t="shared" si="29"/>
        <v>7.3374862704334021E-2</v>
      </c>
      <c r="N206">
        <f t="shared" si="29"/>
        <v>7.1919556894162184E-2</v>
      </c>
      <c r="O206">
        <f t="shared" si="29"/>
        <v>6.7086234040991677E-2</v>
      </c>
      <c r="P206">
        <f t="shared" si="29"/>
        <v>6.5056167436094992E-2</v>
      </c>
      <c r="Q206">
        <f t="shared" si="30"/>
        <v>6.4117141226915919E-2</v>
      </c>
      <c r="R206">
        <f t="shared" si="30"/>
        <v>6.3359574995902612E-2</v>
      </c>
    </row>
    <row r="207" spans="4:18" x14ac:dyDescent="0.2">
      <c r="D207" s="1">
        <f t="shared" si="27"/>
        <v>-1.9100000000000297</v>
      </c>
      <c r="E207">
        <f t="shared" si="25"/>
        <v>0.90183909117180683</v>
      </c>
      <c r="F207">
        <f t="shared" si="25"/>
        <v>0.94280686693376781</v>
      </c>
      <c r="G207">
        <f t="shared" si="25"/>
        <v>0.96227773753056467</v>
      </c>
      <c r="H207">
        <f t="shared" si="25"/>
        <v>0.96713245134434156</v>
      </c>
      <c r="I207">
        <f t="shared" si="25"/>
        <v>0.96906110142654489</v>
      </c>
      <c r="J207">
        <f t="shared" si="25"/>
        <v>0.97050072750070993</v>
      </c>
      <c r="L207" s="1">
        <f t="shared" si="28"/>
        <v>-1.9100000000000297</v>
      </c>
      <c r="M207">
        <f t="shared" si="29"/>
        <v>7.4121885513189767E-2</v>
      </c>
      <c r="N207">
        <f t="shared" si="29"/>
        <v>7.287971156328954E-2</v>
      </c>
      <c r="O207">
        <f t="shared" si="29"/>
        <v>6.8198224262161489E-2</v>
      </c>
      <c r="P207">
        <f t="shared" si="29"/>
        <v>6.6215841668904041E-2</v>
      </c>
      <c r="Q207">
        <f t="shared" si="30"/>
        <v>6.5297311123280188E-2</v>
      </c>
      <c r="R207">
        <f t="shared" si="30"/>
        <v>6.4555701439372726E-2</v>
      </c>
    </row>
    <row r="208" spans="4:18" x14ac:dyDescent="0.2">
      <c r="D208" s="1">
        <f t="shared" si="27"/>
        <v>-1.9000000000000297</v>
      </c>
      <c r="E208">
        <f t="shared" si="25"/>
        <v>0.90109031437471376</v>
      </c>
      <c r="F208">
        <f t="shared" si="25"/>
        <v>0.94206834794933814</v>
      </c>
      <c r="G208">
        <f t="shared" si="25"/>
        <v>0.96158448714199785</v>
      </c>
      <c r="H208">
        <f t="shared" si="25"/>
        <v>0.96645853800070358</v>
      </c>
      <c r="I208">
        <f t="shared" si="25"/>
        <v>0.968396163944101</v>
      </c>
      <c r="J208">
        <f t="shared" si="25"/>
        <v>0.96984304295776624</v>
      </c>
      <c r="L208" s="1">
        <f t="shared" si="28"/>
        <v>-1.9000000000000297</v>
      </c>
      <c r="M208">
        <f t="shared" si="29"/>
        <v>7.4877679709306477E-2</v>
      </c>
      <c r="N208">
        <f t="shared" si="29"/>
        <v>7.3851898442967023E-2</v>
      </c>
      <c r="O208">
        <f t="shared" si="29"/>
        <v>6.9325038856682397E-2</v>
      </c>
      <c r="P208">
        <f t="shared" si="29"/>
        <v>6.7391334363797739E-2</v>
      </c>
      <c r="Q208">
        <f t="shared" si="30"/>
        <v>6.6493748244389472E-2</v>
      </c>
      <c r="R208">
        <f t="shared" si="30"/>
        <v>6.5768454294368173E-2</v>
      </c>
    </row>
    <row r="209" spans="4:18" x14ac:dyDescent="0.2">
      <c r="D209" s="1">
        <f t="shared" si="27"/>
        <v>-1.8900000000000297</v>
      </c>
      <c r="E209">
        <f t="shared" si="25"/>
        <v>0.90033389090397453</v>
      </c>
      <c r="F209">
        <f t="shared" si="25"/>
        <v>0.94131998567838648</v>
      </c>
      <c r="G209">
        <f t="shared" si="25"/>
        <v>0.96087981937135214</v>
      </c>
      <c r="H209">
        <f t="shared" si="25"/>
        <v>0.96577271062952563</v>
      </c>
      <c r="I209">
        <f t="shared" si="25"/>
        <v>0.96771909854366656</v>
      </c>
      <c r="J209">
        <f t="shared" si="25"/>
        <v>0.9691730637839131</v>
      </c>
      <c r="L209" s="1">
        <f t="shared" si="28"/>
        <v>-1.8900000000000297</v>
      </c>
      <c r="M209">
        <f t="shared" si="29"/>
        <v>7.5642347073923144E-2</v>
      </c>
      <c r="N209">
        <f t="shared" si="29"/>
        <v>7.4836227095165242E-2</v>
      </c>
      <c r="O209">
        <f t="shared" si="29"/>
        <v>7.0466777064570607E-2</v>
      </c>
      <c r="P209">
        <f t="shared" si="29"/>
        <v>6.8582737117794945E-2</v>
      </c>
      <c r="Q209">
        <f t="shared" si="30"/>
        <v>6.7706540043444008E-2</v>
      </c>
      <c r="R209">
        <f t="shared" si="30"/>
        <v>6.6997917385314132E-2</v>
      </c>
    </row>
    <row r="210" spans="4:18" x14ac:dyDescent="0.2">
      <c r="D210" s="1">
        <f t="shared" si="27"/>
        <v>-1.8800000000000296</v>
      </c>
      <c r="E210">
        <f t="shared" si="25"/>
        <v>0.89956973100262316</v>
      </c>
      <c r="F210">
        <f t="shared" si="25"/>
        <v>0.94056165761237709</v>
      </c>
      <c r="G210">
        <f t="shared" si="25"/>
        <v>0.96016358401126189</v>
      </c>
      <c r="H210">
        <f t="shared" si="25"/>
        <v>0.96507480924217559</v>
      </c>
      <c r="I210">
        <f t="shared" si="25"/>
        <v>0.96702974083502236</v>
      </c>
      <c r="J210">
        <f t="shared" si="25"/>
        <v>0.96849062207221315</v>
      </c>
      <c r="L210" s="1">
        <f t="shared" si="28"/>
        <v>-1.8800000000000296</v>
      </c>
      <c r="M210">
        <f t="shared" si="29"/>
        <v>7.6415990135136891E-2</v>
      </c>
      <c r="N210">
        <f t="shared" si="29"/>
        <v>7.5832806600939495E-2</v>
      </c>
      <c r="O210">
        <f t="shared" si="29"/>
        <v>7.1623536009024491E-2</v>
      </c>
      <c r="P210">
        <f t="shared" si="29"/>
        <v>6.979013873500417E-2</v>
      </c>
      <c r="Q210">
        <f t="shared" si="30"/>
        <v>6.8935770864420043E-2</v>
      </c>
      <c r="R210">
        <f t="shared" si="30"/>
        <v>6.8244171169995482E-2</v>
      </c>
    </row>
    <row r="211" spans="4:18" x14ac:dyDescent="0.2">
      <c r="D211" s="1">
        <f t="shared" si="27"/>
        <v>-1.8700000000000296</v>
      </c>
      <c r="E211">
        <f t="shared" si="25"/>
        <v>0.89879774388110723</v>
      </c>
      <c r="F211">
        <f t="shared" si="25"/>
        <v>0.93979324015738508</v>
      </c>
      <c r="G211">
        <f t="shared" si="25"/>
        <v>0.95943562990522546</v>
      </c>
      <c r="H211">
        <f t="shared" si="25"/>
        <v>0.96436467299089468</v>
      </c>
      <c r="I211">
        <f t="shared" si="25"/>
        <v>0.96632792561660319</v>
      </c>
      <c r="J211">
        <f t="shared" si="25"/>
        <v>0.967795549145822</v>
      </c>
      <c r="L211" s="1">
        <f t="shared" si="28"/>
        <v>-1.8700000000000296</v>
      </c>
      <c r="M211">
        <f t="shared" si="29"/>
        <v>7.7198712151593796E-2</v>
      </c>
      <c r="N211">
        <f t="shared" si="29"/>
        <v>7.6841745499200975E-2</v>
      </c>
      <c r="O211">
        <f t="shared" si="29"/>
        <v>7.2795410603643251E-2</v>
      </c>
      <c r="P211">
        <f t="shared" si="29"/>
        <v>7.1013625128091284E-2</v>
      </c>
      <c r="Q211">
        <f t="shared" si="30"/>
        <v>7.0181521841916616E-2</v>
      </c>
      <c r="R211">
        <f t="shared" si="30"/>
        <v>6.9507292639114926E-2</v>
      </c>
    </row>
    <row r="212" spans="4:18" x14ac:dyDescent="0.2">
      <c r="D212" s="1">
        <f t="shared" si="27"/>
        <v>-1.8600000000000296</v>
      </c>
      <c r="E212">
        <f t="shared" si="25"/>
        <v>0.89801783771015797</v>
      </c>
      <c r="F212">
        <f t="shared" si="25"/>
        <v>0.93901460864015152</v>
      </c>
      <c r="G212">
        <f t="shared" si="25"/>
        <v>0.95869580497063844</v>
      </c>
      <c r="H212">
        <f t="shared" si="25"/>
        <v>0.96364214019870476</v>
      </c>
      <c r="I212">
        <f t="shared" si="25"/>
        <v>0.96561348690859672</v>
      </c>
      <c r="J212">
        <f t="shared" si="25"/>
        <v>0.96708767559366982</v>
      </c>
      <c r="L212" s="1">
        <f t="shared" si="28"/>
        <v>-1.8600000000000296</v>
      </c>
      <c r="M212">
        <f t="shared" si="29"/>
        <v>7.7990617094925163E-2</v>
      </c>
      <c r="N212">
        <f t="shared" si="29"/>
        <v>7.7863151723356339E-2</v>
      </c>
      <c r="O212">
        <f t="shared" si="29"/>
        <v>7.3982493458701892E-2</v>
      </c>
      <c r="P212">
        <f t="shared" si="29"/>
        <v>7.2253279218992272E-2</v>
      </c>
      <c r="Q212">
        <f t="shared" si="30"/>
        <v>7.1443870800647069E-2</v>
      </c>
      <c r="R212">
        <f t="shared" si="30"/>
        <v>7.0787355215218284E-2</v>
      </c>
    </row>
    <row r="213" spans="4:18" x14ac:dyDescent="0.2">
      <c r="D213" s="1">
        <f t="shared" si="27"/>
        <v>-1.8500000000000296</v>
      </c>
      <c r="E213">
        <f t="shared" si="25"/>
        <v>0.89722991961384801</v>
      </c>
      <c r="F213">
        <f t="shared" si="25"/>
        <v>0.93822563731479014</v>
      </c>
      <c r="G213">
        <f t="shared" si="25"/>
        <v>0.9579439562227815</v>
      </c>
      <c r="H213">
        <f t="shared" si="25"/>
        <v>0.96290704839031838</v>
      </c>
      <c r="I213">
        <f t="shared" si="25"/>
        <v>0.9648862579870513</v>
      </c>
      <c r="J213">
        <f t="shared" si="25"/>
        <v>0.96636683130715251</v>
      </c>
      <c r="L213" s="1">
        <f t="shared" si="28"/>
        <v>-1.8500000000000296</v>
      </c>
      <c r="M213">
        <f t="shared" si="29"/>
        <v>7.8791809630995857E-2</v>
      </c>
      <c r="N213">
        <f t="shared" si="29"/>
        <v>7.8897132536137615E-2</v>
      </c>
      <c r="O213">
        <f t="shared" si="29"/>
        <v>7.5184874785694245E-2</v>
      </c>
      <c r="P213">
        <f t="shared" si="29"/>
        <v>7.3509180838637889E-2</v>
      </c>
      <c r="Q213">
        <f t="shared" si="30"/>
        <v>7.2722892154541974E-2</v>
      </c>
      <c r="R213">
        <f t="shared" si="30"/>
        <v>7.2084428651730814E-2</v>
      </c>
    </row>
    <row r="214" spans="4:18" x14ac:dyDescent="0.2">
      <c r="D214" s="1">
        <f t="shared" si="27"/>
        <v>-1.8400000000000296</v>
      </c>
      <c r="E214">
        <f t="shared" si="25"/>
        <v>0.89643389566285037</v>
      </c>
      <c r="F214">
        <f t="shared" si="25"/>
        <v>0.93742619937016569</v>
      </c>
      <c r="G214">
        <f t="shared" si="25"/>
        <v>0.9571799297997694</v>
      </c>
      <c r="H214">
        <f t="shared" si="25"/>
        <v>0.9621592343240547</v>
      </c>
      <c r="I214">
        <f t="shared" si="25"/>
        <v>0.96414607141899933</v>
      </c>
      <c r="J214">
        <f t="shared" si="25"/>
        <v>0.96563284551783535</v>
      </c>
      <c r="L214" s="1">
        <f t="shared" si="28"/>
        <v>-1.8400000000000296</v>
      </c>
      <c r="M214">
        <f t="shared" si="29"/>
        <v>7.9602395099764856E-2</v>
      </c>
      <c r="N214">
        <f t="shared" si="29"/>
        <v>7.9943794462444817E-2</v>
      </c>
      <c r="O214">
        <f t="shared" si="29"/>
        <v>7.6402642301209855E-2</v>
      </c>
      <c r="P214">
        <f t="shared" si="29"/>
        <v>7.4781406626367453E-2</v>
      </c>
      <c r="Q214">
        <f t="shared" si="30"/>
        <v>7.4018656805197036E-2</v>
      </c>
      <c r="R214">
        <f t="shared" si="30"/>
        <v>7.3398578931715974E-2</v>
      </c>
    </row>
    <row r="215" spans="4:18" x14ac:dyDescent="0.2">
      <c r="D215" s="1">
        <f t="shared" si="27"/>
        <v>-1.8300000000000296</v>
      </c>
      <c r="E215">
        <f t="shared" si="25"/>
        <v>0.89562967086791156</v>
      </c>
      <c r="F215">
        <f t="shared" si="25"/>
        <v>0.93661616693796323</v>
      </c>
      <c r="G215">
        <f t="shared" si="25"/>
        <v>0.95640357098847972</v>
      </c>
      <c r="H215">
        <f t="shared" si="25"/>
        <v>0.9613985340247716</v>
      </c>
      <c r="I215">
        <f t="shared" si="25"/>
        <v>0.96339275909859867</v>
      </c>
      <c r="J215">
        <f t="shared" si="25"/>
        <v>0.964885546836173</v>
      </c>
      <c r="L215" s="1">
        <f t="shared" si="28"/>
        <v>-1.8300000000000296</v>
      </c>
      <c r="M215">
        <f t="shared" si="29"/>
        <v>8.042247949388015E-2</v>
      </c>
      <c r="N215">
        <f t="shared" si="29"/>
        <v>8.1003243220245658E-2</v>
      </c>
      <c r="O215">
        <f t="shared" si="29"/>
        <v>7.763588112896791E-2</v>
      </c>
      <c r="P215">
        <f t="shared" si="29"/>
        <v>7.6070029928310134E-2</v>
      </c>
      <c r="Q215">
        <f t="shared" si="30"/>
        <v>7.5331232040065643E-2</v>
      </c>
      <c r="R215">
        <f t="shared" si="30"/>
        <v>7.4729868166234503E-2</v>
      </c>
    </row>
    <row r="216" spans="4:18" x14ac:dyDescent="0.2">
      <c r="D216" s="1">
        <f t="shared" si="27"/>
        <v>-1.8200000000000296</v>
      </c>
      <c r="E216">
        <f t="shared" si="25"/>
        <v>0.89481714917355348</v>
      </c>
      <c r="F216">
        <f t="shared" si="25"/>
        <v>0.9357954111014678</v>
      </c>
      <c r="G216">
        <f t="shared" si="25"/>
        <v>0.95561472425146654</v>
      </c>
      <c r="H216">
        <f t="shared" si="25"/>
        <v>0.96062478281781749</v>
      </c>
      <c r="I216">
        <f t="shared" si="25"/>
        <v>0.96262615228429393</v>
      </c>
      <c r="J216">
        <f t="shared" si="25"/>
        <v>0.96412476329124086</v>
      </c>
      <c r="L216" s="1">
        <f t="shared" si="28"/>
        <v>-1.8200000000000296</v>
      </c>
      <c r="M216">
        <f t="shared" si="29"/>
        <v>8.1252169435808153E-2</v>
      </c>
      <c r="N216">
        <f t="shared" si="29"/>
        <v>8.2075583649543482E-2</v>
      </c>
      <c r="O216">
        <f t="shared" si="29"/>
        <v>7.8884673701318242E-2</v>
      </c>
      <c r="P216">
        <f t="shared" si="29"/>
        <v>7.737512069541097E-2</v>
      </c>
      <c r="Q216">
        <f t="shared" si="30"/>
        <v>7.6660681430473776E-2</v>
      </c>
      <c r="R216">
        <f t="shared" si="30"/>
        <v>7.6078354493214206E-2</v>
      </c>
    </row>
    <row r="217" spans="4:18" x14ac:dyDescent="0.2">
      <c r="D217" s="1">
        <f t="shared" si="27"/>
        <v>-1.8100000000000296</v>
      </c>
      <c r="E217">
        <f t="shared" si="25"/>
        <v>0.89399623345201784</v>
      </c>
      <c r="F217">
        <f t="shared" si="25"/>
        <v>0.93496380190507566</v>
      </c>
      <c r="G217">
        <f t="shared" si="25"/>
        <v>0.95481323325487411</v>
      </c>
      <c r="H217">
        <f t="shared" si="25"/>
        <v>0.95983781536400736</v>
      </c>
      <c r="I217">
        <f t="shared" si="25"/>
        <v>0.96184608163700069</v>
      </c>
      <c r="J217">
        <f t="shared" si="25"/>
        <v>0.96335032237148455</v>
      </c>
      <c r="L217" s="1">
        <f t="shared" si="28"/>
        <v>-1.8100000000000296</v>
      </c>
      <c r="M217">
        <f t="shared" si="29"/>
        <v>8.2091572153564218E-2</v>
      </c>
      <c r="N217">
        <f t="shared" si="29"/>
        <v>8.3160919639213571E-2</v>
      </c>
      <c r="O217">
        <f t="shared" si="29"/>
        <v>8.014909965924355E-2</v>
      </c>
      <c r="P217">
        <f t="shared" si="29"/>
        <v>7.8696745381012789E-2</v>
      </c>
      <c r="Q217">
        <f t="shared" si="30"/>
        <v>7.800706472932406E-2</v>
      </c>
      <c r="R217">
        <f t="shared" si="30"/>
        <v>7.7444091975631402E-2</v>
      </c>
    </row>
    <row r="218" spans="4:18" x14ac:dyDescent="0.2">
      <c r="D218" s="1">
        <f t="shared" si="27"/>
        <v>-1.8000000000000296</v>
      </c>
      <c r="E218">
        <f t="shared" si="25"/>
        <v>0.89316682549746962</v>
      </c>
      <c r="F218">
        <f t="shared" si="25"/>
        <v>0.93412120836455648</v>
      </c>
      <c r="G218">
        <f t="shared" si="25"/>
        <v>0.95399894089736159</v>
      </c>
      <c r="H218">
        <f t="shared" si="25"/>
        <v>0.95903746569563231</v>
      </c>
      <c r="I218">
        <f t="shared" si="25"/>
        <v>0.96105237725931647</v>
      </c>
      <c r="J218">
        <f t="shared" si="25"/>
        <v>0.9625620510664793</v>
      </c>
      <c r="L218" s="1">
        <f t="shared" si="28"/>
        <v>-1.8000000000000296</v>
      </c>
      <c r="M218">
        <f t="shared" si="29"/>
        <v>8.2940795454822247E-2</v>
      </c>
      <c r="N218">
        <f t="shared" si="29"/>
        <v>8.4259354051918756E-2</v>
      </c>
      <c r="O218">
        <f t="shared" si="29"/>
        <v>8.1429235751251383E-2</v>
      </c>
      <c r="P218">
        <f t="shared" si="29"/>
        <v>8.003496683750555E-2</v>
      </c>
      <c r="Q218">
        <f t="shared" si="30"/>
        <v>7.9370437768422342E-2</v>
      </c>
      <c r="R218">
        <f t="shared" si="30"/>
        <v>7.8827130500525033E-2</v>
      </c>
    </row>
    <row r="219" spans="4:18" x14ac:dyDescent="0.2">
      <c r="D219" s="1">
        <f t="shared" si="27"/>
        <v>-1.7900000000000296</v>
      </c>
      <c r="E219">
        <f t="shared" si="25"/>
        <v>0.89232882602047248</v>
      </c>
      <c r="F219">
        <f t="shared" si="25"/>
        <v>0.93326749847808699</v>
      </c>
      <c r="G219">
        <f t="shared" si="25"/>
        <v>0.95317168934004648</v>
      </c>
      <c r="H219">
        <f t="shared" si="25"/>
        <v>0.9582235672535</v>
      </c>
      <c r="I219">
        <f t="shared" si="25"/>
        <v>0.96024486873575621</v>
      </c>
      <c r="J219">
        <f t="shared" si="25"/>
        <v>0.96175977590970485</v>
      </c>
      <c r="L219" s="1">
        <f t="shared" si="28"/>
        <v>-1.7900000000000296</v>
      </c>
      <c r="M219">
        <f t="shared" si="29"/>
        <v>8.3799947699714217E-2</v>
      </c>
      <c r="N219">
        <f t="shared" si="29"/>
        <v>8.537098864694892E-2</v>
      </c>
      <c r="O219">
        <f t="shared" si="29"/>
        <v>8.272515573151118E-2</v>
      </c>
      <c r="P219">
        <f t="shared" si="29"/>
        <v>8.1389844213231033E-2</v>
      </c>
      <c r="Q219">
        <f t="shared" si="30"/>
        <v>8.0750852356026304E-2</v>
      </c>
      <c r="R219">
        <f t="shared" si="30"/>
        <v>8.0227515677444572E-2</v>
      </c>
    </row>
    <row r="220" spans="4:18" x14ac:dyDescent="0.2">
      <c r="D220" s="1">
        <f t="shared" si="27"/>
        <v>-1.7800000000000296</v>
      </c>
      <c r="E220">
        <f t="shared" si="25"/>
        <v>0.89148213464275605</v>
      </c>
      <c r="F220">
        <f t="shared" si="25"/>
        <v>0.93240253923807825</v>
      </c>
      <c r="G220">
        <f t="shared" si="25"/>
        <v>0.95233132003747956</v>
      </c>
      <c r="H220">
        <f t="shared" si="25"/>
        <v>0.95739595292501778</v>
      </c>
      <c r="I220">
        <f t="shared" si="25"/>
        <v>0.95942338517401504</v>
      </c>
      <c r="J220">
        <f t="shared" si="25"/>
        <v>0.96094332302232854</v>
      </c>
      <c r="L220" s="1">
        <f t="shared" si="28"/>
        <v>-1.7800000000000296</v>
      </c>
      <c r="M220">
        <f t="shared" si="29"/>
        <v>8.4669137771642422E-2</v>
      </c>
      <c r="N220">
        <f t="shared" si="29"/>
        <v>8.6495924000873359E-2</v>
      </c>
      <c r="O220">
        <f t="shared" si="29"/>
        <v>8.4036930256692344E-2</v>
      </c>
      <c r="P220">
        <f t="shared" si="29"/>
        <v>8.2761432848221794E-2</v>
      </c>
      <c r="Q220">
        <f t="shared" si="30"/>
        <v>8.2148356174116532E-2</v>
      </c>
      <c r="R220">
        <f t="shared" si="30"/>
        <v>8.1645288737630661E-2</v>
      </c>
    </row>
    <row r="221" spans="4:18" x14ac:dyDescent="0.2">
      <c r="D221" s="1">
        <f t="shared" si="27"/>
        <v>-1.7700000000000295</v>
      </c>
      <c r="E221">
        <f t="shared" si="25"/>
        <v>0.89062664989228857</v>
      </c>
      <c r="F221">
        <f t="shared" si="25"/>
        <v>0.93152619664381442</v>
      </c>
      <c r="G221">
        <f t="shared" si="25"/>
        <v>0.95147767376966086</v>
      </c>
      <c r="H221">
        <f t="shared" si="25"/>
        <v>0.95655445508331294</v>
      </c>
      <c r="I221">
        <f t="shared" si="25"/>
        <v>0.95858775524725781</v>
      </c>
      <c r="J221">
        <f t="shared" si="25"/>
        <v>0.96011251815799892</v>
      </c>
      <c r="L221" s="1">
        <f t="shared" si="28"/>
        <v>-1.7700000000000295</v>
      </c>
      <c r="M221">
        <f t="shared" si="29"/>
        <v>8.554847504674834E-2</v>
      </c>
      <c r="N221">
        <f t="shared" si="29"/>
        <v>8.7634259426383476E-2</v>
      </c>
      <c r="O221">
        <f t="shared" si="29"/>
        <v>8.5364626781869735E-2</v>
      </c>
      <c r="P221">
        <f t="shared" si="29"/>
        <v>8.4149784170484132E-2</v>
      </c>
      <c r="Q221">
        <f t="shared" si="30"/>
        <v>8.3562992675723091E-2</v>
      </c>
      <c r="R221">
        <f t="shared" si="30"/>
        <v>8.3080486432962619E-2</v>
      </c>
    </row>
    <row r="222" spans="4:18" x14ac:dyDescent="0.2">
      <c r="D222" s="1">
        <f t="shared" si="27"/>
        <v>-1.7600000000000295</v>
      </c>
      <c r="E222">
        <f t="shared" si="25"/>
        <v>0.88976226919867407</v>
      </c>
      <c r="F222">
        <f t="shared" si="25"/>
        <v>0.9306383357149286</v>
      </c>
      <c r="G222">
        <f t="shared" si="25"/>
        <v>0.95061059067510301</v>
      </c>
      <c r="H222">
        <f t="shared" si="25"/>
        <v>0.9556989056274009</v>
      </c>
      <c r="I222">
        <f t="shared" si="25"/>
        <v>0.95773780723743474</v>
      </c>
      <c r="J222">
        <f t="shared" si="25"/>
        <v>0.95926718674863942</v>
      </c>
      <c r="L222" s="1">
        <f t="shared" si="28"/>
        <v>-1.7600000000000295</v>
      </c>
      <c r="M222">
        <f t="shared" si="29"/>
        <v>8.643806936144971E-2</v>
      </c>
      <c r="N222">
        <f t="shared" si="29"/>
        <v>8.8786092888581969E-2</v>
      </c>
      <c r="O222">
        <f t="shared" si="29"/>
        <v>8.6708309455785226E-2</v>
      </c>
      <c r="P222">
        <f t="shared" si="29"/>
        <v>8.5554945591204135E-2</v>
      </c>
      <c r="Q222">
        <f t="shared" si="30"/>
        <v>8.4994800982307606E-2</v>
      </c>
      <c r="R222">
        <f t="shared" si="30"/>
        <v>8.4533140935949547E-2</v>
      </c>
    </row>
    <row r="223" spans="4:18" x14ac:dyDescent="0.2">
      <c r="D223" s="1">
        <f t="shared" si="27"/>
        <v>-1.7500000000000295</v>
      </c>
      <c r="E223">
        <f t="shared" si="25"/>
        <v>0.8888888888888915</v>
      </c>
      <c r="F223">
        <f t="shared" si="25"/>
        <v>0.92973882050573142</v>
      </c>
      <c r="G223">
        <f t="shared" si="25"/>
        <v>0.94972991028495468</v>
      </c>
      <c r="H223">
        <f t="shared" si="25"/>
        <v>0.95482913602339714</v>
      </c>
      <c r="I223">
        <f t="shared" si="25"/>
        <v>0.95687336907962128</v>
      </c>
      <c r="J223">
        <f t="shared" si="25"/>
        <v>0.95840715395124698</v>
      </c>
      <c r="L223" s="1">
        <f t="shared" si="28"/>
        <v>-1.7500000000000295</v>
      </c>
      <c r="M223">
        <f t="shared" si="29"/>
        <v>8.7338030978256764E-2</v>
      </c>
      <c r="N223">
        <f t="shared" si="29"/>
        <v>8.9951520919717698E-2</v>
      </c>
      <c r="O223">
        <f t="shared" si="29"/>
        <v>8.8068039014832511E-2</v>
      </c>
      <c r="P223">
        <f t="shared" si="29"/>
        <v>8.6976960400375614E-2</v>
      </c>
      <c r="Q223">
        <f t="shared" si="30"/>
        <v>8.644381578134519E-2</v>
      </c>
      <c r="R223">
        <f t="shared" si="30"/>
        <v>8.6003279739244043E-2</v>
      </c>
    </row>
    <row r="224" spans="4:18" x14ac:dyDescent="0.2">
      <c r="D224" s="1">
        <f t="shared" si="27"/>
        <v>-1.7400000000000295</v>
      </c>
      <c r="E224">
        <f t="shared" si="25"/>
        <v>0.88800640418339483</v>
      </c>
      <c r="F224">
        <f t="shared" si="25"/>
        <v>0.92882751412041964</v>
      </c>
      <c r="G224">
        <f t="shared" si="25"/>
        <v>0.94883547155818915</v>
      </c>
      <c r="H224">
        <f t="shared" si="25"/>
        <v>0.95394497734677663</v>
      </c>
      <c r="I224">
        <f t="shared" si="25"/>
        <v>0.95599426840738089</v>
      </c>
      <c r="J224">
        <f t="shared" si="25"/>
        <v>0.95753224469568343</v>
      </c>
      <c r="L224" s="1">
        <f t="shared" si="28"/>
        <v>-1.7400000000000295</v>
      </c>
      <c r="M224">
        <f t="shared" si="29"/>
        <v>8.8248470549667779E-2</v>
      </c>
      <c r="N224">
        <f t="shared" si="29"/>
        <v>9.113063853117831E-2</v>
      </c>
      <c r="O224">
        <f t="shared" si="29"/>
        <v>8.9443872676553404E-2</v>
      </c>
      <c r="P224">
        <f t="shared" si="29"/>
        <v>8.8415867662050562E-2</v>
      </c>
      <c r="Q224">
        <f t="shared" si="30"/>
        <v>8.7910067224039601E-2</v>
      </c>
      <c r="R224">
        <f t="shared" si="30"/>
        <v>8.7490925556354959E-2</v>
      </c>
    </row>
    <row r="225" spans="4:18" x14ac:dyDescent="0.2">
      <c r="D225" s="1">
        <f t="shared" si="27"/>
        <v>-1.7300000000000295</v>
      </c>
      <c r="E225">
        <f t="shared" si="25"/>
        <v>0.88711470919259328</v>
      </c>
      <c r="F225">
        <f t="shared" si="25"/>
        <v>0.92790427872918169</v>
      </c>
      <c r="G225">
        <f t="shared" si="25"/>
        <v>0.94792711291786724</v>
      </c>
      <c r="H225">
        <f t="shared" si="25"/>
        <v>0.95304626032568129</v>
      </c>
      <c r="I225">
        <f t="shared" si="25"/>
        <v>0.95510033259914651</v>
      </c>
      <c r="J225">
        <f t="shared" si="25"/>
        <v>0.9566422837334565</v>
      </c>
      <c r="L225" s="1">
        <f t="shared" si="28"/>
        <v>-1.7300000000000295</v>
      </c>
      <c r="M225">
        <f t="shared" si="29"/>
        <v>8.9169499080155035E-2</v>
      </c>
      <c r="N225">
        <f t="shared" si="29"/>
        <v>9.2323539123795317E-2</v>
      </c>
      <c r="O225">
        <f t="shared" si="29"/>
        <v>9.0835864032190461E-2</v>
      </c>
      <c r="P225">
        <f t="shared" si="29"/>
        <v>8.9871702109534102E-2</v>
      </c>
      <c r="Q225">
        <f t="shared" si="30"/>
        <v>8.9393580823438068E-2</v>
      </c>
      <c r="R225">
        <f t="shared" si="30"/>
        <v>8.8996096222693222E-2</v>
      </c>
    </row>
    <row r="226" spans="4:18" x14ac:dyDescent="0.2">
      <c r="D226" s="1">
        <f t="shared" si="27"/>
        <v>-1.7200000000000295</v>
      </c>
      <c r="E226">
        <f t="shared" si="25"/>
        <v>0.88621369691373064</v>
      </c>
      <c r="F226">
        <f t="shared" si="25"/>
        <v>0.92696897558522395</v>
      </c>
      <c r="G226">
        <f t="shared" si="25"/>
        <v>0.94700467228848184</v>
      </c>
      <c r="H226">
        <f t="shared" si="25"/>
        <v>0.95213281538527439</v>
      </c>
      <c r="I226">
        <f t="shared" si="25"/>
        <v>0.95419138882561938</v>
      </c>
      <c r="J226">
        <f t="shared" si="25"/>
        <v>0.95573709568748655</v>
      </c>
      <c r="L226" s="1">
        <f t="shared" si="28"/>
        <v>-1.7200000000000295</v>
      </c>
      <c r="M226">
        <f t="shared" si="29"/>
        <v>9.0101227886263402E-2</v>
      </c>
      <c r="N226">
        <f t="shared" si="29"/>
        <v>9.3530314395773306E-2</v>
      </c>
      <c r="O226">
        <f t="shared" si="29"/>
        <v>9.224406293854015E-2</v>
      </c>
      <c r="P226">
        <f t="shared" si="29"/>
        <v>9.1344494040690449E-2</v>
      </c>
      <c r="Q226">
        <f t="shared" si="30"/>
        <v>9.0894377352712663E-2</v>
      </c>
      <c r="R226">
        <f t="shared" si="30"/>
        <v>9.0518804596995128E-2</v>
      </c>
    </row>
    <row r="227" spans="4:18" x14ac:dyDescent="0.2">
      <c r="D227" s="1">
        <f t="shared" si="27"/>
        <v>-1.7100000000000295</v>
      </c>
      <c r="E227">
        <f t="shared" si="25"/>
        <v>0.8853032592281862</v>
      </c>
      <c r="F227">
        <f t="shared" si="25"/>
        <v>0.92602146504273974</v>
      </c>
      <c r="G227">
        <f t="shared" si="25"/>
        <v>0.94606798713438933</v>
      </c>
      <c r="H227">
        <f t="shared" si="25"/>
        <v>0.95120447269314312</v>
      </c>
      <c r="I227">
        <f t="shared" si="25"/>
        <v>0.95326726409817897</v>
      </c>
      <c r="J227">
        <f t="shared" si="25"/>
        <v>0.95481650510285065</v>
      </c>
      <c r="L227" s="1">
        <f t="shared" si="28"/>
        <v>-1.7100000000000295</v>
      </c>
      <c r="M227">
        <f t="shared" si="29"/>
        <v>9.1043768554444071E-2</v>
      </c>
      <c r="N227">
        <f t="shared" si="29"/>
        <v>9.4751054248420896E-2</v>
      </c>
      <c r="O227">
        <f t="shared" si="29"/>
        <v>9.3668515409250919E-2</v>
      </c>
      <c r="P227">
        <f t="shared" si="29"/>
        <v>9.2834269213126763E-2</v>
      </c>
      <c r="Q227">
        <f t="shared" si="30"/>
        <v>9.2412472744041185E-2</v>
      </c>
      <c r="R227">
        <f t="shared" si="30"/>
        <v>9.2059058463589416E-2</v>
      </c>
    </row>
    <row r="228" spans="4:18" x14ac:dyDescent="0.2">
      <c r="D228" s="1">
        <f t="shared" si="27"/>
        <v>-1.7000000000000295</v>
      </c>
      <c r="E228">
        <f t="shared" si="25"/>
        <v>0.88438328689921719</v>
      </c>
      <c r="F228">
        <f t="shared" si="25"/>
        <v>0.92506160657584091</v>
      </c>
      <c r="G228">
        <f t="shared" si="25"/>
        <v>0.94511689449933489</v>
      </c>
      <c r="H228">
        <f t="shared" si="25"/>
        <v>0.95026106220574436</v>
      </c>
      <c r="I228">
        <f t="shared" si="25"/>
        <v>0.95232778531830076</v>
      </c>
      <c r="J228">
        <f t="shared" si="25"/>
        <v>0.95388033649849313</v>
      </c>
      <c r="L228" s="1">
        <f t="shared" si="28"/>
        <v>-1.7000000000000295</v>
      </c>
      <c r="M228">
        <f t="shared" si="29"/>
        <v>9.1997232896900982E-2</v>
      </c>
      <c r="N228">
        <f t="shared" si="29"/>
        <v>9.5985846689883303E-2</v>
      </c>
      <c r="O228">
        <f t="shared" si="29"/>
        <v>9.5109263505444019E-2</v>
      </c>
      <c r="P228">
        <f t="shared" si="29"/>
        <v>9.4341048739876587E-2</v>
      </c>
      <c r="Q228">
        <f t="shared" si="30"/>
        <v>9.3947877987821116E-2</v>
      </c>
      <c r="R228">
        <f t="shared" si="30"/>
        <v>9.3616860435752347E-2</v>
      </c>
    </row>
    <row r="229" spans="4:18" x14ac:dyDescent="0.2">
      <c r="D229" s="1">
        <f t="shared" si="27"/>
        <v>-1.6900000000000295</v>
      </c>
      <c r="E229">
        <f t="shared" si="25"/>
        <v>0.88345366957016391</v>
      </c>
      <c r="F229">
        <f t="shared" si="25"/>
        <v>0.92408925879847592</v>
      </c>
      <c r="G229">
        <f t="shared" si="25"/>
        <v>0.94415123104707788</v>
      </c>
      <c r="H229">
        <f t="shared" si="25"/>
        <v>0.94930241371589497</v>
      </c>
      <c r="I229">
        <f t="shared" si="25"/>
        <v>0.95137277932797371</v>
      </c>
      <c r="J229">
        <f t="shared" si="25"/>
        <v>0.95292841441989906</v>
      </c>
      <c r="L229" s="1">
        <f t="shared" si="28"/>
        <v>-1.6900000000000295</v>
      </c>
      <c r="M229">
        <f t="shared" si="29"/>
        <v>9.2961732905327832E-2</v>
      </c>
      <c r="N229">
        <f t="shared" si="29"/>
        <v>9.7234777736499023E-2</v>
      </c>
      <c r="O229">
        <f t="shared" si="29"/>
        <v>9.6566345225701511E-2</v>
      </c>
      <c r="P229">
        <f t="shared" si="29"/>
        <v>9.5864848984938966E-2</v>
      </c>
      <c r="Q229">
        <f t="shared" si="30"/>
        <v>9.5500599032705136E-2</v>
      </c>
      <c r="R229">
        <f t="shared" si="30"/>
        <v>9.5192207859406963E-2</v>
      </c>
    </row>
    <row r="230" spans="4:18" x14ac:dyDescent="0.2">
      <c r="D230" s="1">
        <f t="shared" si="27"/>
        <v>-1.6800000000000295</v>
      </c>
      <c r="E230">
        <f t="shared" si="25"/>
        <v>0.882514295763144</v>
      </c>
      <c r="F230">
        <f t="shared" si="25"/>
        <v>0.92310427948535601</v>
      </c>
      <c r="G230">
        <f t="shared" si="25"/>
        <v>0.94317083310311967</v>
      </c>
      <c r="H230">
        <f t="shared" si="25"/>
        <v>0.94832835690130157</v>
      </c>
      <c r="I230">
        <f t="shared" si="25"/>
        <v>0.95040207296111512</v>
      </c>
      <c r="J230">
        <f t="shared" si="25"/>
        <v>0.9519605634927204</v>
      </c>
      <c r="L230" s="1">
        <f t="shared" si="28"/>
        <v>-1.6800000000000295</v>
      </c>
      <c r="M230">
        <f t="shared" si="29"/>
        <v>9.3937380701991646E-2</v>
      </c>
      <c r="N230">
        <f t="shared" si="29"/>
        <v>9.8497931311991582E-2</v>
      </c>
      <c r="O230">
        <f t="shared" si="29"/>
        <v>9.8039794395821112E-2</v>
      </c>
      <c r="P230">
        <f t="shared" si="29"/>
        <v>9.7405681459339366E-2</v>
      </c>
      <c r="Q230">
        <f t="shared" si="30"/>
        <v>9.7070636685858691E-2</v>
      </c>
      <c r="R230">
        <f t="shared" si="30"/>
        <v>9.678509271786595E-2</v>
      </c>
    </row>
    <row r="231" spans="4:18" x14ac:dyDescent="0.2">
      <c r="D231" s="1">
        <f t="shared" si="27"/>
        <v>-1.6700000000000295</v>
      </c>
      <c r="E231">
        <f t="shared" si="25"/>
        <v>0.88156505287825371</v>
      </c>
      <c r="F231">
        <f t="shared" si="25"/>
        <v>0.92210652559390982</v>
      </c>
      <c r="G231">
        <f t="shared" si="25"/>
        <v>0.94217553669753995</v>
      </c>
      <c r="H231">
        <f t="shared" si="25"/>
        <v>0.947338721374126</v>
      </c>
      <c r="I231">
        <f t="shared" si="25"/>
        <v>0.94941549309596929</v>
      </c>
      <c r="J231">
        <f t="shared" si="25"/>
        <v>0.95097660847733967</v>
      </c>
      <c r="L231" s="1">
        <f t="shared" si="28"/>
        <v>-1.6700000000000295</v>
      </c>
      <c r="M231">
        <f t="shared" si="29"/>
        <v>9.4924288489028896E-2</v>
      </c>
      <c r="N231">
        <f t="shared" si="29"/>
        <v>9.9775389144618476E-2</v>
      </c>
      <c r="O231">
        <f t="shared" si="29"/>
        <v>9.9529640557971533E-2</v>
      </c>
      <c r="P231">
        <f t="shared" si="29"/>
        <v>9.8963552717556968E-2</v>
      </c>
      <c r="Q231">
        <f t="shared" si="30"/>
        <v>9.8657986514583129E-2</v>
      </c>
      <c r="R231">
        <f t="shared" si="30"/>
        <v>9.8395501538073304E-2</v>
      </c>
    </row>
    <row r="232" spans="4:18" x14ac:dyDescent="0.2">
      <c r="D232" s="1">
        <f t="shared" si="27"/>
        <v>-1.6600000000000295</v>
      </c>
      <c r="E232">
        <f t="shared" si="25"/>
        <v>0.88060582719330549</v>
      </c>
      <c r="F232">
        <f t="shared" si="25"/>
        <v>0.92109585328729038</v>
      </c>
      <c r="G232">
        <f t="shared" si="25"/>
        <v>0.94116517760894436</v>
      </c>
      <c r="H232">
        <f t="shared" si="25"/>
        <v>0.94633333673158393</v>
      </c>
      <c r="I232">
        <f t="shared" si="25"/>
        <v>0.94841286670849057</v>
      </c>
      <c r="J232">
        <f t="shared" si="25"/>
        <v>0.94997637432437121</v>
      </c>
      <c r="L232" s="1">
        <f t="shared" si="28"/>
        <v>-1.6600000000000295</v>
      </c>
      <c r="M232">
        <f t="shared" si="29"/>
        <v>9.5922568494821725E-2</v>
      </c>
      <c r="N232">
        <f t="shared" si="29"/>
        <v>0.10106723066194423</v>
      </c>
      <c r="O232">
        <f t="shared" si="29"/>
        <v>0.10103590885955915</v>
      </c>
      <c r="P232">
        <f t="shared" si="29"/>
        <v>0.10053846425420732</v>
      </c>
      <c r="Q232">
        <f t="shared" si="30"/>
        <v>0.10026263874787222</v>
      </c>
      <c r="R232">
        <f t="shared" si="30"/>
        <v>0.100023415296846</v>
      </c>
    </row>
    <row r="233" spans="4:18" x14ac:dyDescent="0.2">
      <c r="D233" s="1">
        <f t="shared" si="27"/>
        <v>-1.6500000000000294</v>
      </c>
      <c r="E233">
        <f t="shared" si="25"/>
        <v>0.87963650386412362</v>
      </c>
      <c r="F233">
        <f t="shared" si="25"/>
        <v>0.92007211795845412</v>
      </c>
      <c r="G233">
        <f t="shared" si="25"/>
        <v>0.94013959140952574</v>
      </c>
      <c r="H233">
        <f t="shared" si="25"/>
        <v>0.94531203260756747</v>
      </c>
      <c r="I233">
        <f t="shared" si="25"/>
        <v>0.947394020926692</v>
      </c>
      <c r="J233">
        <f t="shared" si="25"/>
        <v>0.94895968623107518</v>
      </c>
      <c r="L233" s="1">
        <f t="shared" si="28"/>
        <v>-1.6500000000000294</v>
      </c>
      <c r="M233">
        <f t="shared" si="29"/>
        <v>9.6932332918187036E-2</v>
      </c>
      <c r="N233">
        <f t="shared" si="29"/>
        <v>0.10237353288362616</v>
      </c>
      <c r="O233">
        <f t="shared" si="29"/>
        <v>0.10255861994186155</v>
      </c>
      <c r="P233">
        <f t="shared" si="29"/>
        <v>0.10213041240164644</v>
      </c>
      <c r="Q233">
        <f t="shared" si="30"/>
        <v>0.10188457817985608</v>
      </c>
      <c r="R233">
        <f t="shared" si="30"/>
        <v>0.10166880932960254</v>
      </c>
    </row>
    <row r="234" spans="4:18" x14ac:dyDescent="0.2">
      <c r="D234" s="1">
        <f t="shared" si="27"/>
        <v>-1.6400000000000294</v>
      </c>
      <c r="E234">
        <f t="shared" si="25"/>
        <v>0.87865696692542472</v>
      </c>
      <c r="F234">
        <f t="shared" si="25"/>
        <v>0.9190351742553371</v>
      </c>
      <c r="G234">
        <f t="shared" si="25"/>
        <v>0.93909861351124224</v>
      </c>
      <c r="H234">
        <f t="shared" ref="E234:J276" si="31">_xlfn.T.DIST.RT($L234,H$57)</f>
        <v>0.94427463872529116</v>
      </c>
      <c r="I234">
        <f t="shared" si="31"/>
        <v>0.94635878308596022</v>
      </c>
      <c r="J234">
        <f t="shared" si="31"/>
        <v>0.94792636969868438</v>
      </c>
      <c r="L234" s="1">
        <f t="shared" si="28"/>
        <v>-1.6400000000000294</v>
      </c>
      <c r="M234">
        <f t="shared" si="29"/>
        <v>9.7953693869889946E-2</v>
      </c>
      <c r="N234">
        <f t="shared" si="29"/>
        <v>0.10369437031170214</v>
      </c>
      <c r="O234">
        <f t="shared" si="29"/>
        <v>0.10409778982835016</v>
      </c>
      <c r="P234">
        <f t="shared" si="29"/>
        <v>0.10373938822763051</v>
      </c>
      <c r="Q234">
        <f t="shared" si="30"/>
        <v>0.10352378407317842</v>
      </c>
      <c r="R234">
        <f t="shared" si="30"/>
        <v>0.10333165323908045</v>
      </c>
    </row>
    <row r="235" spans="4:18" x14ac:dyDescent="0.2">
      <c r="D235" s="1">
        <f t="shared" si="27"/>
        <v>-1.6300000000000294</v>
      </c>
      <c r="E235">
        <f t="shared" si="31"/>
        <v>0.87766709929231002</v>
      </c>
      <c r="F235">
        <f t="shared" si="31"/>
        <v>0.91798487610714519</v>
      </c>
      <c r="G235">
        <f t="shared" si="31"/>
        <v>0.93804207921311067</v>
      </c>
      <c r="H235">
        <f t="shared" si="31"/>
        <v>0.94322098495094775</v>
      </c>
      <c r="I235">
        <f t="shared" si="31"/>
        <v>0.94530698078531583</v>
      </c>
      <c r="J235">
        <f t="shared" si="31"/>
        <v>0.94687625059062019</v>
      </c>
      <c r="L235" s="1">
        <f t="shared" si="28"/>
        <v>-1.6300000000000294</v>
      </c>
      <c r="M235">
        <f t="shared" si="29"/>
        <v>9.8986763311470494E-2</v>
      </c>
      <c r="N235">
        <f t="shared" si="29"/>
        <v>0.10502981481919083</v>
      </c>
      <c r="O235">
        <f t="shared" si="29"/>
        <v>0.10565342981315728</v>
      </c>
      <c r="P235">
        <f t="shared" si="29"/>
        <v>0.10536537743434105</v>
      </c>
      <c r="Q235">
        <f t="shared" si="30"/>
        <v>0.10518023006443888</v>
      </c>
      <c r="R235">
        <f t="shared" si="30"/>
        <v>0.10501191080641847</v>
      </c>
    </row>
    <row r="236" spans="4:18" x14ac:dyDescent="0.2">
      <c r="D236" s="1">
        <f t="shared" si="27"/>
        <v>-1.6200000000000294</v>
      </c>
      <c r="E236">
        <f t="shared" si="31"/>
        <v>0.87666678276239529</v>
      </c>
      <c r="F236">
        <f t="shared" si="31"/>
        <v>0.91692107675178547</v>
      </c>
      <c r="G236">
        <f t="shared" si="31"/>
        <v>0.93696982374961946</v>
      </c>
      <c r="H236">
        <f t="shared" si="31"/>
        <v>0.94215090134837365</v>
      </c>
      <c r="I236">
        <f t="shared" si="31"/>
        <v>0.94423844194461881</v>
      </c>
      <c r="J236">
        <f t="shared" si="31"/>
        <v>0.94580915519159536</v>
      </c>
      <c r="L236" s="1">
        <f t="shared" si="28"/>
        <v>-1.6200000000000294</v>
      </c>
      <c r="M236">
        <f t="shared" si="29"/>
        <v>0.10003165299147243</v>
      </c>
      <c r="N236">
        <f t="shared" si="29"/>
        <v>0.1063799355359718</v>
      </c>
      <c r="O236">
        <f t="shared" si="29"/>
        <v>0.10722554634912118</v>
      </c>
      <c r="P236">
        <f t="shared" si="29"/>
        <v>0.10700836025741012</v>
      </c>
      <c r="Q236">
        <f t="shared" si="30"/>
        <v>0.10685388406970198</v>
      </c>
      <c r="R236">
        <f t="shared" si="30"/>
        <v>0.10670953990248311</v>
      </c>
    </row>
    <row r="237" spans="4:18" x14ac:dyDescent="0.2">
      <c r="D237" s="1">
        <f t="shared" si="27"/>
        <v>-1.6100000000000294</v>
      </c>
      <c r="E237">
        <f t="shared" si="31"/>
        <v>0.87565589801860821</v>
      </c>
      <c r="F237">
        <f t="shared" si="31"/>
        <v>0.91584362876445491</v>
      </c>
      <c r="G237">
        <f t="shared" si="31"/>
        <v>0.93588168234025826</v>
      </c>
      <c r="H237">
        <f t="shared" si="31"/>
        <v>0.94106421823470643</v>
      </c>
      <c r="I237">
        <f t="shared" si="31"/>
        <v>0.94315299486269555</v>
      </c>
      <c r="J237">
        <f t="shared" si="31"/>
        <v>0.94472491026757321</v>
      </c>
      <c r="L237" s="1">
        <f t="shared" si="28"/>
        <v>-1.6100000000000294</v>
      </c>
      <c r="M237">
        <f t="shared" si="29"/>
        <v>0.10108847437870772</v>
      </c>
      <c r="N237">
        <f t="shared" si="29"/>
        <v>0.10774479873305598</v>
      </c>
      <c r="O237">
        <f t="shared" si="29"/>
        <v>0.10881414093611985</v>
      </c>
      <c r="P237">
        <f t="shared" si="29"/>
        <v>0.10866831136672195</v>
      </c>
      <c r="Q237">
        <f t="shared" si="30"/>
        <v>0.10854470819232631</v>
      </c>
      <c r="R237">
        <f t="shared" si="30"/>
        <v>0.10842449240221486</v>
      </c>
    </row>
    <row r="238" spans="4:18" x14ac:dyDescent="0.2">
      <c r="D238" s="1">
        <f t="shared" si="27"/>
        <v>-1.6000000000000294</v>
      </c>
      <c r="E238">
        <f t="shared" si="31"/>
        <v>0.87463432463268065</v>
      </c>
      <c r="F238">
        <f t="shared" si="31"/>
        <v>0.91475238408741233</v>
      </c>
      <c r="G238">
        <f t="shared" si="31"/>
        <v>0.93477749024016199</v>
      </c>
      <c r="H238">
        <f t="shared" si="31"/>
        <v>0.93996076623703473</v>
      </c>
      <c r="I238">
        <f t="shared" si="31"/>
        <v>0.94205046827638494</v>
      </c>
      <c r="J238">
        <f t="shared" si="31"/>
        <v>0.94362334312658569</v>
      </c>
      <c r="L238" s="1">
        <f t="shared" si="28"/>
        <v>-1.6000000000000294</v>
      </c>
      <c r="M238">
        <f t="shared" si="29"/>
        <v>0.10215733859275655</v>
      </c>
      <c r="N238">
        <f t="shared" si="29"/>
        <v>0.10912446770425799</v>
      </c>
      <c r="O238">
        <f t="shared" si="29"/>
        <v>0.11041921000962684</v>
      </c>
      <c r="P238">
        <f t="shared" si="29"/>
        <v>0.11034519976717005</v>
      </c>
      <c r="Q238">
        <f t="shared" si="30"/>
        <v>0.11025265863106037</v>
      </c>
      <c r="R238">
        <f t="shared" si="30"/>
        <v>0.1101567140987525</v>
      </c>
    </row>
    <row r="239" spans="4:18" x14ac:dyDescent="0.2">
      <c r="D239" s="1">
        <f t="shared" si="27"/>
        <v>-1.5900000000000294</v>
      </c>
      <c r="E239">
        <f t="shared" si="31"/>
        <v>0.87360194106936595</v>
      </c>
      <c r="F239">
        <f t="shared" si="31"/>
        <v>0.9136471940609503</v>
      </c>
      <c r="G239">
        <f t="shared" si="31"/>
        <v>0.93365708279187143</v>
      </c>
      <c r="H239">
        <f t="shared" si="31"/>
        <v>0.93884037635002193</v>
      </c>
      <c r="I239">
        <f t="shared" si="31"/>
        <v>0.94093069142048347</v>
      </c>
      <c r="J239">
        <f t="shared" si="31"/>
        <v>0.94250428168038336</v>
      </c>
      <c r="L239" s="1">
        <f t="shared" si="28"/>
        <v>-1.5900000000000294</v>
      </c>
      <c r="M239">
        <f t="shared" si="29"/>
        <v>0.10323835633146983</v>
      </c>
      <c r="N239">
        <f t="shared" si="29"/>
        <v>0.11051900264620329</v>
      </c>
      <c r="O239">
        <f t="shared" si="29"/>
        <v>0.11204074482905613</v>
      </c>
      <c r="P239">
        <f t="shared" si="29"/>
        <v>0.1120389887012796</v>
      </c>
      <c r="Q239">
        <f t="shared" si="30"/>
        <v>0.11197768559014776</v>
      </c>
      <c r="R239">
        <f t="shared" si="30"/>
        <v>0.11190614462023296</v>
      </c>
    </row>
    <row r="240" spans="4:18" x14ac:dyDescent="0.2">
      <c r="D240" s="1">
        <f t="shared" si="27"/>
        <v>-1.5800000000000294</v>
      </c>
      <c r="E240">
        <f t="shared" si="31"/>
        <v>0.87255862469141254</v>
      </c>
      <c r="F240">
        <f t="shared" si="31"/>
        <v>0.91252790945559292</v>
      </c>
      <c r="G240">
        <f t="shared" si="31"/>
        <v>0.93252029547820359</v>
      </c>
      <c r="H240">
        <f t="shared" si="31"/>
        <v>0.9377028799944972</v>
      </c>
      <c r="I240">
        <f t="shared" si="31"/>
        <v>0.93979349408857571</v>
      </c>
      <c r="J240">
        <f t="shared" si="31"/>
        <v>0.94136755450689391</v>
      </c>
      <c r="L240" s="1">
        <f t="shared" si="28"/>
        <v>-1.5800000000000294</v>
      </c>
      <c r="M240">
        <f t="shared" si="29"/>
        <v>0.10433163779534071</v>
      </c>
      <c r="N240">
        <f t="shared" si="29"/>
        <v>0.11192846053573735</v>
      </c>
      <c r="O240">
        <f t="shared" si="29"/>
        <v>0.11367873136678419</v>
      </c>
      <c r="P240">
        <f t="shared" si="29"/>
        <v>0.11374963555247364</v>
      </c>
      <c r="Q240">
        <f t="shared" si="30"/>
        <v>0.11371973319077577</v>
      </c>
      <c r="R240">
        <f t="shared" si="30"/>
        <v>0.11367271734894491</v>
      </c>
    </row>
    <row r="241" spans="4:18" x14ac:dyDescent="0.2">
      <c r="D241" s="1">
        <f t="shared" si="27"/>
        <v>-1.5700000000000294</v>
      </c>
      <c r="E241">
        <f t="shared" si="31"/>
        <v>0.87150425176532353</v>
      </c>
      <c r="F241">
        <f t="shared" si="31"/>
        <v>0.91139438050553301</v>
      </c>
      <c r="G241">
        <f t="shared" si="31"/>
        <v>0.9313669639762292</v>
      </c>
      <c r="H241">
        <f t="shared" si="31"/>
        <v>0.93654810907700137</v>
      </c>
      <c r="I241">
        <f t="shared" si="31"/>
        <v>0.93863870669473726</v>
      </c>
      <c r="J241">
        <f t="shared" si="31"/>
        <v>0.94021299091349264</v>
      </c>
      <c r="L241" s="1">
        <f t="shared" si="28"/>
        <v>-1.5700000000000294</v>
      </c>
      <c r="M241">
        <f t="shared" si="29"/>
        <v>0.10543729260890089</v>
      </c>
      <c r="N241">
        <f t="shared" si="29"/>
        <v>0.11335289500599144</v>
      </c>
      <c r="O241">
        <f t="shared" si="29"/>
        <v>0.11533315019743862</v>
      </c>
      <c r="P241">
        <f t="shared" si="29"/>
        <v>0.11547709174958287</v>
      </c>
      <c r="Q241">
        <f t="shared" si="30"/>
        <v>0.11547873938384523</v>
      </c>
      <c r="R241">
        <f t="shared" si="30"/>
        <v>0.11545635934012699</v>
      </c>
    </row>
    <row r="242" spans="4:18" x14ac:dyDescent="0.2">
      <c r="D242" s="1">
        <f t="shared" si="27"/>
        <v>-1.5600000000000294</v>
      </c>
      <c r="E242">
        <f t="shared" si="31"/>
        <v>0.87043869746793701</v>
      </c>
      <c r="F242">
        <f t="shared" si="31"/>
        <v>0.91024645694333794</v>
      </c>
      <c r="G242">
        <f t="shared" si="31"/>
        <v>0.93019692421235467</v>
      </c>
      <c r="H242">
        <f t="shared" si="31"/>
        <v>0.93537589605027072</v>
      </c>
      <c r="I242">
        <f t="shared" si="31"/>
        <v>0.93746616033608943</v>
      </c>
      <c r="J242">
        <f t="shared" si="31"/>
        <v>0.93904042100104368</v>
      </c>
      <c r="L242" s="1">
        <f t="shared" si="28"/>
        <v>-1.5600000000000294</v>
      </c>
      <c r="M242">
        <f t="shared" si="29"/>
        <v>0.10655542973865284</v>
      </c>
      <c r="N242">
        <f t="shared" si="29"/>
        <v>0.11479235621950634</v>
      </c>
      <c r="O242">
        <f t="shared" si="29"/>
        <v>0.11700397638745308</v>
      </c>
      <c r="P242">
        <f t="shared" si="29"/>
        <v>0.11722130267306508</v>
      </c>
      <c r="Q242">
        <f t="shared" si="30"/>
        <v>0.11725463586478302</v>
      </c>
      <c r="R242">
        <f t="shared" si="30"/>
        <v>0.11725699124489619</v>
      </c>
    </row>
    <row r="243" spans="4:18" x14ac:dyDescent="0.2">
      <c r="D243" s="1">
        <f t="shared" si="27"/>
        <v>-1.5500000000000294</v>
      </c>
      <c r="E243">
        <f t="shared" si="31"/>
        <v>0.86936183589385663</v>
      </c>
      <c r="F243">
        <f t="shared" si="31"/>
        <v>0.9090839880359346</v>
      </c>
      <c r="G243">
        <f t="shared" si="31"/>
        <v>0.92901001241849923</v>
      </c>
      <c r="H243">
        <f t="shared" si="31"/>
        <v>0.9341860739746517</v>
      </c>
      <c r="I243">
        <f t="shared" si="31"/>
        <v>0.936275686856195</v>
      </c>
      <c r="J243">
        <f t="shared" si="31"/>
        <v>0.93784967572870137</v>
      </c>
      <c r="L243" s="1">
        <f t="shared" si="28"/>
        <v>-1.5500000000000294</v>
      </c>
      <c r="M243">
        <f t="shared" si="29"/>
        <v>0.10768615740803789</v>
      </c>
      <c r="N243">
        <f t="shared" si="29"/>
        <v>0.11624689074033467</v>
      </c>
      <c r="O243">
        <f t="shared" si="29"/>
        <v>0.11869117938554385</v>
      </c>
      <c r="P243">
        <f t="shared" si="29"/>
        <v>0.11898220756190181</v>
      </c>
      <c r="Q243">
        <f t="shared" si="30"/>
        <v>0.11904734798944272</v>
      </c>
      <c r="R243">
        <f t="shared" si="30"/>
        <v>0.11907452723423084</v>
      </c>
    </row>
    <row r="244" spans="4:18" x14ac:dyDescent="0.2">
      <c r="D244" s="1">
        <f t="shared" si="27"/>
        <v>-1.5400000000000293</v>
      </c>
      <c r="E244">
        <f t="shared" si="31"/>
        <v>0.86827354006377</v>
      </c>
      <c r="F244">
        <f t="shared" si="31"/>
        <v>0.90790682262190092</v>
      </c>
      <c r="G244">
        <f t="shared" si="31"/>
        <v>0.92780606518936359</v>
      </c>
      <c r="H244">
        <f t="shared" si="31"/>
        <v>0.93297847658042576</v>
      </c>
      <c r="I244">
        <f t="shared" si="31"/>
        <v>0.93506711890926864</v>
      </c>
      <c r="J244">
        <f t="shared" si="31"/>
        <v>0.93664058697945851</v>
      </c>
      <c r="L244" s="1">
        <f t="shared" si="28"/>
        <v>-1.5400000000000293</v>
      </c>
      <c r="M244">
        <f t="shared" si="29"/>
        <v>0.10882958300866274</v>
      </c>
      <c r="N244">
        <f t="shared" si="29"/>
        <v>0.11771654140336762</v>
      </c>
      <c r="O244">
        <f t="shared" si="29"/>
        <v>0.12039472291356379</v>
      </c>
      <c r="P244">
        <f t="shared" si="29"/>
        <v>0.12075973942259344</v>
      </c>
      <c r="Q244">
        <f t="shared" si="30"/>
        <v>0.12085679469263644</v>
      </c>
      <c r="R244">
        <f t="shared" si="30"/>
        <v>0.12090887492428593</v>
      </c>
    </row>
    <row r="245" spans="4:18" x14ac:dyDescent="0.2">
      <c r="D245" s="1">
        <f t="shared" si="27"/>
        <v>-1.5300000000000293</v>
      </c>
      <c r="E245">
        <f t="shared" si="31"/>
        <v>0.86717368193368793</v>
      </c>
      <c r="F245">
        <f t="shared" si="31"/>
        <v>0.90671480915007729</v>
      </c>
      <c r="G245">
        <f t="shared" si="31"/>
        <v>0.92658491954078392</v>
      </c>
      <c r="H245">
        <f t="shared" si="31"/>
        <v>0.93175293833102923</v>
      </c>
      <c r="I245">
        <f t="shared" si="31"/>
        <v>0.93384029002519087</v>
      </c>
      <c r="J245">
        <f t="shared" si="31"/>
        <v>0.93541298762640746</v>
      </c>
      <c r="L245" s="1">
        <f t="shared" si="28"/>
        <v>-1.5300000000000293</v>
      </c>
      <c r="M245">
        <f t="shared" si="29"/>
        <v>0.10998581300820653</v>
      </c>
      <c r="N245">
        <f t="shared" si="29"/>
        <v>0.11920134718236275</v>
      </c>
      <c r="O245">
        <f t="shared" si="29"/>
        <v>0.1221145648579669</v>
      </c>
      <c r="P245">
        <f t="shared" si="29"/>
        <v>0.12255382493965294</v>
      </c>
      <c r="Q245">
        <f t="shared" si="30"/>
        <v>0.12268288840777686</v>
      </c>
      <c r="R245">
        <f t="shared" si="30"/>
        <v>0.12275993530510565</v>
      </c>
    </row>
    <row r="246" spans="4:18" x14ac:dyDescent="0.2">
      <c r="D246" s="1">
        <f t="shared" si="27"/>
        <v>-1.5200000000000293</v>
      </c>
      <c r="E246">
        <f t="shared" si="31"/>
        <v>0.86606213240513852</v>
      </c>
      <c r="F246">
        <f t="shared" si="31"/>
        <v>0.90550779571952067</v>
      </c>
      <c r="G246">
        <f t="shared" si="31"/>
        <v>0.92534641296915576</v>
      </c>
      <c r="H246">
        <f t="shared" si="31"/>
        <v>0.9305092944871568</v>
      </c>
      <c r="I246">
        <f t="shared" si="31"/>
        <v>0.93259503467530114</v>
      </c>
      <c r="J246">
        <f t="shared" si="31"/>
        <v>0.93416671159969888</v>
      </c>
      <c r="L246" s="1">
        <f t="shared" si="28"/>
        <v>-1.5200000000000293</v>
      </c>
      <c r="M246">
        <f t="shared" si="29"/>
        <v>0.11115495285494159</v>
      </c>
      <c r="N246">
        <f t="shared" si="29"/>
        <v>0.12070134305566249</v>
      </c>
      <c r="O246">
        <f t="shared" si="29"/>
        <v>0.12385065716281618</v>
      </c>
      <c r="P246">
        <f t="shared" si="29"/>
        <v>0.12436438438724329</v>
      </c>
      <c r="Q246">
        <f t="shared" si="30"/>
        <v>0.1245255349889729</v>
      </c>
      <c r="R246">
        <f t="shared" si="30"/>
        <v>0.12462760267085704</v>
      </c>
    </row>
    <row r="247" spans="4:18" x14ac:dyDescent="0.2">
      <c r="D247" s="1">
        <f t="shared" si="27"/>
        <v>-1.5100000000000293</v>
      </c>
      <c r="E247">
        <f t="shared" si="31"/>
        <v>0.86493876133635683</v>
      </c>
      <c r="F247">
        <f t="shared" si="31"/>
        <v>0.9042856301208162</v>
      </c>
      <c r="G247">
        <f t="shared" si="31"/>
        <v>0.92409038351192907</v>
      </c>
      <c r="H247">
        <f t="shared" si="31"/>
        <v>0.92924738117172578</v>
      </c>
      <c r="I247">
        <f t="shared" si="31"/>
        <v>0.93133118833894968</v>
      </c>
      <c r="J247">
        <f t="shared" si="31"/>
        <v>0.93290159395417604</v>
      </c>
      <c r="L247" s="1">
        <f t="shared" si="28"/>
        <v>-1.5100000000000293</v>
      </c>
      <c r="M247">
        <f t="shared" si="29"/>
        <v>0.11233710687816867</v>
      </c>
      <c r="N247">
        <f t="shared" si="29"/>
        <v>0.12221655987044722</v>
      </c>
      <c r="O247">
        <f t="shared" si="29"/>
        <v>0.12560294572266928</v>
      </c>
      <c r="P247">
        <f t="shared" si="29"/>
        <v>0.1261913315431018</v>
      </c>
      <c r="Q247">
        <f t="shared" si="30"/>
        <v>0.12638463363514596</v>
      </c>
      <c r="R247">
        <f t="shared" si="30"/>
        <v>0.12651176455228397</v>
      </c>
    </row>
    <row r="248" spans="4:18" x14ac:dyDescent="0.2">
      <c r="D248" s="1">
        <f t="shared" si="27"/>
        <v>-1.5000000000000293</v>
      </c>
      <c r="E248">
        <f t="shared" si="31"/>
        <v>0.86380343755450273</v>
      </c>
      <c r="F248">
        <f t="shared" si="31"/>
        <v>0.90304815987876697</v>
      </c>
      <c r="G248">
        <f t="shared" si="31"/>
        <v>0.92281666980915378</v>
      </c>
      <c r="H248">
        <f t="shared" si="31"/>
        <v>0.9279670354356806</v>
      </c>
      <c r="I248">
        <f t="shared" si="31"/>
        <v>0.93004858757079012</v>
      </c>
      <c r="J248">
        <f t="shared" si="31"/>
        <v>0.93161747093765923</v>
      </c>
      <c r="L248" s="1">
        <f t="shared" si="28"/>
        <v>-1.5000000000000293</v>
      </c>
      <c r="M248">
        <f t="shared" si="29"/>
        <v>0.11353237818541029</v>
      </c>
      <c r="N248">
        <f t="shared" si="29"/>
        <v>0.12374702420492323</v>
      </c>
      <c r="O248">
        <f t="shared" si="29"/>
        <v>0.12737137027752921</v>
      </c>
      <c r="P248">
        <f t="shared" si="29"/>
        <v>0.12803457360451853</v>
      </c>
      <c r="Q248">
        <f t="shared" si="30"/>
        <v>0.12826007681595586</v>
      </c>
      <c r="R248">
        <f t="shared" si="30"/>
        <v>0.12841230165168138</v>
      </c>
    </row>
    <row r="249" spans="4:18" x14ac:dyDescent="0.2">
      <c r="D249" s="1">
        <f t="shared" si="27"/>
        <v>-1.4900000000000293</v>
      </c>
      <c r="E249">
        <f t="shared" si="31"/>
        <v>0.86265602886894899</v>
      </c>
      <c r="F249">
        <f t="shared" si="31"/>
        <v>0.90179523229647562</v>
      </c>
      <c r="G249">
        <f t="shared" si="31"/>
        <v>0.92152511116607116</v>
      </c>
      <c r="H249">
        <f t="shared" si="31"/>
        <v>0.92666809532462846</v>
      </c>
      <c r="I249">
        <f t="shared" si="31"/>
        <v>0.92874707006878499</v>
      </c>
      <c r="J249">
        <f t="shared" si="31"/>
        <v>0.93031418005985389</v>
      </c>
      <c r="L249" s="1">
        <f t="shared" si="28"/>
        <v>-1.4900000000000293</v>
      </c>
      <c r="M249">
        <f t="shared" si="29"/>
        <v>0.11474086855537413</v>
      </c>
      <c r="N249">
        <f t="shared" si="29"/>
        <v>0.1252927582291341</v>
      </c>
      <c r="O249">
        <f t="shared" si="29"/>
        <v>0.12915586430826131</v>
      </c>
      <c r="P249">
        <f t="shared" si="29"/>
        <v>0.12989401110521381</v>
      </c>
      <c r="Q249">
        <f t="shared" si="30"/>
        <v>0.13015175020051339</v>
      </c>
      <c r="R249">
        <f t="shared" si="30"/>
        <v>0.13032908778053409</v>
      </c>
    </row>
    <row r="250" spans="4:18" x14ac:dyDescent="0.2">
      <c r="D250" s="1">
        <f t="shared" si="27"/>
        <v>-1.4800000000000293</v>
      </c>
      <c r="E250">
        <f t="shared" si="31"/>
        <v>0.86149640208567546</v>
      </c>
      <c r="F250">
        <f t="shared" si="31"/>
        <v>0.90052669450083733</v>
      </c>
      <c r="G250">
        <f t="shared" si="31"/>
        <v>0.92021554761673441</v>
      </c>
      <c r="H250">
        <f t="shared" si="31"/>
        <v>0.92535039994627211</v>
      </c>
      <c r="I250">
        <f t="shared" si="31"/>
        <v>0.92742647474290529</v>
      </c>
      <c r="J250">
        <f t="shared" si="31"/>
        <v>0.9289915601618608</v>
      </c>
      <c r="L250" s="1">
        <f t="shared" si="28"/>
        <v>-1.4800000000000293</v>
      </c>
      <c r="M250">
        <f t="shared" si="29"/>
        <v>0.11596267832735263</v>
      </c>
      <c r="N250">
        <f t="shared" si="29"/>
        <v>0.12685377956382915</v>
      </c>
      <c r="O250">
        <f t="shared" si="29"/>
        <v>0.13095635493367563</v>
      </c>
      <c r="P250">
        <f t="shared" si="29"/>
        <v>0.13176953783563539</v>
      </c>
      <c r="Q250">
        <f t="shared" si="30"/>
        <v>0.13205953258796921</v>
      </c>
      <c r="R250">
        <f t="shared" si="30"/>
        <v>0.13226198979930937</v>
      </c>
    </row>
    <row r="251" spans="4:18" x14ac:dyDescent="0.2">
      <c r="D251" s="1">
        <f t="shared" si="27"/>
        <v>-1.4700000000000293</v>
      </c>
      <c r="E251">
        <f t="shared" si="31"/>
        <v>0.86032442302281242</v>
      </c>
      <c r="F251">
        <f t="shared" si="31"/>
        <v>0.89924239348945856</v>
      </c>
      <c r="G251">
        <f t="shared" si="31"/>
        <v>0.9188878199886481</v>
      </c>
      <c r="H251">
        <f t="shared" si="31"/>
        <v>0.92401378953862834</v>
      </c>
      <c r="I251">
        <f t="shared" si="31"/>
        <v>0.92608664178449696</v>
      </c>
      <c r="J251">
        <f t="shared" si="31"/>
        <v>0.92764945148626099</v>
      </c>
      <c r="L251" s="1">
        <f t="shared" si="28"/>
        <v>-1.4700000000000293</v>
      </c>
      <c r="M251">
        <f t="shared" si="29"/>
        <v>0.11719790628630378</v>
      </c>
      <c r="N251">
        <f t="shared" si="29"/>
        <v>0.12843010113787745</v>
      </c>
      <c r="O251">
        <f t="shared" si="29"/>
        <v>0.1327727628086306</v>
      </c>
      <c r="P251">
        <f t="shared" ref="P251" si="32">(H250-H251)/0.01</f>
        <v>0.13366104076437679</v>
      </c>
      <c r="Q251">
        <f t="shared" si="30"/>
        <v>0.13398329584083379</v>
      </c>
      <c r="R251">
        <f t="shared" si="30"/>
        <v>0.13421086755998068</v>
      </c>
    </row>
    <row r="252" spans="4:18" x14ac:dyDescent="0.2">
      <c r="D252" s="1">
        <f t="shared" ref="D252:D315" si="33">D251+0.01</f>
        <v>-1.4600000000000293</v>
      </c>
      <c r="E252">
        <f t="shared" si="31"/>
        <v>0.8591399565273713</v>
      </c>
      <c r="F252">
        <f t="shared" si="31"/>
        <v>0.8979421761790144</v>
      </c>
      <c r="G252">
        <f t="shared" si="31"/>
        <v>0.91754176996840764</v>
      </c>
      <c r="H252">
        <f t="shared" si="31"/>
        <v>0.92265810553900829</v>
      </c>
      <c r="I252">
        <f t="shared" si="31"/>
        <v>0.92472741273629289</v>
      </c>
      <c r="J252">
        <f t="shared" si="31"/>
        <v>0.9262876957477475</v>
      </c>
      <c r="L252" s="1">
        <f t="shared" ref="L252:L315" si="34">L251+0.01</f>
        <v>-1.4600000000000293</v>
      </c>
      <c r="M252">
        <f t="shared" ref="M252:P315" si="35">(E251-E252)/0.01</f>
        <v>0.11844664954411277</v>
      </c>
      <c r="N252">
        <f t="shared" si="35"/>
        <v>0.13002173104441628</v>
      </c>
      <c r="O252">
        <f t="shared" si="35"/>
        <v>0.13460500202404635</v>
      </c>
      <c r="P252">
        <f t="shared" si="35"/>
        <v>0.13556839996200498</v>
      </c>
      <c r="Q252">
        <f t="shared" ref="Q252:R315" si="36">(I251-I252)/0.01</f>
        <v>0.13592290482040692</v>
      </c>
      <c r="R252">
        <f t="shared" si="36"/>
        <v>0.13617557385134926</v>
      </c>
    </row>
    <row r="253" spans="4:18" x14ac:dyDescent="0.2">
      <c r="D253" s="1">
        <f t="shared" si="33"/>
        <v>-1.4500000000000293</v>
      </c>
      <c r="E253">
        <f t="shared" si="31"/>
        <v>0.85794286649320506</v>
      </c>
      <c r="F253">
        <f t="shared" si="31"/>
        <v>0.89662588945506361</v>
      </c>
      <c r="G253">
        <f t="shared" si="31"/>
        <v>0.91617724016832869</v>
      </c>
      <c r="H253">
        <f t="shared" si="31"/>
        <v>0.92128319065372866</v>
      </c>
      <c r="I253">
        <f t="shared" si="31"/>
        <v>0.92334863056303951</v>
      </c>
      <c r="J253">
        <f t="shared" si="31"/>
        <v>0.92490613620427575</v>
      </c>
      <c r="L253" s="1">
        <f t="shared" si="34"/>
        <v>-1.4500000000000293</v>
      </c>
      <c r="M253">
        <f t="shared" si="35"/>
        <v>0.11970900341662372</v>
      </c>
      <c r="N253">
        <f t="shared" si="35"/>
        <v>0.13162867239507881</v>
      </c>
      <c r="O253">
        <f t="shared" si="35"/>
        <v>0.13645298000789507</v>
      </c>
      <c r="P253">
        <f t="shared" si="35"/>
        <v>0.13749148852796322</v>
      </c>
      <c r="Q253">
        <f t="shared" si="36"/>
        <v>0.13787821732533789</v>
      </c>
      <c r="R253">
        <f t="shared" si="36"/>
        <v>0.13815595434717443</v>
      </c>
    </row>
    <row r="254" spans="4:18" x14ac:dyDescent="0.2">
      <c r="D254" s="1">
        <f t="shared" si="33"/>
        <v>-1.4400000000000293</v>
      </c>
      <c r="E254">
        <f t="shared" si="31"/>
        <v>0.85673301588024176</v>
      </c>
      <c r="F254">
        <f t="shared" si="31"/>
        <v>0.89529338022332927</v>
      </c>
      <c r="G254">
        <f t="shared" si="31"/>
        <v>0.91479407419404313</v>
      </c>
      <c r="H254">
        <f t="shared" si="31"/>
        <v>0.91988888892854215</v>
      </c>
      <c r="I254">
        <f t="shared" si="31"/>
        <v>0.92195013972271422</v>
      </c>
      <c r="J254">
        <f t="shared" si="31"/>
        <v>0.92350461772870773</v>
      </c>
      <c r="L254" s="1">
        <f t="shared" si="34"/>
        <v>-1.4400000000000293</v>
      </c>
      <c r="M254">
        <f t="shared" si="35"/>
        <v>0.12098506129633035</v>
      </c>
      <c r="N254">
        <f t="shared" si="35"/>
        <v>0.13325092317343357</v>
      </c>
      <c r="O254">
        <f t="shared" si="35"/>
        <v>0.13831659742855607</v>
      </c>
      <c r="P254">
        <f t="shared" si="35"/>
        <v>0.13943017251865086</v>
      </c>
      <c r="Q254">
        <f t="shared" si="36"/>
        <v>0.13984908403252838</v>
      </c>
      <c r="R254">
        <f t="shared" si="36"/>
        <v>0.14015184755680199</v>
      </c>
    </row>
    <row r="255" spans="4:18" x14ac:dyDescent="0.2">
      <c r="D255" s="1">
        <f t="shared" si="33"/>
        <v>-1.4300000000000292</v>
      </c>
      <c r="E255">
        <f t="shared" si="31"/>
        <v>0.85551026673503228</v>
      </c>
      <c r="F255">
        <f t="shared" si="31"/>
        <v>0.89394449546246135</v>
      </c>
      <c r="G255">
        <f t="shared" si="31"/>
        <v>0.91339211671304799</v>
      </c>
      <c r="H255">
        <f t="shared" si="31"/>
        <v>0.91847504581974926</v>
      </c>
      <c r="I255">
        <f t="shared" si="31"/>
        <v>0.92053178623830745</v>
      </c>
      <c r="J255">
        <f t="shared" si="31"/>
        <v>0.92208298688091772</v>
      </c>
      <c r="L255" s="1">
        <f t="shared" si="34"/>
        <v>-1.4300000000000292</v>
      </c>
      <c r="M255">
        <f t="shared" si="35"/>
        <v>0.12227491452094785</v>
      </c>
      <c r="N255">
        <f t="shared" si="35"/>
        <v>0.13488847608679189</v>
      </c>
      <c r="O255">
        <f t="shared" si="35"/>
        <v>0.14019574809951418</v>
      </c>
      <c r="P255">
        <f t="shared" si="35"/>
        <v>0.14138431087928893</v>
      </c>
      <c r="Q255">
        <f t="shared" si="36"/>
        <v>0.14183534844067758</v>
      </c>
      <c r="R255">
        <f t="shared" si="36"/>
        <v>0.14216308477900119</v>
      </c>
    </row>
    <row r="256" spans="4:18" x14ac:dyDescent="0.2">
      <c r="D256" s="1">
        <f t="shared" si="33"/>
        <v>-1.4200000000000292</v>
      </c>
      <c r="E256">
        <f t="shared" si="31"/>
        <v>0.85427448021265917</v>
      </c>
      <c r="F256">
        <f t="shared" si="31"/>
        <v>0.89257908227829119</v>
      </c>
      <c r="G256">
        <f t="shared" si="31"/>
        <v>0.91197121352418642</v>
      </c>
      <c r="H256">
        <f t="shared" si="31"/>
        <v>0.91704150826597541</v>
      </c>
      <c r="I256">
        <f t="shared" si="31"/>
        <v>0.91909341777013609</v>
      </c>
      <c r="J256">
        <f t="shared" si="31"/>
        <v>0.92064109198032718</v>
      </c>
      <c r="L256" s="1">
        <f t="shared" si="34"/>
        <v>-1.4200000000000292</v>
      </c>
      <c r="M256">
        <f t="shared" si="35"/>
        <v>0.12357865223731057</v>
      </c>
      <c r="N256">
        <f t="shared" si="35"/>
        <v>0.13654131841701611</v>
      </c>
      <c r="O256">
        <f t="shared" si="35"/>
        <v>0.14209031888615664</v>
      </c>
      <c r="P256">
        <f t="shared" si="35"/>
        <v>0.14335375537738448</v>
      </c>
      <c r="Q256">
        <f t="shared" si="36"/>
        <v>0.14383684681713582</v>
      </c>
      <c r="R256">
        <f t="shared" si="36"/>
        <v>0.14418949005905457</v>
      </c>
    </row>
    <row r="257" spans="4:18" x14ac:dyDescent="0.2">
      <c r="D257" s="1">
        <f t="shared" si="33"/>
        <v>-1.4100000000000292</v>
      </c>
      <c r="E257">
        <f t="shared" si="31"/>
        <v>0.85302551660004766</v>
      </c>
      <c r="F257">
        <f t="shared" si="31"/>
        <v>0.8911969879595889</v>
      </c>
      <c r="G257">
        <f t="shared" si="31"/>
        <v>0.91053121162804174</v>
      </c>
      <c r="H257">
        <f t="shared" si="31"/>
        <v>0.91558812476057827</v>
      </c>
      <c r="I257">
        <f t="shared" si="31"/>
        <v>0.91763488368866453</v>
      </c>
      <c r="J257">
        <f t="shared" si="31"/>
        <v>0.91917878317884594</v>
      </c>
      <c r="L257" s="1">
        <f t="shared" si="34"/>
        <v>-1.4100000000000292</v>
      </c>
      <c r="M257">
        <f t="shared" si="35"/>
        <v>0.12489636126115089</v>
      </c>
      <c r="N257">
        <f t="shared" si="35"/>
        <v>0.13820943187022872</v>
      </c>
      <c r="O257">
        <f t="shared" si="35"/>
        <v>0.14400018961446825</v>
      </c>
      <c r="P257">
        <f t="shared" si="35"/>
        <v>0.14533835053971433</v>
      </c>
      <c r="Q257">
        <f t="shared" si="36"/>
        <v>0.1458534081471563</v>
      </c>
      <c r="R257">
        <f t="shared" si="36"/>
        <v>0.1462308801481238</v>
      </c>
    </row>
    <row r="258" spans="4:18" x14ac:dyDescent="0.2">
      <c r="D258" s="1">
        <f t="shared" si="33"/>
        <v>-1.4000000000000292</v>
      </c>
      <c r="E258">
        <f t="shared" si="31"/>
        <v>0.85176323534072784</v>
      </c>
      <c r="F258">
        <f t="shared" si="31"/>
        <v>0.88979806003533191</v>
      </c>
      <c r="G258">
        <f t="shared" si="31"/>
        <v>0.90907195929822038</v>
      </c>
      <c r="H258">
        <f t="shared" si="31"/>
        <v>0.91411474542466453</v>
      </c>
      <c r="I258">
        <f t="shared" si="31"/>
        <v>0.91615603514779775</v>
      </c>
      <c r="J258">
        <f t="shared" si="31"/>
        <v>0.91769591253417815</v>
      </c>
      <c r="L258" s="1">
        <f t="shared" si="34"/>
        <v>-1.4000000000000292</v>
      </c>
      <c r="M258">
        <f t="shared" si="35"/>
        <v>0.12622812593198196</v>
      </c>
      <c r="N258">
        <f t="shared" si="35"/>
        <v>0.13989279242569985</v>
      </c>
      <c r="O258">
        <f t="shared" si="35"/>
        <v>0.14592523298213589</v>
      </c>
      <c r="P258">
        <f t="shared" si="35"/>
        <v>0.14733793359137382</v>
      </c>
      <c r="Q258">
        <f t="shared" si="36"/>
        <v>0.14788485408667729</v>
      </c>
      <c r="R258">
        <f t="shared" si="36"/>
        <v>0.14828706446677886</v>
      </c>
    </row>
    <row r="259" spans="4:18" x14ac:dyDescent="0.2">
      <c r="D259" s="1">
        <f t="shared" si="33"/>
        <v>-1.3900000000000292</v>
      </c>
      <c r="E259">
        <f t="shared" si="31"/>
        <v>0.85048749506109211</v>
      </c>
      <c r="F259">
        <f t="shared" si="31"/>
        <v>0.88838214633349633</v>
      </c>
      <c r="G259">
        <f t="shared" si="31"/>
        <v>0.90759330615350164</v>
      </c>
      <c r="H259">
        <f t="shared" si="31"/>
        <v>0.91262122208067786</v>
      </c>
      <c r="I259">
        <f t="shared" si="31"/>
        <v>0.91465672515862007</v>
      </c>
      <c r="J259">
        <f t="shared" si="31"/>
        <v>0.91619233408347323</v>
      </c>
      <c r="L259" s="1">
        <f t="shared" si="34"/>
        <v>-1.3900000000000292</v>
      </c>
      <c r="M259">
        <f t="shared" si="35"/>
        <v>0.12757402796357287</v>
      </c>
      <c r="N259">
        <f t="shared" si="35"/>
        <v>0.14159137018355805</v>
      </c>
      <c r="O259">
        <f t="shared" si="35"/>
        <v>0.14786531447187334</v>
      </c>
      <c r="P259">
        <f t="shared" si="35"/>
        <v>0.14935233439866691</v>
      </c>
      <c r="Q259">
        <f t="shared" si="36"/>
        <v>0.14993099891776884</v>
      </c>
      <c r="R259">
        <f t="shared" si="36"/>
        <v>0.15035784507049232</v>
      </c>
    </row>
    <row r="260" spans="4:18" x14ac:dyDescent="0.2">
      <c r="D260" s="1">
        <f t="shared" si="33"/>
        <v>-1.3800000000000292</v>
      </c>
      <c r="E260">
        <f t="shared" si="31"/>
        <v>0.84919815359819451</v>
      </c>
      <c r="F260">
        <f t="shared" si="31"/>
        <v>0.88694909504137454</v>
      </c>
      <c r="G260">
        <f t="shared" si="31"/>
        <v>0.9060951032308362</v>
      </c>
      <c r="H260">
        <f t="shared" si="31"/>
        <v>0.91110740832653958</v>
      </c>
      <c r="I260">
        <f t="shared" si="31"/>
        <v>0.9131368086635423</v>
      </c>
      <c r="J260">
        <f t="shared" si="31"/>
        <v>0.91466790391727137</v>
      </c>
      <c r="L260" s="1">
        <f t="shared" si="34"/>
        <v>-1.3800000000000292</v>
      </c>
      <c r="M260">
        <f t="shared" si="35"/>
        <v>0.12893414628976085</v>
      </c>
      <c r="N260">
        <f t="shared" si="35"/>
        <v>0.14330512921217897</v>
      </c>
      <c r="O260">
        <f t="shared" si="35"/>
        <v>0.14982029226654481</v>
      </c>
      <c r="P260">
        <f t="shared" si="35"/>
        <v>0.15138137541382823</v>
      </c>
      <c r="Q260">
        <f t="shared" si="36"/>
        <v>0.15199164950777666</v>
      </c>
      <c r="R260">
        <f t="shared" si="36"/>
        <v>0.15244301662018511</v>
      </c>
    </row>
    <row r="261" spans="4:18" x14ac:dyDescent="0.2">
      <c r="D261" s="1">
        <f t="shared" si="33"/>
        <v>-1.3700000000000292</v>
      </c>
      <c r="E261">
        <f t="shared" si="31"/>
        <v>0.84789506802914127</v>
      </c>
      <c r="F261">
        <f t="shared" si="31"/>
        <v>0.8854987547674269</v>
      </c>
      <c r="G261">
        <f t="shared" si="31"/>
        <v>0.90457720305915579</v>
      </c>
      <c r="H261">
        <f t="shared" si="31"/>
        <v>0.90957315961029994</v>
      </c>
      <c r="I261">
        <f t="shared" si="31"/>
        <v>0.91159614261083322</v>
      </c>
      <c r="J261">
        <f t="shared" si="31"/>
        <v>0.91312248025372789</v>
      </c>
      <c r="L261" s="1">
        <f t="shared" si="34"/>
        <v>-1.3700000000000292</v>
      </c>
      <c r="M261">
        <f t="shared" si="35"/>
        <v>0.13030855690532306</v>
      </c>
      <c r="N261">
        <f t="shared" si="35"/>
        <v>0.14503402739476368</v>
      </c>
      <c r="O261">
        <f t="shared" si="35"/>
        <v>0.15179001716804086</v>
      </c>
      <c r="P261">
        <f t="shared" si="35"/>
        <v>0.1534248716239639</v>
      </c>
      <c r="Q261">
        <f t="shared" si="36"/>
        <v>0.15406660527090832</v>
      </c>
      <c r="R261">
        <f t="shared" si="36"/>
        <v>0.15454236635434881</v>
      </c>
    </row>
    <row r="262" spans="4:18" x14ac:dyDescent="0.2">
      <c r="D262" s="1">
        <f t="shared" si="33"/>
        <v>-1.3600000000000292</v>
      </c>
      <c r="E262">
        <f t="shared" si="31"/>
        <v>0.84657809470211909</v>
      </c>
      <c r="F262">
        <f t="shared" si="31"/>
        <v>0.88403097460467428</v>
      </c>
      <c r="G262">
        <f t="shared" si="31"/>
        <v>0.90303945973398236</v>
      </c>
      <c r="H262">
        <f t="shared" si="31"/>
        <v>0.9080183333052736</v>
      </c>
      <c r="I262">
        <f t="shared" si="31"/>
        <v>0.91003458602949039</v>
      </c>
      <c r="J262">
        <f t="shared" si="31"/>
        <v>0.91155592351307269</v>
      </c>
      <c r="L262" s="1">
        <f t="shared" si="34"/>
        <v>-1.3600000000000292</v>
      </c>
      <c r="M262">
        <f t="shared" si="35"/>
        <v>0.13169733270221862</v>
      </c>
      <c r="N262">
        <f t="shared" si="35"/>
        <v>0.14677801627526188</v>
      </c>
      <c r="O262">
        <f t="shared" si="35"/>
        <v>0.1537743325173424</v>
      </c>
      <c r="P262">
        <f t="shared" si="35"/>
        <v>0.15548263050263467</v>
      </c>
      <c r="Q262">
        <f t="shared" si="36"/>
        <v>0.15615565813428267</v>
      </c>
      <c r="R262">
        <f t="shared" si="36"/>
        <v>0.15665567406552006</v>
      </c>
    </row>
    <row r="263" spans="4:18" x14ac:dyDescent="0.2">
      <c r="D263" s="1">
        <f t="shared" si="33"/>
        <v>-1.3500000000000292</v>
      </c>
      <c r="E263">
        <f t="shared" si="31"/>
        <v>0.84524708926910996</v>
      </c>
      <c r="F263">
        <f t="shared" si="31"/>
        <v>0.88254560419563066</v>
      </c>
      <c r="G263">
        <f t="shared" si="31"/>
        <v>0.90148172899279677</v>
      </c>
      <c r="H263">
        <f t="shared" si="31"/>
        <v>0.90644278878562923</v>
      </c>
      <c r="I263">
        <f t="shared" si="31"/>
        <v>0.90845200010442539</v>
      </c>
      <c r="J263">
        <f t="shared" si="31"/>
        <v>0.90996809639226939</v>
      </c>
      <c r="L263" s="1">
        <f t="shared" si="34"/>
        <v>-1.3500000000000292</v>
      </c>
      <c r="M263">
        <f t="shared" si="35"/>
        <v>0.13310054330091248</v>
      </c>
      <c r="N263">
        <f t="shared" si="35"/>
        <v>0.14853704090436182</v>
      </c>
      <c r="O263">
        <f t="shared" si="35"/>
        <v>0.15577307411855923</v>
      </c>
      <c r="P263">
        <f t="shared" si="35"/>
        <v>0.15755445196443674</v>
      </c>
      <c r="Q263">
        <f t="shared" si="36"/>
        <v>0.15825859250649943</v>
      </c>
      <c r="R263">
        <f t="shared" si="36"/>
        <v>0.15878271208032979</v>
      </c>
    </row>
    <row r="264" spans="4:18" x14ac:dyDescent="0.2">
      <c r="D264" s="1">
        <f t="shared" si="33"/>
        <v>-1.3400000000000292</v>
      </c>
      <c r="E264">
        <f t="shared" si="31"/>
        <v>0.84390190672034282</v>
      </c>
      <c r="F264">
        <f t="shared" si="31"/>
        <v>0.88104249379878252</v>
      </c>
      <c r="G264">
        <f t="shared" si="31"/>
        <v>0.8999038682911471</v>
      </c>
      <c r="H264">
        <f t="shared" si="31"/>
        <v>0.90484638750239021</v>
      </c>
      <c r="I264">
        <f t="shared" si="31"/>
        <v>0.906848248251926</v>
      </c>
      <c r="J264">
        <f t="shared" si="31"/>
        <v>0.90835886393984322</v>
      </c>
      <c r="L264" s="1">
        <f t="shared" si="34"/>
        <v>-1.3400000000000292</v>
      </c>
      <c r="M264">
        <f t="shared" si="35"/>
        <v>0.13451825487671432</v>
      </c>
      <c r="N264">
        <f t="shared" si="35"/>
        <v>0.15031103968481396</v>
      </c>
      <c r="O264">
        <f t="shared" si="35"/>
        <v>0.15778607016496693</v>
      </c>
      <c r="P264">
        <f t="shared" si="35"/>
        <v>0.15964012832390129</v>
      </c>
      <c r="Q264">
        <f t="shared" si="36"/>
        <v>0.1603751852499391</v>
      </c>
      <c r="R264">
        <f t="shared" si="36"/>
        <v>0.16092324524261681</v>
      </c>
    </row>
    <row r="265" spans="4:18" x14ac:dyDescent="0.2">
      <c r="D265" s="1">
        <f t="shared" si="33"/>
        <v>-1.3300000000000292</v>
      </c>
      <c r="E265">
        <f t="shared" si="31"/>
        <v>0.8425424014205305</v>
      </c>
      <c r="F265">
        <f t="shared" si="31"/>
        <v>0.87952149435661231</v>
      </c>
      <c r="G265">
        <f t="shared" si="31"/>
        <v>0.89830573687946091</v>
      </c>
      <c r="H265">
        <f t="shared" si="31"/>
        <v>0.90322899305982274</v>
      </c>
      <c r="I265">
        <f t="shared" si="31"/>
        <v>0.90522319619535419</v>
      </c>
      <c r="J265">
        <f t="shared" si="31"/>
        <v>0.90672809363083284</v>
      </c>
      <c r="L265" s="1">
        <f t="shared" si="34"/>
        <v>-1.3300000000000292</v>
      </c>
      <c r="M265">
        <f t="shared" si="35"/>
        <v>0.13595052998123247</v>
      </c>
      <c r="N265">
        <f t="shared" si="35"/>
        <v>0.15209994421702122</v>
      </c>
      <c r="O265">
        <f t="shared" si="35"/>
        <v>0.15981314116861878</v>
      </c>
      <c r="P265">
        <f t="shared" si="35"/>
        <v>0.16173944425674769</v>
      </c>
      <c r="Q265">
        <f t="shared" si="36"/>
        <v>0.16250520565718185</v>
      </c>
      <c r="R265">
        <f t="shared" si="36"/>
        <v>0.16307703090103765</v>
      </c>
    </row>
    <row r="266" spans="4:18" x14ac:dyDescent="0.2">
      <c r="D266" s="1">
        <f t="shared" si="33"/>
        <v>-1.3200000000000292</v>
      </c>
      <c r="E266">
        <f t="shared" si="31"/>
        <v>0.84116842714694173</v>
      </c>
      <c r="F266">
        <f t="shared" si="31"/>
        <v>0.87798245756516713</v>
      </c>
      <c r="G266">
        <f t="shared" si="31"/>
        <v>0.89668719588053425</v>
      </c>
      <c r="H266">
        <f t="shared" si="31"/>
        <v>0.90159047129216718</v>
      </c>
      <c r="I266">
        <f t="shared" si="31"/>
        <v>0.9035767120410525</v>
      </c>
      <c r="J266">
        <f t="shared" si="31"/>
        <v>0.90507565544184587</v>
      </c>
      <c r="L266" s="1">
        <f t="shared" si="34"/>
        <v>-1.3200000000000292</v>
      </c>
      <c r="M266">
        <f t="shared" si="35"/>
        <v>0.13739742735887628</v>
      </c>
      <c r="N266">
        <f t="shared" si="35"/>
        <v>0.15390367914451808</v>
      </c>
      <c r="O266">
        <f t="shared" si="35"/>
        <v>0.16185409989266653</v>
      </c>
      <c r="P266">
        <f t="shared" si="35"/>
        <v>0.16385217676555541</v>
      </c>
      <c r="Q266">
        <f t="shared" si="36"/>
        <v>0.16464841543016862</v>
      </c>
      <c r="R266">
        <f t="shared" si="36"/>
        <v>0.1652438188986971</v>
      </c>
    </row>
    <row r="267" spans="4:18" x14ac:dyDescent="0.2">
      <c r="D267" s="1">
        <f t="shared" si="33"/>
        <v>-1.3100000000000291</v>
      </c>
      <c r="E267">
        <f t="shared" si="31"/>
        <v>0.839779837129361</v>
      </c>
      <c r="F267">
        <f t="shared" si="31"/>
        <v>0.87642523594516908</v>
      </c>
      <c r="G267">
        <f t="shared" si="31"/>
        <v>0.89504810836766091</v>
      </c>
      <c r="H267">
        <f t="shared" si="31"/>
        <v>0.89993069034067918</v>
      </c>
      <c r="I267">
        <f t="shared" si="31"/>
        <v>0.90190866635441347</v>
      </c>
      <c r="J267">
        <f t="shared" si="31"/>
        <v>0.90340142192615558</v>
      </c>
      <c r="L267" s="1">
        <f t="shared" si="34"/>
        <v>-1.3100000000000291</v>
      </c>
      <c r="M267">
        <f t="shared" si="35"/>
        <v>0.13885900175807375</v>
      </c>
      <c r="N267">
        <f t="shared" si="35"/>
        <v>0.15572216199980504</v>
      </c>
      <c r="O267">
        <f t="shared" si="35"/>
        <v>0.16390875128733384</v>
      </c>
      <c r="P267">
        <f t="shared" si="35"/>
        <v>0.16597809514879991</v>
      </c>
      <c r="Q267">
        <f t="shared" si="36"/>
        <v>0.16680456866390303</v>
      </c>
      <c r="R267">
        <f t="shared" si="36"/>
        <v>0.16742335156902932</v>
      </c>
    </row>
    <row r="268" spans="4:18" x14ac:dyDescent="0.2">
      <c r="D268" s="1">
        <f t="shared" si="33"/>
        <v>-1.3000000000000291</v>
      </c>
      <c r="E268">
        <f t="shared" si="31"/>
        <v>0.83837648409198384</v>
      </c>
      <c r="F268">
        <f t="shared" si="31"/>
        <v>0.87484968291466603</v>
      </c>
      <c r="G268">
        <f t="shared" si="31"/>
        <v>0.89338833944337359</v>
      </c>
      <c r="H268">
        <f t="shared" si="31"/>
        <v>0.89824952073094644</v>
      </c>
      <c r="I268">
        <f t="shared" si="31"/>
        <v>0.9002189322360783</v>
      </c>
      <c r="J268">
        <f t="shared" si="31"/>
        <v>0.90170526828882169</v>
      </c>
      <c r="L268" s="1">
        <f t="shared" si="34"/>
        <v>-1.3000000000000291</v>
      </c>
      <c r="M268">
        <f t="shared" si="35"/>
        <v>0.1403353037377153</v>
      </c>
      <c r="N268">
        <f t="shared" si="35"/>
        <v>0.15755530305030518</v>
      </c>
      <c r="O268">
        <f t="shared" si="35"/>
        <v>0.16597689242873193</v>
      </c>
      <c r="P268">
        <f t="shared" si="35"/>
        <v>0.16811696097327467</v>
      </c>
      <c r="Q268">
        <f t="shared" si="36"/>
        <v>0.16897341183351733</v>
      </c>
      <c r="R268">
        <f t="shared" si="36"/>
        <v>0.16961536373338859</v>
      </c>
    </row>
    <row r="269" spans="4:18" x14ac:dyDescent="0.2">
      <c r="D269" s="1">
        <f t="shared" si="33"/>
        <v>-1.2900000000000291</v>
      </c>
      <c r="E269">
        <f t="shared" si="31"/>
        <v>0.83695822029730116</v>
      </c>
      <c r="F269">
        <f t="shared" si="31"/>
        <v>0.87325565286321238</v>
      </c>
      <c r="G269">
        <f t="shared" si="31"/>
        <v>0.89170775631875687</v>
      </c>
      <c r="H269">
        <f t="shared" si="31"/>
        <v>0.89654683545043601</v>
      </c>
      <c r="I269">
        <f t="shared" si="31"/>
        <v>0.89850738539822295</v>
      </c>
      <c r="J269">
        <f t="shared" si="31"/>
        <v>0.8999870724617941</v>
      </c>
      <c r="L269" s="1">
        <f t="shared" si="34"/>
        <v>-1.2900000000000291</v>
      </c>
      <c r="M269">
        <f t="shared" si="35"/>
        <v>0.14182637946826837</v>
      </c>
      <c r="N269">
        <f t="shared" si="35"/>
        <v>0.15940300514536432</v>
      </c>
      <c r="O269">
        <f t="shared" si="35"/>
        <v>0.16805831246167191</v>
      </c>
      <c r="P269">
        <f t="shared" si="35"/>
        <v>0.17026852805104298</v>
      </c>
      <c r="Q269">
        <f t="shared" si="36"/>
        <v>0.17115468378553489</v>
      </c>
      <c r="R269">
        <f t="shared" si="36"/>
        <v>0.1718195827027591</v>
      </c>
    </row>
    <row r="270" spans="4:18" x14ac:dyDescent="0.2">
      <c r="D270" s="1">
        <f t="shared" si="33"/>
        <v>-1.2800000000000291</v>
      </c>
      <c r="E270">
        <f t="shared" si="31"/>
        <v>0.83552489759202153</v>
      </c>
      <c r="F270">
        <f t="shared" si="31"/>
        <v>0.87164300122757798</v>
      </c>
      <c r="G270">
        <f t="shared" si="31"/>
        <v>0.89000622839329868</v>
      </c>
      <c r="H270">
        <f t="shared" si="31"/>
        <v>0.89482251002623825</v>
      </c>
      <c r="I270">
        <f t="shared" si="31"/>
        <v>0.89677390424089753</v>
      </c>
      <c r="J270">
        <f t="shared" si="31"/>
        <v>0.89824671517894283</v>
      </c>
      <c r="L270" s="1">
        <f t="shared" si="34"/>
        <v>-1.2800000000000291</v>
      </c>
      <c r="M270">
        <f t="shared" si="35"/>
        <v>0.14333227052796271</v>
      </c>
      <c r="N270">
        <f t="shared" si="35"/>
        <v>0.1612651635634399</v>
      </c>
      <c r="O270">
        <f t="shared" si="35"/>
        <v>0.17015279254581905</v>
      </c>
      <c r="P270">
        <f t="shared" si="35"/>
        <v>0.1724325424197759</v>
      </c>
      <c r="Q270">
        <f t="shared" si="36"/>
        <v>0.17334811573254116</v>
      </c>
      <c r="R270">
        <f t="shared" si="36"/>
        <v>0.17403572828512681</v>
      </c>
    </row>
    <row r="271" spans="4:18" x14ac:dyDescent="0.2">
      <c r="D271" s="1">
        <f t="shared" si="33"/>
        <v>-1.2700000000000291</v>
      </c>
      <c r="E271">
        <f t="shared" si="31"/>
        <v>0.83407636745508407</v>
      </c>
      <c r="F271">
        <f t="shared" si="31"/>
        <v>0.87001158456897176</v>
      </c>
      <c r="G271">
        <f t="shared" si="31"/>
        <v>0.88828362733524424</v>
      </c>
      <c r="H271">
        <f t="shared" si="31"/>
        <v>0.89307642260296694</v>
      </c>
      <c r="I271">
        <f t="shared" si="31"/>
        <v>0.8950183699283728</v>
      </c>
      <c r="J271">
        <f t="shared" si="31"/>
        <v>0.89648408005099767</v>
      </c>
      <c r="L271" s="1">
        <f t="shared" si="34"/>
        <v>-1.2700000000000291</v>
      </c>
      <c r="M271">
        <f t="shared" si="35"/>
        <v>0.14485301369374648</v>
      </c>
      <c r="N271">
        <f t="shared" si="35"/>
        <v>0.16314166586062218</v>
      </c>
      <c r="O271">
        <f t="shared" si="35"/>
        <v>0.17226010580544404</v>
      </c>
      <c r="P271">
        <f t="shared" si="35"/>
        <v>0.17460874232713142</v>
      </c>
      <c r="Q271">
        <f t="shared" si="36"/>
        <v>0.17555343125247314</v>
      </c>
      <c r="R271">
        <f t="shared" si="36"/>
        <v>0.17626351279451669</v>
      </c>
    </row>
    <row r="272" spans="4:18" x14ac:dyDescent="0.2">
      <c r="D272" s="1">
        <f t="shared" si="33"/>
        <v>-1.2600000000000291</v>
      </c>
      <c r="E272">
        <f t="shared" si="31"/>
        <v>0.83261248104781327</v>
      </c>
      <c r="F272">
        <f t="shared" si="31"/>
        <v>0.86836126065177177</v>
      </c>
      <c r="G272">
        <f t="shared" si="31"/>
        <v>0.8865398271624112</v>
      </c>
      <c r="H272">
        <f t="shared" si="31"/>
        <v>0.8913084540207723</v>
      </c>
      <c r="I272">
        <f t="shared" si="31"/>
        <v>0.89324066646545475</v>
      </c>
      <c r="J272">
        <f t="shared" si="31"/>
        <v>0.89469905364034108</v>
      </c>
      <c r="L272" s="1">
        <f t="shared" si="34"/>
        <v>-1.2600000000000291</v>
      </c>
      <c r="M272">
        <f t="shared" si="35"/>
        <v>0.1463886407270798</v>
      </c>
      <c r="N272">
        <f t="shared" si="35"/>
        <v>0.16503239171999917</v>
      </c>
      <c r="O272">
        <f t="shared" si="35"/>
        <v>0.17438001728330432</v>
      </c>
      <c r="P272">
        <f t="shared" si="35"/>
        <v>0.17679685821946345</v>
      </c>
      <c r="Q272">
        <f t="shared" si="36"/>
        <v>0.17777034629180566</v>
      </c>
      <c r="R272">
        <f t="shared" si="36"/>
        <v>0.17850264106565872</v>
      </c>
    </row>
    <row r="273" spans="4:18" x14ac:dyDescent="0.2">
      <c r="D273" s="1">
        <f t="shared" si="33"/>
        <v>-1.2500000000000291</v>
      </c>
      <c r="E273">
        <f t="shared" si="31"/>
        <v>0.83113308926626528</v>
      </c>
      <c r="F273">
        <f t="shared" si="31"/>
        <v>0.86669188852374868</v>
      </c>
      <c r="G273">
        <f t="shared" si="31"/>
        <v>0.88477470432342653</v>
      </c>
      <c r="H273">
        <f t="shared" si="31"/>
        <v>0.8895184878934268</v>
      </c>
      <c r="I273">
        <f t="shared" si="31"/>
        <v>0.89144068077372884</v>
      </c>
      <c r="J273">
        <f t="shared" si="31"/>
        <v>0.89289152553561546</v>
      </c>
      <c r="L273" s="1">
        <f t="shared" si="34"/>
        <v>-1.2500000000000291</v>
      </c>
      <c r="M273">
        <f t="shared" si="35"/>
        <v>0.14793917815479896</v>
      </c>
      <c r="N273">
        <f t="shared" si="35"/>
        <v>0.16693721280230944</v>
      </c>
      <c r="O273">
        <f t="shared" si="35"/>
        <v>0.17651228389846674</v>
      </c>
      <c r="P273">
        <f t="shared" si="35"/>
        <v>0.17899661273454992</v>
      </c>
      <c r="Q273">
        <f t="shared" si="36"/>
        <v>0.17999856917259027</v>
      </c>
      <c r="R273">
        <f t="shared" si="36"/>
        <v>0.18075281047256198</v>
      </c>
    </row>
    <row r="274" spans="4:18" x14ac:dyDescent="0.2">
      <c r="D274" s="1">
        <f t="shared" si="33"/>
        <v>-1.2400000000000291</v>
      </c>
      <c r="E274">
        <f t="shared" si="31"/>
        <v>0.82963804279581732</v>
      </c>
      <c r="F274">
        <f t="shared" si="31"/>
        <v>0.86500332859776441</v>
      </c>
      <c r="G274">
        <f t="shared" si="31"/>
        <v>0.88298813777934826</v>
      </c>
      <c r="H274">
        <f t="shared" si="31"/>
        <v>0.88770641068644385</v>
      </c>
      <c r="I274">
        <f t="shared" si="31"/>
        <v>0.88961830276768961</v>
      </c>
      <c r="J274">
        <f t="shared" si="31"/>
        <v>0.89106138842611693</v>
      </c>
      <c r="L274" s="1">
        <f t="shared" si="34"/>
        <v>-1.2400000000000291</v>
      </c>
      <c r="M274">
        <f t="shared" si="35"/>
        <v>0.14950464704479582</v>
      </c>
      <c r="N274">
        <f t="shared" si="35"/>
        <v>0.16885599259842676</v>
      </c>
      <c r="O274">
        <f t="shared" si="35"/>
        <v>0.17865665440782719</v>
      </c>
      <c r="P274">
        <f t="shared" si="35"/>
        <v>0.18120772069829538</v>
      </c>
      <c r="Q274">
        <f t="shared" si="36"/>
        <v>0.18223780060392381</v>
      </c>
      <c r="R274">
        <f t="shared" si="36"/>
        <v>0.18301371094985308</v>
      </c>
    </row>
    <row r="275" spans="4:18" x14ac:dyDescent="0.2">
      <c r="D275" s="1">
        <f t="shared" si="33"/>
        <v>-1.2300000000000291</v>
      </c>
      <c r="E275">
        <f t="shared" si="31"/>
        <v>0.82812719216805153</v>
      </c>
      <c r="F275">
        <f t="shared" si="31"/>
        <v>0.86329544273493519</v>
      </c>
      <c r="G275">
        <f t="shared" si="31"/>
        <v>0.88118000908562244</v>
      </c>
      <c r="H275">
        <f t="shared" si="31"/>
        <v>0.88587211179517933</v>
      </c>
      <c r="I275">
        <f t="shared" si="31"/>
        <v>0.88777342543071103</v>
      </c>
      <c r="J275">
        <f t="shared" si="31"/>
        <v>0.88920853817591206</v>
      </c>
      <c r="L275" s="1">
        <f t="shared" si="34"/>
        <v>-1.2300000000000291</v>
      </c>
      <c r="M275">
        <f t="shared" si="35"/>
        <v>0.15108506277657918</v>
      </c>
      <c r="N275">
        <f t="shared" si="35"/>
        <v>0.17078858628292171</v>
      </c>
      <c r="O275">
        <f t="shared" si="35"/>
        <v>0.1808128693725819</v>
      </c>
      <c r="P275">
        <f t="shared" si="35"/>
        <v>0.18342988912645186</v>
      </c>
      <c r="Q275">
        <f t="shared" si="36"/>
        <v>0.18448773369785787</v>
      </c>
      <c r="R275">
        <f t="shared" si="36"/>
        <v>0.18528502502048738</v>
      </c>
    </row>
    <row r="276" spans="4:18" x14ac:dyDescent="0.2">
      <c r="D276" s="1">
        <f t="shared" si="33"/>
        <v>-1.2200000000000291</v>
      </c>
      <c r="E276">
        <f t="shared" si="31"/>
        <v>0.82660038781998257</v>
      </c>
      <c r="F276">
        <f t="shared" si="31"/>
        <v>0.86156809432923553</v>
      </c>
      <c r="G276">
        <f t="shared" si="31"/>
        <v>0.87935020247434292</v>
      </c>
      <c r="H276">
        <f t="shared" si="31"/>
        <v>0.88401548362288163</v>
      </c>
      <c r="I276">
        <f t="shared" si="31"/>
        <v>0.88590594489081642</v>
      </c>
      <c r="J276">
        <f t="shared" si="31"/>
        <v>0.88733287389765247</v>
      </c>
      <c r="L276" s="1">
        <f t="shared" si="34"/>
        <v>-1.2200000000000291</v>
      </c>
      <c r="M276">
        <f t="shared" si="35"/>
        <v>0.15268043480689553</v>
      </c>
      <c r="N276">
        <f t="shared" si="35"/>
        <v>0.1727348405699658</v>
      </c>
      <c r="O276">
        <f t="shared" si="35"/>
        <v>0.18298066112795164</v>
      </c>
      <c r="P276">
        <f t="shared" si="35"/>
        <v>0.18566281722977029</v>
      </c>
      <c r="Q276">
        <f t="shared" si="36"/>
        <v>0.18674805398946059</v>
      </c>
      <c r="R276">
        <f t="shared" si="36"/>
        <v>0.18756642782595812</v>
      </c>
    </row>
    <row r="277" spans="4:18" x14ac:dyDescent="0.2">
      <c r="D277" s="1">
        <f t="shared" si="33"/>
        <v>-1.2100000000000291</v>
      </c>
      <c r="E277">
        <f t="shared" ref="E277:J319" si="37">_xlfn.T.DIST.RT($L277,E$57)</f>
        <v>0.82505748015567748</v>
      </c>
      <c r="F277">
        <f t="shared" si="37"/>
        <v>0.8598211483935212</v>
      </c>
      <c r="G277">
        <f t="shared" si="37"/>
        <v>0.87749860493676013</v>
      </c>
      <c r="H277">
        <f t="shared" si="37"/>
        <v>0.88213642165863815</v>
      </c>
      <c r="I277">
        <f t="shared" si="37"/>
        <v>0.884015760496209</v>
      </c>
      <c r="J277">
        <f t="shared" si="37"/>
        <v>0.88543429802603835</v>
      </c>
      <c r="L277" s="1">
        <f t="shared" si="34"/>
        <v>-1.2100000000000291</v>
      </c>
      <c r="M277">
        <f t="shared" si="35"/>
        <v>0.15429076643050932</v>
      </c>
      <c r="N277">
        <f t="shared" si="35"/>
        <v>0.17469459357143391</v>
      </c>
      <c r="O277">
        <f t="shared" si="35"/>
        <v>0.18515975375827942</v>
      </c>
      <c r="P277">
        <f t="shared" si="35"/>
        <v>0.1879061964243478</v>
      </c>
      <c r="Q277">
        <f t="shared" si="36"/>
        <v>0.18901843946074193</v>
      </c>
      <c r="R277">
        <f t="shared" si="36"/>
        <v>0.18985758716141277</v>
      </c>
    </row>
    <row r="278" spans="4:18" x14ac:dyDescent="0.2">
      <c r="D278" s="1">
        <f t="shared" si="33"/>
        <v>-1.200000000000029</v>
      </c>
      <c r="E278">
        <f t="shared" si="37"/>
        <v>0.82349831961031983</v>
      </c>
      <c r="F278">
        <f t="shared" si="37"/>
        <v>0.85805447164695414</v>
      </c>
      <c r="G278">
        <f t="shared" si="37"/>
        <v>0.87562510630599411</v>
      </c>
      <c r="H278">
        <f t="shared" si="37"/>
        <v>0.8802348245551741</v>
      </c>
      <c r="I278">
        <f t="shared" si="37"/>
        <v>0.8821027748905077</v>
      </c>
      <c r="J278">
        <f t="shared" si="37"/>
        <v>0.88351271639088491</v>
      </c>
      <c r="L278" s="1">
        <f t="shared" si="34"/>
        <v>-1.200000000000029</v>
      </c>
      <c r="M278">
        <f t="shared" si="35"/>
        <v>0.15591605453576518</v>
      </c>
      <c r="N278">
        <f t="shared" si="35"/>
        <v>0.1766676746567053</v>
      </c>
      <c r="O278">
        <f t="shared" si="35"/>
        <v>0.1873498630766024</v>
      </c>
      <c r="P278">
        <f t="shared" si="35"/>
        <v>0.19015971034640478</v>
      </c>
      <c r="Q278">
        <f t="shared" si="36"/>
        <v>0.19129856057013006</v>
      </c>
      <c r="R278">
        <f t="shared" si="36"/>
        <v>0.19215816351534354</v>
      </c>
    </row>
    <row r="279" spans="4:18" x14ac:dyDescent="0.2">
      <c r="D279" s="1">
        <f t="shared" si="33"/>
        <v>-1.190000000000029</v>
      </c>
      <c r="E279">
        <f t="shared" si="37"/>
        <v>0.82192275671676229</v>
      </c>
      <c r="F279">
        <f t="shared" si="37"/>
        <v>0.85626793260379652</v>
      </c>
      <c r="G279">
        <f t="shared" si="37"/>
        <v>0.87372959933991479</v>
      </c>
      <c r="H279">
        <f t="shared" si="37"/>
        <v>0.87831059420646285</v>
      </c>
      <c r="I279">
        <f t="shared" si="37"/>
        <v>0.88016689408765592</v>
      </c>
      <c r="J279">
        <f t="shared" si="37"/>
        <v>0.88156803828975749</v>
      </c>
      <c r="L279" s="1">
        <f t="shared" si="34"/>
        <v>-1.190000000000029</v>
      </c>
      <c r="M279">
        <f t="shared" si="35"/>
        <v>0.15755628935575361</v>
      </c>
      <c r="N279">
        <f t="shared" si="35"/>
        <v>0.178653904315762</v>
      </c>
      <c r="O279">
        <f t="shared" si="35"/>
        <v>0.18955069660793189</v>
      </c>
      <c r="P279">
        <f t="shared" si="35"/>
        <v>0.19242303487112533</v>
      </c>
      <c r="Q279">
        <f t="shared" si="36"/>
        <v>0.1935880802851786</v>
      </c>
      <c r="R279">
        <f t="shared" si="36"/>
        <v>0.19446781011274172</v>
      </c>
    </row>
    <row r="280" spans="4:18" x14ac:dyDescent="0.2">
      <c r="D280" s="1">
        <f t="shared" si="33"/>
        <v>-1.180000000000029</v>
      </c>
      <c r="E280">
        <f t="shared" si="37"/>
        <v>0.82033064217461849</v>
      </c>
      <c r="F280">
        <f t="shared" si="37"/>
        <v>0.85446140166355089</v>
      </c>
      <c r="G280">
        <f t="shared" si="37"/>
        <v>0.8718119798041295</v>
      </c>
      <c r="H280">
        <f t="shared" si="37"/>
        <v>0.8763636358250948</v>
      </c>
      <c r="I280">
        <f t="shared" si="37"/>
        <v>0.87820802754644645</v>
      </c>
      <c r="J280">
        <f t="shared" si="37"/>
        <v>0.87960017656012202</v>
      </c>
      <c r="L280" s="1">
        <f t="shared" si="34"/>
        <v>-1.180000000000029</v>
      </c>
      <c r="M280">
        <f t="shared" si="35"/>
        <v>0.15921145421438077</v>
      </c>
      <c r="N280">
        <f t="shared" si="35"/>
        <v>0.1806530940245632</v>
      </c>
      <c r="O280">
        <f t="shared" si="35"/>
        <v>0.19176195357852865</v>
      </c>
      <c r="P280">
        <f t="shared" si="35"/>
        <v>0.19469583813680469</v>
      </c>
      <c r="Q280">
        <f t="shared" si="36"/>
        <v>0.19588665412094697</v>
      </c>
      <c r="R280">
        <f t="shared" si="36"/>
        <v>0.19678617296354783</v>
      </c>
    </row>
    <row r="281" spans="4:18" x14ac:dyDescent="0.2">
      <c r="D281" s="1">
        <f t="shared" si="33"/>
        <v>-1.170000000000029</v>
      </c>
      <c r="E281">
        <f t="shared" si="37"/>
        <v>0.81872182692193773</v>
      </c>
      <c r="F281">
        <f t="shared" si="37"/>
        <v>0.85263475120241483</v>
      </c>
      <c r="G281">
        <f t="shared" si="37"/>
        <v>0.86987214655503409</v>
      </c>
      <c r="H281">
        <f t="shared" si="37"/>
        <v>0.87439385801935843</v>
      </c>
      <c r="I281">
        <f t="shared" si="37"/>
        <v>0.87622608824463033</v>
      </c>
      <c r="J281">
        <f t="shared" si="37"/>
        <v>0.8776090476509707</v>
      </c>
      <c r="L281" s="1">
        <f t="shared" si="34"/>
        <v>-1.170000000000029</v>
      </c>
      <c r="M281">
        <f t="shared" si="35"/>
        <v>0.16088152526807509</v>
      </c>
      <c r="N281">
        <f t="shared" si="35"/>
        <v>0.1826650461136059</v>
      </c>
      <c r="O281">
        <f t="shared" si="35"/>
        <v>0.19398332490954129</v>
      </c>
      <c r="P281">
        <f t="shared" si="35"/>
        <v>0.19697778057363724</v>
      </c>
      <c r="Q281">
        <f t="shared" si="36"/>
        <v>0.19819393018161158</v>
      </c>
      <c r="R281">
        <f t="shared" si="36"/>
        <v>0.19911289091513185</v>
      </c>
    </row>
    <row r="282" spans="4:18" x14ac:dyDescent="0.2">
      <c r="D282" s="1">
        <f t="shared" si="33"/>
        <v>-1.160000000000029</v>
      </c>
      <c r="E282">
        <f t="shared" si="37"/>
        <v>0.81709616220950898</v>
      </c>
      <c r="F282">
        <f t="shared" si="37"/>
        <v>0.85078785566601756</v>
      </c>
      <c r="G282">
        <f t="shared" si="37"/>
        <v>0.86791000162288512</v>
      </c>
      <c r="H282">
        <f t="shared" si="37"/>
        <v>0.87240117286999541</v>
      </c>
      <c r="I282">
        <f t="shared" si="37"/>
        <v>0.87422099275254606</v>
      </c>
      <c r="J282">
        <f t="shared" si="37"/>
        <v>0.87559457169387911</v>
      </c>
      <c r="L282" s="1">
        <f t="shared" si="34"/>
        <v>-1.160000000000029</v>
      </c>
      <c r="M282">
        <f t="shared" si="35"/>
        <v>0.16256647124287538</v>
      </c>
      <c r="N282">
        <f t="shared" si="35"/>
        <v>0.1846895536397275</v>
      </c>
      <c r="O282">
        <f t="shared" si="35"/>
        <v>0.19621449321489681</v>
      </c>
      <c r="P282">
        <f t="shared" si="35"/>
        <v>0.1992685149363016</v>
      </c>
      <c r="Q282">
        <f t="shared" si="36"/>
        <v>0.20050954920842745</v>
      </c>
      <c r="R282">
        <f t="shared" si="36"/>
        <v>0.20144759570915882</v>
      </c>
    </row>
    <row r="283" spans="4:18" x14ac:dyDescent="0.2">
      <c r="D283" s="1">
        <f t="shared" si="33"/>
        <v>-1.150000000000029</v>
      </c>
      <c r="E283">
        <f t="shared" si="37"/>
        <v>0.81545349967783642</v>
      </c>
      <c r="F283">
        <f t="shared" si="37"/>
        <v>0.84892059166340239</v>
      </c>
      <c r="G283">
        <f t="shared" si="37"/>
        <v>0.8659254502948257</v>
      </c>
      <c r="H283">
        <f t="shared" si="37"/>
        <v>0.8703854960065639</v>
      </c>
      <c r="I283">
        <f t="shared" si="37"/>
        <v>0.87219266130624451</v>
      </c>
      <c r="J283">
        <f t="shared" si="37"/>
        <v>0.87355667257345604</v>
      </c>
      <c r="L283" s="1">
        <f t="shared" si="34"/>
        <v>-1.150000000000029</v>
      </c>
      <c r="M283">
        <f t="shared" si="35"/>
        <v>0.16426625316725563</v>
      </c>
      <c r="N283">
        <f t="shared" si="35"/>
        <v>0.18672640026151655</v>
      </c>
      <c r="O283">
        <f t="shared" si="35"/>
        <v>0.1984551328059414</v>
      </c>
      <c r="P283">
        <f t="shared" si="35"/>
        <v>0.20156768634315148</v>
      </c>
      <c r="Q283">
        <f t="shared" si="36"/>
        <v>0.20283314463015456</v>
      </c>
      <c r="R283">
        <f t="shared" si="36"/>
        <v>0.20378991204230701</v>
      </c>
    </row>
    <row r="284" spans="4:18" x14ac:dyDescent="0.2">
      <c r="D284" s="1">
        <f t="shared" si="33"/>
        <v>-1.140000000000029</v>
      </c>
      <c r="E284">
        <f t="shared" si="37"/>
        <v>0.81379369143683045</v>
      </c>
      <c r="F284">
        <f t="shared" si="37"/>
        <v>0.84703283806222163</v>
      </c>
      <c r="G284">
        <f t="shared" si="37"/>
        <v>0.86391840119783148</v>
      </c>
      <c r="H284">
        <f t="shared" si="37"/>
        <v>0.8683467466833783</v>
      </c>
      <c r="I284">
        <f t="shared" si="37"/>
        <v>0.8701410178800415</v>
      </c>
      <c r="J284">
        <f t="shared" si="37"/>
        <v>0.87149527799712234</v>
      </c>
      <c r="L284" s="1">
        <f t="shared" si="34"/>
        <v>-1.140000000000029</v>
      </c>
      <c r="M284">
        <f t="shared" si="35"/>
        <v>0.16598082410059778</v>
      </c>
      <c r="N284">
        <f t="shared" si="35"/>
        <v>0.18877536011807639</v>
      </c>
      <c r="O284">
        <f t="shared" si="35"/>
        <v>0.2007049096994229</v>
      </c>
      <c r="P284">
        <f t="shared" si="35"/>
        <v>0.20387493231855958</v>
      </c>
      <c r="Q284">
        <f t="shared" si="36"/>
        <v>0.20516434262030092</v>
      </c>
      <c r="R284">
        <f t="shared" si="36"/>
        <v>0.20613945763336972</v>
      </c>
    </row>
    <row r="285" spans="4:18" x14ac:dyDescent="0.2">
      <c r="D285" s="1">
        <f t="shared" si="33"/>
        <v>-1.130000000000029</v>
      </c>
      <c r="E285">
        <f t="shared" si="37"/>
        <v>0.81211659014825199</v>
      </c>
      <c r="F285">
        <f t="shared" si="37"/>
        <v>0.84512447608509844</v>
      </c>
      <c r="G285">
        <f t="shared" si="37"/>
        <v>0.86188876638150846</v>
      </c>
      <c r="H285">
        <f t="shared" si="37"/>
        <v>0.86628484785496551</v>
      </c>
      <c r="I285">
        <f t="shared" si="37"/>
        <v>0.86806599025846609</v>
      </c>
      <c r="J285">
        <f t="shared" si="37"/>
        <v>0.86941031956419801</v>
      </c>
      <c r="L285" s="1">
        <f t="shared" si="34"/>
        <v>-1.130000000000029</v>
      </c>
      <c r="M285">
        <f t="shared" si="35"/>
        <v>0.16771012885784531</v>
      </c>
      <c r="N285">
        <f t="shared" si="35"/>
        <v>0.19083619771231852</v>
      </c>
      <c r="O285">
        <f t="shared" si="35"/>
        <v>0.20296348163230116</v>
      </c>
      <c r="P285">
        <f t="shared" si="35"/>
        <v>0.20618988284127893</v>
      </c>
      <c r="Q285">
        <f t="shared" si="36"/>
        <v>0.20750276215754093</v>
      </c>
      <c r="R285">
        <f t="shared" si="36"/>
        <v>0.20849584329243331</v>
      </c>
    </row>
    <row r="286" spans="4:18" x14ac:dyDescent="0.2">
      <c r="D286" s="1">
        <f t="shared" si="33"/>
        <v>-1.120000000000029</v>
      </c>
      <c r="E286">
        <f t="shared" si="37"/>
        <v>0.81042204911094995</v>
      </c>
      <c r="F286">
        <f t="shared" si="37"/>
        <v>0.84319538940711714</v>
      </c>
      <c r="G286">
        <f t="shared" si="37"/>
        <v>0.85983646140070014</v>
      </c>
      <c r="H286">
        <f t="shared" si="37"/>
        <v>0.86419972625099239</v>
      </c>
      <c r="I286">
        <f t="shared" si="37"/>
        <v>0.86596751010755324</v>
      </c>
      <c r="J286">
        <f t="shared" si="37"/>
        <v>0.86730173283424117</v>
      </c>
      <c r="L286" s="1">
        <f t="shared" si="34"/>
        <v>-1.120000000000029</v>
      </c>
      <c r="M286">
        <f t="shared" si="35"/>
        <v>0.16945410373020442</v>
      </c>
      <c r="N286">
        <f t="shared" si="35"/>
        <v>0.19290866779813065</v>
      </c>
      <c r="O286">
        <f t="shared" si="35"/>
        <v>0.20523049808083282</v>
      </c>
      <c r="P286">
        <f t="shared" si="35"/>
        <v>0.20851216039731169</v>
      </c>
      <c r="Q286">
        <f t="shared" si="36"/>
        <v>0.20984801509128514</v>
      </c>
      <c r="R286">
        <f t="shared" si="36"/>
        <v>0.21085867299568406</v>
      </c>
    </row>
    <row r="287" spans="4:18" x14ac:dyDescent="0.2">
      <c r="D287" s="1">
        <f t="shared" si="33"/>
        <v>-1.110000000000029</v>
      </c>
      <c r="E287">
        <f t="shared" si="37"/>
        <v>0.80870992234892847</v>
      </c>
      <c r="F287">
        <f t="shared" si="37"/>
        <v>0.84124546425439539</v>
      </c>
      <c r="G287">
        <f t="shared" si="37"/>
        <v>0.85776140539784351</v>
      </c>
      <c r="H287">
        <f t="shared" si="37"/>
        <v>0.86209131245061277</v>
      </c>
      <c r="I287">
        <f t="shared" si="37"/>
        <v>0.86384551304542689</v>
      </c>
      <c r="J287">
        <f t="shared" si="37"/>
        <v>0.86516945739458739</v>
      </c>
      <c r="L287" s="1">
        <f t="shared" si="34"/>
        <v>-1.110000000000029</v>
      </c>
      <c r="M287">
        <f t="shared" si="35"/>
        <v>0.1712126762021482</v>
      </c>
      <c r="N287">
        <f t="shared" si="35"/>
        <v>0.19499251527217432</v>
      </c>
      <c r="O287">
        <f t="shared" si="35"/>
        <v>0.20750560028566234</v>
      </c>
      <c r="P287">
        <f t="shared" si="35"/>
        <v>0.21084138003796271</v>
      </c>
      <c r="Q287">
        <f t="shared" si="36"/>
        <v>0.21219970621263462</v>
      </c>
      <c r="R287">
        <f t="shared" si="36"/>
        <v>0.21322754396537746</v>
      </c>
    </row>
    <row r="288" spans="4:18" x14ac:dyDescent="0.2">
      <c r="D288" s="1">
        <f t="shared" si="33"/>
        <v>-1.100000000000029</v>
      </c>
      <c r="E288">
        <f t="shared" si="37"/>
        <v>0.80698006470227623</v>
      </c>
      <c r="F288">
        <f t="shared" si="37"/>
        <v>0.83927458950368894</v>
      </c>
      <c r="G288">
        <f t="shared" si="37"/>
        <v>0.85566352118501998</v>
      </c>
      <c r="H288">
        <f t="shared" si="37"/>
        <v>0.85995954095618654</v>
      </c>
      <c r="I288">
        <f t="shared" si="37"/>
        <v>0.86169993871213568</v>
      </c>
      <c r="J288">
        <f t="shared" si="37"/>
        <v>0.86301343692705856</v>
      </c>
      <c r="L288" s="1">
        <f t="shared" si="34"/>
        <v>-1.100000000000029</v>
      </c>
      <c r="M288">
        <f t="shared" si="35"/>
        <v>0.17298576466522331</v>
      </c>
      <c r="N288">
        <f t="shared" si="35"/>
        <v>0.19708747507064528</v>
      </c>
      <c r="O288">
        <f t="shared" si="35"/>
        <v>0.20978842128235309</v>
      </c>
      <c r="P288">
        <f t="shared" si="35"/>
        <v>0.21317714944262267</v>
      </c>
      <c r="Q288">
        <f t="shared" si="36"/>
        <v>0.21455743332912114</v>
      </c>
      <c r="R288">
        <f t="shared" si="36"/>
        <v>0.21560204675288297</v>
      </c>
    </row>
    <row r="289" spans="4:18" x14ac:dyDescent="0.2">
      <c r="D289" s="1">
        <f t="shared" si="33"/>
        <v>-1.0900000000000289</v>
      </c>
      <c r="E289">
        <f t="shared" si="37"/>
        <v>0.80523233192099131</v>
      </c>
      <c r="F289">
        <f t="shared" si="37"/>
        <v>0.83728265678298364</v>
      </c>
      <c r="G289">
        <f t="shared" si="37"/>
        <v>0.8535427353256404</v>
      </c>
      <c r="H289">
        <f t="shared" si="37"/>
        <v>0.85780435026630808</v>
      </c>
      <c r="I289">
        <f t="shared" si="37"/>
        <v>0.85953073083868969</v>
      </c>
      <c r="J289">
        <f t="shared" si="37"/>
        <v>0.86083361927377655</v>
      </c>
      <c r="L289" s="1">
        <f t="shared" si="34"/>
        <v>-1.0900000000000289</v>
      </c>
      <c r="M289">
        <f t="shared" si="35"/>
        <v>0.17477327812849275</v>
      </c>
      <c r="N289">
        <f t="shared" si="35"/>
        <v>0.19919327207053028</v>
      </c>
      <c r="O289">
        <f t="shared" si="35"/>
        <v>0.21207858593795814</v>
      </c>
      <c r="P289">
        <f t="shared" si="35"/>
        <v>0.21551906898784612</v>
      </c>
      <c r="Q289">
        <f t="shared" si="36"/>
        <v>0.21692078734459885</v>
      </c>
      <c r="R289">
        <f t="shared" si="36"/>
        <v>0.21798176532820124</v>
      </c>
    </row>
    <row r="290" spans="4:18" x14ac:dyDescent="0.2">
      <c r="D290" s="1">
        <f t="shared" si="33"/>
        <v>-1.0800000000000289</v>
      </c>
      <c r="E290">
        <f t="shared" si="37"/>
        <v>0.80346658076172872</v>
      </c>
      <c r="F290">
        <f t="shared" si="37"/>
        <v>0.83526956057301427</v>
      </c>
      <c r="G290">
        <f t="shared" si="37"/>
        <v>0.85139897821572075</v>
      </c>
      <c r="H290">
        <f t="shared" si="37"/>
        <v>0.85562568294811814</v>
      </c>
      <c r="I290">
        <f t="shared" si="37"/>
        <v>0.85733783731524504</v>
      </c>
      <c r="J290">
        <f t="shared" si="37"/>
        <v>0.85862995650207086</v>
      </c>
      <c r="L290" s="1">
        <f t="shared" si="34"/>
        <v>-1.0800000000000289</v>
      </c>
      <c r="M290">
        <f t="shared" si="35"/>
        <v>0.17657511592625852</v>
      </c>
      <c r="N290">
        <f t="shared" si="35"/>
        <v>0.20130962099693672</v>
      </c>
      <c r="O290">
        <f t="shared" si="35"/>
        <v>0.21437571099196528</v>
      </c>
      <c r="P290">
        <f t="shared" si="35"/>
        <v>0.21786673181899419</v>
      </c>
      <c r="Q290">
        <f t="shared" si="36"/>
        <v>0.21928935234446501</v>
      </c>
      <c r="R290">
        <f t="shared" si="36"/>
        <v>0.22036627717056945</v>
      </c>
    </row>
    <row r="291" spans="4:18" x14ac:dyDescent="0.2">
      <c r="D291" s="1">
        <f t="shared" si="33"/>
        <v>-1.0700000000000289</v>
      </c>
      <c r="E291">
        <f t="shared" si="37"/>
        <v>0.80168266908749664</v>
      </c>
      <c r="F291">
        <f t="shared" si="37"/>
        <v>0.83323519830965864</v>
      </c>
      <c r="G291">
        <f t="shared" si="37"/>
        <v>0.84923218416466917</v>
      </c>
      <c r="H291">
        <f t="shared" si="37"/>
        <v>0.8534234857088131</v>
      </c>
      <c r="I291">
        <f t="shared" si="37"/>
        <v>0.85512121025839782</v>
      </c>
      <c r="J291">
        <f t="shared" si="37"/>
        <v>0.85640240496838249</v>
      </c>
      <c r="L291" s="1">
        <f t="shared" si="34"/>
        <v>-1.0700000000000289</v>
      </c>
      <c r="M291">
        <f t="shared" si="35"/>
        <v>0.1783911674232086</v>
      </c>
      <c r="N291">
        <f t="shared" si="35"/>
        <v>0.20343622633556269</v>
      </c>
      <c r="O291">
        <f t="shared" si="35"/>
        <v>0.21667940510515793</v>
      </c>
      <c r="P291">
        <f t="shared" si="35"/>
        <v>0.22021972393050371</v>
      </c>
      <c r="Q291">
        <f t="shared" si="36"/>
        <v>0.22166270568472202</v>
      </c>
      <c r="R291">
        <f t="shared" si="36"/>
        <v>0.22275515336883656</v>
      </c>
    </row>
    <row r="292" spans="4:18" x14ac:dyDescent="0.2">
      <c r="D292" s="1">
        <f t="shared" si="33"/>
        <v>-1.0600000000000289</v>
      </c>
      <c r="E292">
        <f t="shared" si="37"/>
        <v>0.79988045597032531</v>
      </c>
      <c r="F292">
        <f t="shared" si="37"/>
        <v>0.83117947048714935</v>
      </c>
      <c r="G292">
        <f t="shared" si="37"/>
        <v>0.84704229147554433</v>
      </c>
      <c r="H292">
        <f t="shared" si="37"/>
        <v>0.85119770946633078</v>
      </c>
      <c r="I292">
        <f t="shared" si="37"/>
        <v>0.8528808060775297</v>
      </c>
      <c r="J292">
        <f t="shared" si="37"/>
        <v>0.85415092538118165</v>
      </c>
      <c r="L292" s="1">
        <f t="shared" si="34"/>
        <v>-1.0600000000000289</v>
      </c>
      <c r="M292">
        <f t="shared" si="35"/>
        <v>0.18022131171713252</v>
      </c>
      <c r="N292">
        <f t="shared" si="35"/>
        <v>0.20557278225092901</v>
      </c>
      <c r="O292">
        <f t="shared" si="35"/>
        <v>0.21898926891248394</v>
      </c>
      <c r="P292">
        <f t="shared" si="35"/>
        <v>0.22257762424823246</v>
      </c>
      <c r="Q292">
        <f t="shared" si="36"/>
        <v>0.22404041808681274</v>
      </c>
      <c r="R292">
        <f t="shared" si="36"/>
        <v>0.22514795872008442</v>
      </c>
    </row>
    <row r="293" spans="4:18" x14ac:dyDescent="0.2">
      <c r="D293" s="1">
        <f t="shared" si="33"/>
        <v>-1.0500000000000289</v>
      </c>
      <c r="E293">
        <f t="shared" si="37"/>
        <v>0.79805980179692648</v>
      </c>
      <c r="F293">
        <f t="shared" si="37"/>
        <v>0.82910228076203862</v>
      </c>
      <c r="G293">
        <f t="shared" si="37"/>
        <v>0.84482924252471947</v>
      </c>
      <c r="H293">
        <f t="shared" si="37"/>
        <v>0.84894830941914634</v>
      </c>
      <c r="I293">
        <f t="shared" si="37"/>
        <v>0.8506165855401655</v>
      </c>
      <c r="J293">
        <f t="shared" si="37"/>
        <v>0.8518754828627908</v>
      </c>
      <c r="L293" s="1">
        <f t="shared" si="34"/>
        <v>-1.0500000000000289</v>
      </c>
      <c r="M293">
        <f t="shared" si="35"/>
        <v>0.1820654173398828</v>
      </c>
      <c r="N293">
        <f t="shared" si="35"/>
        <v>0.20771897251107285</v>
      </c>
      <c r="O293">
        <f t="shared" si="35"/>
        <v>0.22130489508248585</v>
      </c>
      <c r="P293">
        <f t="shared" si="35"/>
        <v>0.22494000471844355</v>
      </c>
      <c r="Q293">
        <f t="shared" si="36"/>
        <v>0.22642205373641922</v>
      </c>
      <c r="R293">
        <f t="shared" si="36"/>
        <v>0.22754425183908467</v>
      </c>
    </row>
    <row r="294" spans="4:18" x14ac:dyDescent="0.2">
      <c r="D294" s="1">
        <f t="shared" si="33"/>
        <v>-1.0400000000000289</v>
      </c>
      <c r="E294">
        <f t="shared" si="37"/>
        <v>0.79622056837735944</v>
      </c>
      <c r="F294">
        <f t="shared" si="37"/>
        <v>0.82700353605785237</v>
      </c>
      <c r="G294">
        <f t="shared" si="37"/>
        <v>0.84259298384088266</v>
      </c>
      <c r="H294">
        <f t="shared" si="37"/>
        <v>0.84667524511512005</v>
      </c>
      <c r="I294">
        <f t="shared" si="37"/>
        <v>0.84832851383628771</v>
      </c>
      <c r="J294">
        <f t="shared" si="37"/>
        <v>0.84957604701012635</v>
      </c>
      <c r="L294" s="1">
        <f t="shared" si="34"/>
        <v>-1.0400000000000289</v>
      </c>
      <c r="M294">
        <f t="shared" si="35"/>
        <v>0.18392334195670434</v>
      </c>
      <c r="N294">
        <f t="shared" si="35"/>
        <v>0.20987447041862506</v>
      </c>
      <c r="O294">
        <f t="shared" si="35"/>
        <v>0.22362586838368115</v>
      </c>
      <c r="P294">
        <f t="shared" si="35"/>
        <v>0.22730643040262954</v>
      </c>
      <c r="Q294">
        <f t="shared" si="36"/>
        <v>0.2288071703877792</v>
      </c>
      <c r="R294">
        <f t="shared" si="36"/>
        <v>0.22994358526644554</v>
      </c>
    </row>
    <row r="295" spans="4:18" x14ac:dyDescent="0.2">
      <c r="D295" s="1">
        <f t="shared" si="33"/>
        <v>-1.0300000000000289</v>
      </c>
      <c r="E295">
        <f t="shared" si="37"/>
        <v>0.79436261905671479</v>
      </c>
      <c r="F295">
        <f t="shared" si="37"/>
        <v>0.82488314667036855</v>
      </c>
      <c r="G295">
        <f t="shared" si="37"/>
        <v>0.84033346618333116</v>
      </c>
      <c r="H295">
        <f t="shared" si="37"/>
        <v>0.84437848051936581</v>
      </c>
      <c r="I295">
        <f t="shared" si="37"/>
        <v>0.84601656064156661</v>
      </c>
      <c r="J295">
        <f t="shared" si="37"/>
        <v>0.8472525919542645</v>
      </c>
      <c r="L295" s="1">
        <f t="shared" si="34"/>
        <v>-1.0300000000000289</v>
      </c>
      <c r="M295">
        <f t="shared" si="35"/>
        <v>0.18579493206446474</v>
      </c>
      <c r="N295">
        <f t="shared" si="35"/>
        <v>0.21203893874838231</v>
      </c>
      <c r="O295">
        <f t="shared" si="35"/>
        <v>0.22595176575515019</v>
      </c>
      <c r="P295">
        <f t="shared" si="35"/>
        <v>0.22967645957542304</v>
      </c>
      <c r="Q295">
        <f t="shared" si="36"/>
        <v>0.23119531947211058</v>
      </c>
      <c r="R295">
        <f t="shared" si="36"/>
        <v>0.2323455055861845</v>
      </c>
    </row>
    <row r="296" spans="4:18" x14ac:dyDescent="0.2">
      <c r="D296" s="1">
        <f t="shared" si="33"/>
        <v>-1.0200000000000289</v>
      </c>
      <c r="E296">
        <f t="shared" si="37"/>
        <v>0.79248581882982572</v>
      </c>
      <c r="F296">
        <f t="shared" si="37"/>
        <v>0.82274102637344892</v>
      </c>
      <c r="G296">
        <f t="shared" si="37"/>
        <v>0.83805064461947798</v>
      </c>
      <c r="H296">
        <f t="shared" si="37"/>
        <v>0.84205798408105814</v>
      </c>
      <c r="I296">
        <f t="shared" si="37"/>
        <v>0.84368070017944663</v>
      </c>
      <c r="J296">
        <f t="shared" si="37"/>
        <v>0.84490509641882694</v>
      </c>
      <c r="L296" s="1">
        <f t="shared" si="34"/>
        <v>-1.0200000000000289</v>
      </c>
      <c r="M296">
        <f t="shared" si="35"/>
        <v>0.18768002268890749</v>
      </c>
      <c r="N296">
        <f t="shared" si="35"/>
        <v>0.21421202969196251</v>
      </c>
      <c r="O296">
        <f t="shared" si="35"/>
        <v>0.22828215638531768</v>
      </c>
      <c r="P296">
        <f t="shared" si="35"/>
        <v>0.23204964383076732</v>
      </c>
      <c r="Q296">
        <f t="shared" si="36"/>
        <v>0.23358604621199763</v>
      </c>
      <c r="R296">
        <f t="shared" si="36"/>
        <v>0.23474955354375604</v>
      </c>
    </row>
    <row r="297" spans="4:18" x14ac:dyDescent="0.2">
      <c r="D297" s="1">
        <f t="shared" si="33"/>
        <v>-1.0100000000000289</v>
      </c>
      <c r="E297">
        <f t="shared" si="37"/>
        <v>0.79059003445900622</v>
      </c>
      <c r="F297">
        <f t="shared" si="37"/>
        <v>0.82057709252535138</v>
      </c>
      <c r="G297">
        <f t="shared" si="37"/>
        <v>0.83574447860153378</v>
      </c>
      <c r="H297">
        <f t="shared" si="37"/>
        <v>0.83971372879916151</v>
      </c>
      <c r="I297">
        <f t="shared" si="37"/>
        <v>0.84132091128205599</v>
      </c>
      <c r="J297">
        <f t="shared" si="37"/>
        <v>0.84253354377711154</v>
      </c>
      <c r="L297" s="1">
        <f t="shared" si="34"/>
        <v>-1.0100000000000289</v>
      </c>
      <c r="M297">
        <f t="shared" si="35"/>
        <v>0.18957843708194977</v>
      </c>
      <c r="N297">
        <f t="shared" si="35"/>
        <v>0.21639338480975434</v>
      </c>
      <c r="O297">
        <f t="shared" si="35"/>
        <v>0.23061660179442001</v>
      </c>
      <c r="P297">
        <f t="shared" si="35"/>
        <v>0.23442552818966345</v>
      </c>
      <c r="Q297">
        <f t="shared" si="36"/>
        <v>0.23597888973906356</v>
      </c>
      <c r="R297">
        <f t="shared" si="36"/>
        <v>0.2371552641715402</v>
      </c>
    </row>
    <row r="298" spans="4:18" x14ac:dyDescent="0.2">
      <c r="D298" s="1">
        <f t="shared" si="33"/>
        <v>-1.0000000000000289</v>
      </c>
      <c r="E298">
        <f t="shared" si="37"/>
        <v>0.78867513459481842</v>
      </c>
      <c r="F298">
        <f t="shared" si="37"/>
        <v>0.81839126617544511</v>
      </c>
      <c r="G298">
        <f t="shared" si="37"/>
        <v>0.83341493204226791</v>
      </c>
      <c r="H298">
        <f t="shared" si="37"/>
        <v>0.83734569228699196</v>
      </c>
      <c r="I298">
        <f t="shared" si="37"/>
        <v>0.83893717744988427</v>
      </c>
      <c r="J298">
        <f t="shared" si="37"/>
        <v>0.84013792210794525</v>
      </c>
      <c r="L298" s="1">
        <f t="shared" si="34"/>
        <v>-1.0000000000000289</v>
      </c>
      <c r="M298">
        <f t="shared" si="35"/>
        <v>0.19148998641878023</v>
      </c>
      <c r="N298">
        <f t="shared" si="35"/>
        <v>0.21858263499062724</v>
      </c>
      <c r="O298">
        <f t="shared" si="35"/>
        <v>0.23295465592658715</v>
      </c>
      <c r="P298">
        <f t="shared" si="35"/>
        <v>0.23680365121695468</v>
      </c>
      <c r="Q298">
        <f t="shared" si="36"/>
        <v>0.23837338321717194</v>
      </c>
      <c r="R298">
        <f t="shared" si="36"/>
        <v>0.23956216691662924</v>
      </c>
    </row>
    <row r="299" spans="4:18" x14ac:dyDescent="0.2">
      <c r="D299" s="1">
        <f t="shared" si="33"/>
        <v>-0.99000000000002886</v>
      </c>
      <c r="E299">
        <f t="shared" si="37"/>
        <v>0.78674098989986052</v>
      </c>
      <c r="F299">
        <f t="shared" si="37"/>
        <v>0.81618347217125553</v>
      </c>
      <c r="G299">
        <f t="shared" si="37"/>
        <v>0.83106197338982135</v>
      </c>
      <c r="H299">
        <f t="shared" si="37"/>
        <v>0.83495385683559165</v>
      </c>
      <c r="I299">
        <f t="shared" si="37"/>
        <v>0.83652948691017448</v>
      </c>
      <c r="J299">
        <f t="shared" si="37"/>
        <v>0.83771822425020126</v>
      </c>
      <c r="L299" s="1">
        <f t="shared" si="34"/>
        <v>-0.99000000000002886</v>
      </c>
      <c r="M299">
        <f t="shared" si="35"/>
        <v>0.19341446949578955</v>
      </c>
      <c r="N299">
        <f t="shared" si="35"/>
        <v>0.22077940041895783</v>
      </c>
      <c r="O299">
        <f t="shared" si="35"/>
        <v>0.23529586524465573</v>
      </c>
      <c r="P299">
        <f t="shared" si="35"/>
        <v>0.23918354514003148</v>
      </c>
      <c r="Q299">
        <f t="shared" si="36"/>
        <v>0.24076905397097947</v>
      </c>
      <c r="R299">
        <f t="shared" si="36"/>
        <v>0.24196978577439854</v>
      </c>
    </row>
    <row r="300" spans="4:18" x14ac:dyDescent="0.2">
      <c r="D300" s="1">
        <f t="shared" si="33"/>
        <v>-0.98000000000002885</v>
      </c>
      <c r="E300">
        <f t="shared" si="37"/>
        <v>0.78478747317556374</v>
      </c>
      <c r="F300">
        <f t="shared" si="37"/>
        <v>0.81395363926575426</v>
      </c>
      <c r="G300">
        <f t="shared" si="37"/>
        <v>0.82868557570148449</v>
      </c>
      <c r="H300">
        <f t="shared" si="37"/>
        <v>0.83253820947583757</v>
      </c>
      <c r="I300">
        <f t="shared" si="37"/>
        <v>0.83409783267399229</v>
      </c>
      <c r="J300">
        <f t="shared" si="37"/>
        <v>0.83527444785594707</v>
      </c>
      <c r="L300" s="1">
        <f t="shared" si="34"/>
        <v>-0.98000000000002885</v>
      </c>
      <c r="M300">
        <f t="shared" si="35"/>
        <v>0.19535167242967777</v>
      </c>
      <c r="N300">
        <f t="shared" si="35"/>
        <v>0.22298329055012722</v>
      </c>
      <c r="O300">
        <f t="shared" si="35"/>
        <v>0.2376397688336862</v>
      </c>
      <c r="P300">
        <f t="shared" si="35"/>
        <v>0.24156473597540806</v>
      </c>
      <c r="Q300">
        <f t="shared" si="36"/>
        <v>0.24316542361821902</v>
      </c>
      <c r="R300">
        <f t="shared" si="36"/>
        <v>0.24437763942541935</v>
      </c>
    </row>
    <row r="301" spans="4:18" x14ac:dyDescent="0.2">
      <c r="D301" s="1">
        <f t="shared" si="33"/>
        <v>-0.97000000000002884</v>
      </c>
      <c r="E301">
        <f t="shared" si="37"/>
        <v>0.78281445949198214</v>
      </c>
      <c r="F301">
        <f t="shared" si="37"/>
        <v>0.81170170022480992</v>
      </c>
      <c r="G301">
        <f t="shared" si="37"/>
        <v>0.82628571671638662</v>
      </c>
      <c r="H301">
        <f t="shared" si="37"/>
        <v>0.83009874203925249</v>
      </c>
      <c r="I301">
        <f t="shared" si="37"/>
        <v>0.83164221259192361</v>
      </c>
      <c r="J301">
        <f t="shared" si="37"/>
        <v>0.83280659544217328</v>
      </c>
      <c r="L301" s="1">
        <f t="shared" si="34"/>
        <v>-0.97000000000002884</v>
      </c>
      <c r="M301">
        <f t="shared" si="35"/>
        <v>0.19730136835816037</v>
      </c>
      <c r="N301">
        <f t="shared" si="35"/>
        <v>0.22519390409443396</v>
      </c>
      <c r="O301">
        <f t="shared" si="35"/>
        <v>0.23998589850978691</v>
      </c>
      <c r="P301">
        <f t="shared" si="35"/>
        <v>0.24394674365850744</v>
      </c>
      <c r="Q301">
        <f t="shared" si="36"/>
        <v>0.24556200820686769</v>
      </c>
      <c r="R301">
        <f t="shared" si="36"/>
        <v>0.24678524137737856</v>
      </c>
    </row>
    <row r="302" spans="4:18" x14ac:dyDescent="0.2">
      <c r="D302" s="1">
        <f t="shared" si="33"/>
        <v>-0.96000000000002883</v>
      </c>
      <c r="E302">
        <f t="shared" si="37"/>
        <v>0.78082182632055119</v>
      </c>
      <c r="F302">
        <f t="shared" si="37"/>
        <v>0.80942759193471603</v>
      </c>
      <c r="G302">
        <f t="shared" si="37"/>
        <v>0.82386237892703007</v>
      </c>
      <c r="H302">
        <f t="shared" si="37"/>
        <v>0.82763545121745419</v>
      </c>
      <c r="I302">
        <f t="shared" si="37"/>
        <v>0.82916262940834828</v>
      </c>
      <c r="J302">
        <f t="shared" si="37"/>
        <v>0.83031467444106577</v>
      </c>
      <c r="L302" s="1">
        <f t="shared" si="34"/>
        <v>-0.96000000000002883</v>
      </c>
      <c r="M302">
        <f t="shared" si="35"/>
        <v>0.19926331714309464</v>
      </c>
      <c r="N302">
        <f t="shared" si="35"/>
        <v>0.22741082900938903</v>
      </c>
      <c r="O302">
        <f t="shared" si="35"/>
        <v>0.242333778935655</v>
      </c>
      <c r="P302">
        <f t="shared" si="35"/>
        <v>0.24632908217983029</v>
      </c>
      <c r="Q302">
        <f t="shared" si="36"/>
        <v>0.2479583183575329</v>
      </c>
      <c r="R302">
        <f t="shared" si="36"/>
        <v>0.2491921001107511</v>
      </c>
    </row>
    <row r="303" spans="4:18" x14ac:dyDescent="0.2">
      <c r="D303" s="1">
        <f t="shared" si="33"/>
        <v>-0.95000000000002882</v>
      </c>
      <c r="E303">
        <f t="shared" si="37"/>
        <v>0.77880945366978671</v>
      </c>
      <c r="F303">
        <f t="shared" si="37"/>
        <v>0.80713125550970344</v>
      </c>
      <c r="G303">
        <f t="shared" si="37"/>
        <v>0.82141554964960728</v>
      </c>
      <c r="H303">
        <f t="shared" si="37"/>
        <v>0.82514833862019621</v>
      </c>
      <c r="I303">
        <f t="shared" si="37"/>
        <v>0.82665909081424882</v>
      </c>
      <c r="J303">
        <f t="shared" si="37"/>
        <v>0.82779869724877386</v>
      </c>
      <c r="L303" s="1">
        <f t="shared" si="34"/>
        <v>-0.95000000000002882</v>
      </c>
      <c r="M303">
        <f t="shared" si="35"/>
        <v>0.20123726507644824</v>
      </c>
      <c r="N303">
        <f t="shared" si="35"/>
        <v>0.22963364250125906</v>
      </c>
      <c r="O303">
        <f t="shared" si="35"/>
        <v>0.24468292774227907</v>
      </c>
      <c r="P303">
        <f t="shared" si="35"/>
        <v>0.24871125972579788</v>
      </c>
      <c r="Q303">
        <f t="shared" si="36"/>
        <v>0.25035385940994637</v>
      </c>
      <c r="R303">
        <f t="shared" si="36"/>
        <v>0.25159771922919072</v>
      </c>
    </row>
    <row r="304" spans="4:18" x14ac:dyDescent="0.2">
      <c r="D304" s="1">
        <f t="shared" si="33"/>
        <v>-0.94000000000002881</v>
      </c>
      <c r="E304">
        <f t="shared" si="37"/>
        <v>0.77677722422388873</v>
      </c>
      <c r="F304">
        <f t="shared" si="37"/>
        <v>0.80481263639934975</v>
      </c>
      <c r="G304">
        <f t="shared" si="37"/>
        <v>0.81894522109303525</v>
      </c>
      <c r="H304">
        <f t="shared" si="37"/>
        <v>0.82263741083194786</v>
      </c>
      <c r="I304">
        <f t="shared" si="37"/>
        <v>0.82413160949850583</v>
      </c>
      <c r="J304">
        <f t="shared" si="37"/>
        <v>0.82525868127263857</v>
      </c>
      <c r="L304" s="1">
        <f t="shared" si="34"/>
        <v>-0.94000000000002881</v>
      </c>
      <c r="M304">
        <f t="shared" si="35"/>
        <v>0.20322294458979817</v>
      </c>
      <c r="N304">
        <f t="shared" si="35"/>
        <v>0.23186191103536924</v>
      </c>
      <c r="O304">
        <f t="shared" si="35"/>
        <v>0.24703285565720323</v>
      </c>
      <c r="P304">
        <f t="shared" si="35"/>
        <v>0.25109277882483516</v>
      </c>
      <c r="Q304">
        <f t="shared" si="36"/>
        <v>0.25274813157429854</v>
      </c>
      <c r="R304">
        <f t="shared" si="36"/>
        <v>0.25400159761352903</v>
      </c>
    </row>
    <row r="305" spans="4:18" x14ac:dyDescent="0.2">
      <c r="D305" s="1">
        <f t="shared" si="33"/>
        <v>-0.9300000000000288</v>
      </c>
      <c r="E305">
        <f t="shared" si="37"/>
        <v>0.77472502348420802</v>
      </c>
      <c r="F305">
        <f t="shared" si="37"/>
        <v>0.80247168449578554</v>
      </c>
      <c r="G305">
        <f t="shared" si="37"/>
        <v>0.81645139042664394</v>
      </c>
      <c r="H305">
        <f t="shared" si="37"/>
        <v>0.82010267946696147</v>
      </c>
      <c r="I305">
        <f t="shared" si="37"/>
        <v>0.82158020319763747</v>
      </c>
      <c r="J305">
        <f t="shared" si="37"/>
        <v>0.82269464897683497</v>
      </c>
      <c r="L305" s="1">
        <f t="shared" si="34"/>
        <v>-0.9300000000000288</v>
      </c>
      <c r="M305">
        <f t="shared" si="35"/>
        <v>0.20522007396807096</v>
      </c>
      <c r="N305">
        <f t="shared" si="35"/>
        <v>0.23409519035642035</v>
      </c>
      <c r="O305">
        <f t="shared" si="35"/>
        <v>0.24938306663913057</v>
      </c>
      <c r="P305">
        <f t="shared" si="35"/>
        <v>0.25347313649863867</v>
      </c>
      <c r="Q305">
        <f t="shared" si="36"/>
        <v>0.25514063008683641</v>
      </c>
      <c r="R305">
        <f t="shared" si="36"/>
        <v>0.25640322958035977</v>
      </c>
    </row>
    <row r="306" spans="4:18" x14ac:dyDescent="0.2">
      <c r="D306" s="1">
        <f t="shared" si="33"/>
        <v>-0.92000000000002879</v>
      </c>
      <c r="E306">
        <f t="shared" si="37"/>
        <v>0.77265273991352612</v>
      </c>
      <c r="F306">
        <f t="shared" si="37"/>
        <v>0.80010835424060689</v>
      </c>
      <c r="G306">
        <f t="shared" si="37"/>
        <v>0.81393405984645439</v>
      </c>
      <c r="H306">
        <f t="shared" si="37"/>
        <v>0.8175441612227784</v>
      </c>
      <c r="I306">
        <f t="shared" si="37"/>
        <v>0.81900489474393279</v>
      </c>
      <c r="J306">
        <f t="shared" si="37"/>
        <v>0.82010662792639011</v>
      </c>
      <c r="L306" s="1">
        <f t="shared" si="34"/>
        <v>-0.92000000000002879</v>
      </c>
      <c r="M306">
        <f t="shared" si="35"/>
        <v>0.20722835706818987</v>
      </c>
      <c r="N306">
        <f t="shared" si="35"/>
        <v>0.23633302551786528</v>
      </c>
      <c r="O306">
        <f t="shared" si="35"/>
        <v>0.25173305801895474</v>
      </c>
      <c r="P306">
        <f t="shared" si="35"/>
        <v>0.25585182441830723</v>
      </c>
      <c r="Q306">
        <f t="shared" si="36"/>
        <v>0.25753084537046833</v>
      </c>
      <c r="R306">
        <f t="shared" si="36"/>
        <v>0.25880210504448664</v>
      </c>
    </row>
    <row r="307" spans="4:18" x14ac:dyDescent="0.2">
      <c r="D307" s="1">
        <f t="shared" si="33"/>
        <v>-0.91000000000002879</v>
      </c>
      <c r="E307">
        <f t="shared" si="37"/>
        <v>0.77056026508309294</v>
      </c>
      <c r="F307">
        <f t="shared" si="37"/>
        <v>0.79772260473138723</v>
      </c>
      <c r="G307">
        <f t="shared" si="37"/>
        <v>0.81139323663998453</v>
      </c>
      <c r="H307">
        <f t="shared" si="37"/>
        <v>0.81496187793212094</v>
      </c>
      <c r="I307">
        <f t="shared" si="37"/>
        <v>0.8164057121119408</v>
      </c>
      <c r="J307">
        <f t="shared" si="37"/>
        <v>0.81749465082953787</v>
      </c>
      <c r="L307" s="1">
        <f t="shared" si="34"/>
        <v>-0.91000000000002879</v>
      </c>
      <c r="M307">
        <f t="shared" si="35"/>
        <v>0.20924748304331775</v>
      </c>
      <c r="N307">
        <f t="shared" si="35"/>
        <v>0.2385749509219659</v>
      </c>
      <c r="O307">
        <f t="shared" si="35"/>
        <v>0.25408232064698666</v>
      </c>
      <c r="P307">
        <f t="shared" si="35"/>
        <v>0.25822832906574611</v>
      </c>
      <c r="Q307">
        <f t="shared" si="36"/>
        <v>0.2599182631991992</v>
      </c>
      <c r="R307">
        <f t="shared" si="36"/>
        <v>0.2611977096852236</v>
      </c>
    </row>
    <row r="308" spans="4:18" x14ac:dyDescent="0.2">
      <c r="D308" s="1">
        <f t="shared" si="33"/>
        <v>-0.90000000000002878</v>
      </c>
      <c r="E308">
        <f t="shared" si="37"/>
        <v>0.76844749382235822</v>
      </c>
      <c r="F308">
        <f t="shared" si="37"/>
        <v>0.79531439982769492</v>
      </c>
      <c r="G308">
        <f t="shared" si="37"/>
        <v>0.80882893324951355</v>
      </c>
      <c r="H308">
        <f t="shared" si="37"/>
        <v>0.81235585661312348</v>
      </c>
      <c r="I308">
        <f t="shared" si="37"/>
        <v>0.81378268846326696</v>
      </c>
      <c r="J308">
        <f t="shared" si="37"/>
        <v>0.81485875557836751</v>
      </c>
      <c r="L308" s="1">
        <f t="shared" si="34"/>
        <v>-0.90000000000002878</v>
      </c>
      <c r="M308">
        <f t="shared" si="35"/>
        <v>0.21127712607347249</v>
      </c>
      <c r="N308">
        <f t="shared" si="35"/>
        <v>0.24082049036923125</v>
      </c>
      <c r="O308">
        <f t="shared" si="35"/>
        <v>0.25643033904709789</v>
      </c>
      <c r="P308">
        <f t="shared" si="35"/>
        <v>0.26060213189974535</v>
      </c>
      <c r="Q308">
        <f t="shared" si="36"/>
        <v>0.2623023648673839</v>
      </c>
      <c r="R308">
        <f t="shared" si="36"/>
        <v>0.26358952511703615</v>
      </c>
    </row>
    <row r="309" spans="4:18" x14ac:dyDescent="0.2">
      <c r="D309" s="1">
        <f t="shared" si="33"/>
        <v>-0.89000000000002877</v>
      </c>
      <c r="E309">
        <f t="shared" si="37"/>
        <v>0.7663143243713253</v>
      </c>
      <c r="F309">
        <f t="shared" si="37"/>
        <v>0.79288370825650378</v>
      </c>
      <c r="G309">
        <f t="shared" si="37"/>
        <v>0.80624116733374895</v>
      </c>
      <c r="H309">
        <f t="shared" si="37"/>
        <v>0.80972612951784972</v>
      </c>
      <c r="I309">
        <f t="shared" si="37"/>
        <v>0.81113586218963496</v>
      </c>
      <c r="J309">
        <f t="shared" si="37"/>
        <v>0.81219898528773182</v>
      </c>
      <c r="L309" s="1">
        <f t="shared" si="34"/>
        <v>-0.89000000000002877</v>
      </c>
      <c r="M309">
        <f t="shared" si="35"/>
        <v>0.21331694510329235</v>
      </c>
      <c r="N309">
        <f t="shared" si="35"/>
        <v>0.24306915711911348</v>
      </c>
      <c r="O309">
        <f t="shared" si="35"/>
        <v>0.25877659157645949</v>
      </c>
      <c r="P309">
        <f t="shared" si="35"/>
        <v>0.26297270952737595</v>
      </c>
      <c r="Q309">
        <f t="shared" si="36"/>
        <v>0.2646826273631997</v>
      </c>
      <c r="R309">
        <f t="shared" si="36"/>
        <v>0.26597702906356879</v>
      </c>
    </row>
    <row r="310" spans="4:18" x14ac:dyDescent="0.2">
      <c r="D310" s="1">
        <f t="shared" si="33"/>
        <v>-0.88000000000002876</v>
      </c>
      <c r="E310">
        <f t="shared" si="37"/>
        <v>0.76416065853544701</v>
      </c>
      <c r="F310">
        <f t="shared" si="37"/>
        <v>0.79043050371689505</v>
      </c>
      <c r="G310">
        <f t="shared" si="37"/>
        <v>0.80362996182782465</v>
      </c>
      <c r="H310">
        <f t="shared" si="37"/>
        <v>0.80707273417905101</v>
      </c>
      <c r="I310">
        <f t="shared" si="37"/>
        <v>0.80846527695417292</v>
      </c>
      <c r="J310">
        <f t="shared" si="37"/>
        <v>0.80951538833237324</v>
      </c>
      <c r="L310" s="1">
        <f t="shared" si="34"/>
        <v>-0.88000000000002876</v>
      </c>
      <c r="M310">
        <f t="shared" si="35"/>
        <v>0.21536658358782823</v>
      </c>
      <c r="N310">
        <f t="shared" si="35"/>
        <v>0.24532045396087332</v>
      </c>
      <c r="O310">
        <f t="shared" si="35"/>
        <v>0.26112055059243078</v>
      </c>
      <c r="P310">
        <f t="shared" si="35"/>
        <v>0.26533953387987141</v>
      </c>
      <c r="Q310">
        <f t="shared" si="36"/>
        <v>0.26705852354620419</v>
      </c>
      <c r="R310">
        <f t="shared" si="36"/>
        <v>0.26835969553585803</v>
      </c>
    </row>
    <row r="311" spans="4:18" x14ac:dyDescent="0.2">
      <c r="D311" s="1">
        <f t="shared" si="33"/>
        <v>-0.87000000000002875</v>
      </c>
      <c r="E311">
        <f t="shared" si="37"/>
        <v>0.76198640184297539</v>
      </c>
      <c r="F311">
        <f t="shared" si="37"/>
        <v>0.78795476498394179</v>
      </c>
      <c r="G311">
        <f t="shared" si="37"/>
        <v>0.80099534500157299</v>
      </c>
      <c r="H311">
        <f t="shared" si="37"/>
        <v>0.80439571345511718</v>
      </c>
      <c r="I311">
        <f t="shared" si="37"/>
        <v>0.8057709817308798</v>
      </c>
      <c r="J311">
        <f t="shared" si="37"/>
        <v>0.80680801838223237</v>
      </c>
      <c r="L311" s="1">
        <f t="shared" si="34"/>
        <v>-0.87000000000002875</v>
      </c>
      <c r="M311">
        <f t="shared" si="35"/>
        <v>0.21742566924716211</v>
      </c>
      <c r="N311">
        <f t="shared" si="35"/>
        <v>0.24757387329532587</v>
      </c>
      <c r="O311">
        <f t="shared" si="35"/>
        <v>0.26346168262516567</v>
      </c>
      <c r="P311">
        <f t="shared" si="35"/>
        <v>0.26770207239338317</v>
      </c>
      <c r="Q311">
        <f t="shared" si="36"/>
        <v>0.26942952232931194</v>
      </c>
      <c r="R311">
        <f t="shared" si="36"/>
        <v>0.27073699501408699</v>
      </c>
    </row>
    <row r="312" spans="4:18" x14ac:dyDescent="0.2">
      <c r="D312" s="1">
        <f t="shared" si="33"/>
        <v>-0.86000000000002874</v>
      </c>
      <c r="E312">
        <f t="shared" si="37"/>
        <v>0.75979146370467121</v>
      </c>
      <c r="F312">
        <f t="shared" si="37"/>
        <v>0.78545647601166135</v>
      </c>
      <c r="G312">
        <f t="shared" si="37"/>
        <v>0.79833735051600541</v>
      </c>
      <c r="H312">
        <f t="shared" si="37"/>
        <v>0.80169511557316875</v>
      </c>
      <c r="I312">
        <f t="shared" si="37"/>
        <v>0.8030530308422319</v>
      </c>
      <c r="J312">
        <f t="shared" si="37"/>
        <v>0.80407693443590211</v>
      </c>
      <c r="L312" s="1">
        <f t="shared" si="34"/>
        <v>-0.86000000000002874</v>
      </c>
      <c r="M312">
        <f t="shared" si="35"/>
        <v>0.21949381383041811</v>
      </c>
      <c r="N312">
        <f t="shared" si="35"/>
        <v>0.2498288972280438</v>
      </c>
      <c r="O312">
        <f t="shared" si="35"/>
        <v>0.2657994485567583</v>
      </c>
      <c r="P312">
        <f t="shared" si="35"/>
        <v>0.270059788194843</v>
      </c>
      <c r="Q312">
        <f t="shared" si="36"/>
        <v>0.2717950888647902</v>
      </c>
      <c r="R312">
        <f t="shared" si="36"/>
        <v>0.27310839463302594</v>
      </c>
    </row>
    <row r="313" spans="4:18" x14ac:dyDescent="0.2">
      <c r="D313" s="1">
        <f t="shared" si="33"/>
        <v>-0.85000000000002873</v>
      </c>
      <c r="E313">
        <f t="shared" si="37"/>
        <v>0.75757575757576401</v>
      </c>
      <c r="F313">
        <f t="shared" si="37"/>
        <v>0.78293562603492672</v>
      </c>
      <c r="G313">
        <f t="shared" si="37"/>
        <v>0.79565601747793968</v>
      </c>
      <c r="H313">
        <f t="shared" si="37"/>
        <v>0.79897099417025008</v>
      </c>
      <c r="I313">
        <f t="shared" si="37"/>
        <v>0.80031148399488949</v>
      </c>
      <c r="J313">
        <f t="shared" si="37"/>
        <v>0.80132220085219241</v>
      </c>
      <c r="L313" s="1">
        <f t="shared" si="34"/>
        <v>-0.85000000000002873</v>
      </c>
      <c r="M313">
        <f t="shared" si="35"/>
        <v>0.22157061289072022</v>
      </c>
      <c r="N313">
        <f t="shared" si="35"/>
        <v>0.25208499767346293</v>
      </c>
      <c r="O313">
        <f t="shared" si="35"/>
        <v>0.26813330380657252</v>
      </c>
      <c r="P313">
        <f t="shared" si="35"/>
        <v>0.27241214029186667</v>
      </c>
      <c r="Q313">
        <f t="shared" si="36"/>
        <v>0.27415468473424021</v>
      </c>
      <c r="R313">
        <f t="shared" si="36"/>
        <v>0.27547335837097009</v>
      </c>
    </row>
    <row r="314" spans="4:18" x14ac:dyDescent="0.2">
      <c r="D314" s="1">
        <f t="shared" si="33"/>
        <v>-0.84000000000002872</v>
      </c>
      <c r="E314">
        <f t="shared" si="37"/>
        <v>0.75533920112005015</v>
      </c>
      <c r="F314">
        <f t="shared" si="37"/>
        <v>0.7803922096702155</v>
      </c>
      <c r="G314">
        <f t="shared" si="37"/>
        <v>0.79295139049271079</v>
      </c>
      <c r="H314">
        <f t="shared" si="37"/>
        <v>0.79622340833257144</v>
      </c>
      <c r="I314">
        <f t="shared" si="37"/>
        <v>0.79754640631346396</v>
      </c>
      <c r="J314">
        <f t="shared" si="37"/>
        <v>0.79854388737976878</v>
      </c>
      <c r="L314" s="1">
        <f t="shared" si="34"/>
        <v>-0.84000000000002872</v>
      </c>
      <c r="M314">
        <f t="shared" si="35"/>
        <v>0.22365564557138562</v>
      </c>
      <c r="N314">
        <f t="shared" si="35"/>
        <v>0.25434163647112262</v>
      </c>
      <c r="O314">
        <f t="shared" si="35"/>
        <v>0.27046269852288862</v>
      </c>
      <c r="P314">
        <f t="shared" si="35"/>
        <v>0.27475858376786455</v>
      </c>
      <c r="Q314">
        <f t="shared" si="36"/>
        <v>0.27650776814255318</v>
      </c>
      <c r="R314">
        <f t="shared" si="36"/>
        <v>0.27783134724236325</v>
      </c>
    </row>
    <row r="315" spans="4:18" x14ac:dyDescent="0.2">
      <c r="D315" s="1">
        <f t="shared" si="33"/>
        <v>-0.83000000000002871</v>
      </c>
      <c r="E315">
        <f t="shared" si="37"/>
        <v>0.75308171637600563</v>
      </c>
      <c r="F315">
        <f t="shared" si="37"/>
        <v>0.77782622701509052</v>
      </c>
      <c r="G315">
        <f t="shared" si="37"/>
        <v>0.79022351971490745</v>
      </c>
      <c r="H315">
        <f t="shared" si="37"/>
        <v>0.79345242263276028</v>
      </c>
      <c r="I315">
        <f t="shared" si="37"/>
        <v>0.79475786837230533</v>
      </c>
      <c r="J315">
        <f t="shared" si="37"/>
        <v>0.79574206918483337</v>
      </c>
      <c r="L315" s="1">
        <f t="shared" si="34"/>
        <v>-0.83000000000002871</v>
      </c>
      <c r="M315">
        <f t="shared" si="35"/>
        <v>0.22574847440445245</v>
      </c>
      <c r="N315">
        <f t="shared" si="35"/>
        <v>0.25659826551249765</v>
      </c>
      <c r="O315">
        <f t="shared" si="35"/>
        <v>0.27278707778033429</v>
      </c>
      <c r="P315">
        <f t="shared" ref="P315" si="38">(H314-H315)/0.01</f>
        <v>0.27709856998111571</v>
      </c>
      <c r="Q315">
        <f t="shared" si="36"/>
        <v>0.27885379411586309</v>
      </c>
      <c r="R315">
        <f t="shared" si="36"/>
        <v>0.28018181949354126</v>
      </c>
    </row>
    <row r="316" spans="4:18" x14ac:dyDescent="0.2">
      <c r="D316" s="1">
        <f t="shared" ref="D316:D379" si="39">D315+0.01</f>
        <v>-0.82000000000002871</v>
      </c>
      <c r="E316">
        <f t="shared" si="37"/>
        <v>0.75080322992477755</v>
      </c>
      <c r="F316">
        <f t="shared" si="37"/>
        <v>0.77523768374628066</v>
      </c>
      <c r="G316">
        <f t="shared" si="37"/>
        <v>0.7874724608970699</v>
      </c>
      <c r="H316">
        <f t="shared" si="37"/>
        <v>0.79065810716507257</v>
      </c>
      <c r="I316">
        <f t="shared" si="37"/>
        <v>0.79194594622527448</v>
      </c>
      <c r="J316">
        <f t="shared" si="37"/>
        <v>0.79291682687681275</v>
      </c>
      <c r="L316" s="1">
        <f t="shared" ref="L316:L379" si="40">L315+0.01</f>
        <v>-0.82000000000002871</v>
      </c>
      <c r="M316">
        <f t="shared" ref="M316:P379" si="41">(E315-E316)/0.01</f>
        <v>0.22784864512280789</v>
      </c>
      <c r="N316">
        <f t="shared" si="41"/>
        <v>0.2588543268809862</v>
      </c>
      <c r="O316">
        <f t="shared" si="41"/>
        <v>0.27510588178375484</v>
      </c>
      <c r="P316">
        <f t="shared" si="41"/>
        <v>0.27943154676877136</v>
      </c>
      <c r="Q316">
        <f t="shared" ref="Q316:R379" si="42">(I315-I316)/0.01</f>
        <v>0.28119221470308542</v>
      </c>
      <c r="R316">
        <f t="shared" si="42"/>
        <v>0.28252423080206146</v>
      </c>
    </row>
    <row r="317" spans="4:18" x14ac:dyDescent="0.2">
      <c r="D317" s="1">
        <f t="shared" si="39"/>
        <v>-0.8100000000000287</v>
      </c>
      <c r="E317">
        <f t="shared" si="37"/>
        <v>0.74850367305991317</v>
      </c>
      <c r="F317">
        <f t="shared" si="37"/>
        <v>0.77262659121625221</v>
      </c>
      <c r="G317">
        <f t="shared" si="37"/>
        <v>0.78469827543629134</v>
      </c>
      <c r="H317">
        <f t="shared" si="37"/>
        <v>0.78784053757852524</v>
      </c>
      <c r="I317">
        <f t="shared" si="37"/>
        <v>0.78911072143346284</v>
      </c>
      <c r="J317">
        <f t="shared" si="37"/>
        <v>0.79006824653202323</v>
      </c>
      <c r="L317" s="1">
        <f t="shared" si="40"/>
        <v>-0.8100000000000287</v>
      </c>
      <c r="M317">
        <f t="shared" si="41"/>
        <v>0.22995568648643827</v>
      </c>
      <c r="N317">
        <f t="shared" si="41"/>
        <v>0.26110925300284471</v>
      </c>
      <c r="O317">
        <f t="shared" si="41"/>
        <v>0.27741854607785665</v>
      </c>
      <c r="P317">
        <f t="shared" si="41"/>
        <v>0.28175695865473305</v>
      </c>
      <c r="Q317">
        <f t="shared" si="42"/>
        <v>0.28352247918116413</v>
      </c>
      <c r="R317">
        <f t="shared" si="42"/>
        <v>0.28485803447895197</v>
      </c>
    </row>
    <row r="318" spans="4:18" x14ac:dyDescent="0.2">
      <c r="D318" s="1">
        <f t="shared" si="39"/>
        <v>-0.80000000000002869</v>
      </c>
      <c r="E318">
        <f t="shared" si="37"/>
        <v>0.74618298195867205</v>
      </c>
      <c r="F318">
        <f t="shared" si="37"/>
        <v>0.76999296654813887</v>
      </c>
      <c r="G318">
        <f t="shared" si="37"/>
        <v>0.7819010304186631</v>
      </c>
      <c r="H318">
        <f t="shared" si="37"/>
        <v>0.78499979510790441</v>
      </c>
      <c r="I318">
        <f t="shared" si="37"/>
        <v>0.78625228109082168</v>
      </c>
      <c r="J318">
        <f t="shared" si="37"/>
        <v>0.78719641971528065</v>
      </c>
      <c r="L318" s="1">
        <f t="shared" si="40"/>
        <v>-0.80000000000002869</v>
      </c>
      <c r="M318">
        <f t="shared" si="41"/>
        <v>0.23206911012411124</v>
      </c>
      <c r="N318">
        <f t="shared" si="41"/>
        <v>0.26336246681133435</v>
      </c>
      <c r="O318">
        <f t="shared" si="41"/>
        <v>0.2797245017628236</v>
      </c>
      <c r="P318">
        <f t="shared" si="41"/>
        <v>0.28407424706208273</v>
      </c>
      <c r="Q318">
        <f t="shared" si="42"/>
        <v>0.28584403426411553</v>
      </c>
      <c r="R318">
        <f t="shared" si="42"/>
        <v>0.28718268167425842</v>
      </c>
    </row>
    <row r="319" spans="4:18" x14ac:dyDescent="0.2">
      <c r="D319" s="1">
        <f t="shared" si="39"/>
        <v>-0.79000000000002868</v>
      </c>
      <c r="E319">
        <f t="shared" si="37"/>
        <v>0.74384109785475838</v>
      </c>
      <c r="F319">
        <f t="shared" si="37"/>
        <v>0.76733683272892184</v>
      </c>
      <c r="G319">
        <f t="shared" si="37"/>
        <v>0.77908079866150626</v>
      </c>
      <c r="H319">
        <f t="shared" ref="E319:J361" si="43">_xlfn.T.DIST.RT($L319,H$57)</f>
        <v>0.78213596660260987</v>
      </c>
      <c r="I319">
        <f t="shared" si="43"/>
        <v>0.78337071784766921</v>
      </c>
      <c r="J319">
        <f t="shared" si="43"/>
        <v>0.78430144349942332</v>
      </c>
      <c r="L319" s="1">
        <f t="shared" si="40"/>
        <v>-0.79000000000002868</v>
      </c>
      <c r="M319">
        <f t="shared" si="41"/>
        <v>0.23418841039136717</v>
      </c>
      <c r="N319">
        <f t="shared" si="41"/>
        <v>0.26561338192170325</v>
      </c>
      <c r="O319">
        <f t="shared" si="41"/>
        <v>0.28202317571568436</v>
      </c>
      <c r="P319">
        <f t="shared" si="41"/>
        <v>0.28638285052945411</v>
      </c>
      <c r="Q319">
        <f t="shared" si="42"/>
        <v>0.2881563243152474</v>
      </c>
      <c r="R319">
        <f t="shared" si="42"/>
        <v>0.28949762158573256</v>
      </c>
    </row>
    <row r="320" spans="4:18" x14ac:dyDescent="0.2">
      <c r="D320" s="1">
        <f t="shared" si="39"/>
        <v>-0.78000000000002867</v>
      </c>
      <c r="E320">
        <f t="shared" si="43"/>
        <v>0.74147796721229775</v>
      </c>
      <c r="F320">
        <f t="shared" si="43"/>
        <v>0.76465821870071815</v>
      </c>
      <c r="G320">
        <f t="shared" si="43"/>
        <v>0.7762376587533304</v>
      </c>
      <c r="H320">
        <f t="shared" si="43"/>
        <v>0.77924914455329453</v>
      </c>
      <c r="I320">
        <f t="shared" si="43"/>
        <v>0.78046612993203901</v>
      </c>
      <c r="J320">
        <f t="shared" si="43"/>
        <v>0.78138342048272413</v>
      </c>
      <c r="L320" s="1">
        <f t="shared" si="40"/>
        <v>-0.78000000000002867</v>
      </c>
      <c r="M320">
        <f t="shared" si="41"/>
        <v>0.23631306424606313</v>
      </c>
      <c r="N320">
        <f t="shared" si="41"/>
        <v>0.26786140282036852</v>
      </c>
      <c r="O320">
        <f t="shared" si="41"/>
        <v>0.28431399081758624</v>
      </c>
      <c r="P320">
        <f t="shared" si="41"/>
        <v>0.28868220493153407</v>
      </c>
      <c r="Q320">
        <f t="shared" si="42"/>
        <v>0.29045879156301968</v>
      </c>
      <c r="R320">
        <f t="shared" si="42"/>
        <v>0.29180230166991894</v>
      </c>
    </row>
    <row r="321" spans="4:18" x14ac:dyDescent="0.2">
      <c r="D321" s="1">
        <f t="shared" si="39"/>
        <v>-0.77000000000002866</v>
      </c>
      <c r="E321">
        <f t="shared" si="43"/>
        <v>0.7390935419008775</v>
      </c>
      <c r="F321">
        <f t="shared" si="43"/>
        <v>0.76195715945006914</v>
      </c>
      <c r="G321">
        <f t="shared" si="43"/>
        <v>0.77337169509146642</v>
      </c>
      <c r="H321">
        <f t="shared" si="43"/>
        <v>0.77633942711625958</v>
      </c>
      <c r="I321">
        <f t="shared" si="43"/>
        <v>0.77753862116883954</v>
      </c>
      <c r="J321">
        <f t="shared" si="43"/>
        <v>0.77844245880415641</v>
      </c>
      <c r="L321" s="1">
        <f t="shared" si="40"/>
        <v>-0.77000000000002866</v>
      </c>
      <c r="M321">
        <f t="shared" si="41"/>
        <v>0.23844253114202463</v>
      </c>
      <c r="N321">
        <f t="shared" si="41"/>
        <v>0.27010592506490072</v>
      </c>
      <c r="O321">
        <f t="shared" si="41"/>
        <v>0.28659636618639794</v>
      </c>
      <c r="P321">
        <f t="shared" si="41"/>
        <v>0.29097174370349421</v>
      </c>
      <c r="Q321">
        <f t="shared" si="42"/>
        <v>0.29275087631994712</v>
      </c>
      <c r="R321">
        <f t="shared" si="42"/>
        <v>0.29409616785677217</v>
      </c>
    </row>
    <row r="322" spans="4:18" x14ac:dyDescent="0.2">
      <c r="D322" s="1">
        <f t="shared" si="39"/>
        <v>-0.76000000000002865</v>
      </c>
      <c r="E322">
        <f t="shared" si="43"/>
        <v>0.73668777937145324</v>
      </c>
      <c r="F322">
        <f t="shared" si="43"/>
        <v>0.75923369609508806</v>
      </c>
      <c r="G322">
        <f t="shared" si="43"/>
        <v>0.77048299791731401</v>
      </c>
      <c r="H322">
        <f t="shared" si="43"/>
        <v>0.77340691813556894</v>
      </c>
      <c r="I322">
        <f t="shared" si="43"/>
        <v>0.77458830099679088</v>
      </c>
      <c r="J322">
        <f t="shared" si="43"/>
        <v>0.77547867215649502</v>
      </c>
      <c r="L322" s="1">
        <f t="shared" si="40"/>
        <v>-0.76000000000002865</v>
      </c>
      <c r="M322">
        <f t="shared" si="41"/>
        <v>0.24057625294242602</v>
      </c>
      <c r="N322">
        <f t="shared" si="41"/>
        <v>0.27234633549810816</v>
      </c>
      <c r="O322">
        <f t="shared" si="41"/>
        <v>0.28886971741524103</v>
      </c>
      <c r="P322">
        <f t="shared" si="41"/>
        <v>0.29325089806906401</v>
      </c>
      <c r="Q322">
        <f t="shared" si="42"/>
        <v>0.29503201720486594</v>
      </c>
      <c r="R322">
        <f t="shared" si="42"/>
        <v>0.29637866476613928</v>
      </c>
    </row>
    <row r="323" spans="4:18" x14ac:dyDescent="0.2">
      <c r="D323" s="1">
        <f t="shared" si="39"/>
        <v>-0.75000000000002864</v>
      </c>
      <c r="E323">
        <f t="shared" si="43"/>
        <v>0.73426064283291603</v>
      </c>
      <c r="F323">
        <f t="shared" si="43"/>
        <v>0.75648787597035316</v>
      </c>
      <c r="G323">
        <f t="shared" si="43"/>
        <v>0.76757166334915372</v>
      </c>
      <c r="H323">
        <f t="shared" si="43"/>
        <v>0.77045172716284349</v>
      </c>
      <c r="I323">
        <f t="shared" si="43"/>
        <v>0.77161528448311012</v>
      </c>
      <c r="J323">
        <f t="shared" si="43"/>
        <v>0.77249217979721885</v>
      </c>
      <c r="L323" s="1">
        <f t="shared" si="40"/>
        <v>-0.75000000000002864</v>
      </c>
      <c r="M323">
        <f t="shared" si="41"/>
        <v>0.24271365385372112</v>
      </c>
      <c r="N323">
        <f t="shared" si="41"/>
        <v>0.2745820124734899</v>
      </c>
      <c r="O323">
        <f t="shared" si="41"/>
        <v>0.29113345681602842</v>
      </c>
      <c r="P323">
        <f t="shared" si="41"/>
        <v>0.29551909727254522</v>
      </c>
      <c r="Q323">
        <f t="shared" si="42"/>
        <v>0.29730165136807596</v>
      </c>
      <c r="R323">
        <f t="shared" si="42"/>
        <v>0.29864923592761716</v>
      </c>
    </row>
    <row r="324" spans="4:18" x14ac:dyDescent="0.2">
      <c r="D324" s="1">
        <f t="shared" si="39"/>
        <v>-0.74000000000002863</v>
      </c>
      <c r="E324">
        <f t="shared" si="43"/>
        <v>0.73181210142910569</v>
      </c>
      <c r="F324">
        <f t="shared" si="43"/>
        <v>0.7537197527094105</v>
      </c>
      <c r="G324">
        <f t="shared" si="43"/>
        <v>0.76463779341246885</v>
      </c>
      <c r="H324">
        <f t="shared" si="43"/>
        <v>0.76747396947470259</v>
      </c>
      <c r="I324">
        <f t="shared" si="43"/>
        <v>0.76861969233591587</v>
      </c>
      <c r="J324">
        <f t="shared" si="43"/>
        <v>0.76948310655719654</v>
      </c>
      <c r="L324" s="1">
        <f t="shared" si="40"/>
        <v>-0.74000000000002863</v>
      </c>
      <c r="M324">
        <f t="shared" si="41"/>
        <v>0.24485414038103448</v>
      </c>
      <c r="N324">
        <f t="shared" si="41"/>
        <v>0.27681232609426676</v>
      </c>
      <c r="O324">
        <f t="shared" si="41"/>
        <v>0.29338699366848742</v>
      </c>
      <c r="P324">
        <f t="shared" si="41"/>
        <v>0.29777576881409029</v>
      </c>
      <c r="Q324">
        <f t="shared" si="42"/>
        <v>0.29955921471942482</v>
      </c>
      <c r="R324">
        <f t="shared" si="42"/>
        <v>0.30090732400223086</v>
      </c>
    </row>
    <row r="325" spans="4:18" x14ac:dyDescent="0.2">
      <c r="D325" s="1">
        <f t="shared" si="39"/>
        <v>-0.73000000000002863</v>
      </c>
      <c r="E325">
        <f t="shared" si="43"/>
        <v>0.72934213041604212</v>
      </c>
      <c r="F325">
        <f t="shared" si="43"/>
        <v>0.75092938632475981</v>
      </c>
      <c r="G325">
        <f t="shared" si="43"/>
        <v>0.76168149606772473</v>
      </c>
      <c r="H325">
        <f t="shared" si="43"/>
        <v>0.76447376608781559</v>
      </c>
      <c r="I325">
        <f t="shared" si="43"/>
        <v>0.76560165091432286</v>
      </c>
      <c r="J325">
        <f t="shared" si="43"/>
        <v>0.76645158284712789</v>
      </c>
      <c r="L325" s="1">
        <f t="shared" si="40"/>
        <v>-0.73000000000002863</v>
      </c>
      <c r="M325">
        <f t="shared" si="41"/>
        <v>0.24699710130635655</v>
      </c>
      <c r="N325">
        <f t="shared" si="41"/>
        <v>0.27903663846506888</v>
      </c>
      <c r="O325">
        <f t="shared" si="41"/>
        <v>0.29562973447441188</v>
      </c>
      <c r="P325">
        <f t="shared" si="41"/>
        <v>0.30002033868870015</v>
      </c>
      <c r="Q325">
        <f t="shared" si="42"/>
        <v>0.30180414215930096</v>
      </c>
      <c r="R325">
        <f t="shared" si="42"/>
        <v>0.3031523710068651</v>
      </c>
    </row>
    <row r="326" spans="4:18" x14ac:dyDescent="0.2">
      <c r="D326" s="1">
        <f t="shared" si="39"/>
        <v>-0.72000000000002862</v>
      </c>
      <c r="E326">
        <f t="shared" si="43"/>
        <v>0.72685071133913848</v>
      </c>
      <c r="F326">
        <f t="shared" si="43"/>
        <v>0.74811684328520078</v>
      </c>
      <c r="G326">
        <f t="shared" si="43"/>
        <v>0.75870288523555773</v>
      </c>
      <c r="H326">
        <f t="shared" si="43"/>
        <v>0.76145124377153328</v>
      </c>
      <c r="I326">
        <f t="shared" si="43"/>
        <v>0.76256129223620128</v>
      </c>
      <c r="J326">
        <f t="shared" si="43"/>
        <v>0.76339774466172217</v>
      </c>
      <c r="L326" s="1">
        <f t="shared" si="40"/>
        <v>-0.72000000000002862</v>
      </c>
      <c r="M326">
        <f t="shared" si="41"/>
        <v>0.24914190769036448</v>
      </c>
      <c r="N326">
        <f t="shared" si="41"/>
        <v>0.28125430395590234</v>
      </c>
      <c r="O326">
        <f t="shared" si="41"/>
        <v>0.29786108321669946</v>
      </c>
      <c r="P326">
        <f t="shared" si="41"/>
        <v>0.30225223162823056</v>
      </c>
      <c r="Q326">
        <f t="shared" si="42"/>
        <v>0.30403586781215797</v>
      </c>
      <c r="R326">
        <f t="shared" si="42"/>
        <v>0.30538381854057217</v>
      </c>
    </row>
    <row r="327" spans="4:18" x14ac:dyDescent="0.2">
      <c r="D327" s="1">
        <f t="shared" si="39"/>
        <v>-0.71000000000002861</v>
      </c>
      <c r="E327">
        <f t="shared" si="43"/>
        <v>0.72433783221014603</v>
      </c>
      <c r="F327">
        <f t="shared" si="43"/>
        <v>0.74528219659040651</v>
      </c>
      <c r="G327">
        <f t="shared" si="43"/>
        <v>0.75570208081932266</v>
      </c>
      <c r="H327">
        <f t="shared" si="43"/>
        <v>0.7584065350580651</v>
      </c>
      <c r="I327">
        <f t="shared" si="43"/>
        <v>0.75949875398357514</v>
      </c>
      <c r="J327">
        <f t="shared" si="43"/>
        <v>0.76032173358158839</v>
      </c>
      <c r="L327" s="1">
        <f t="shared" si="40"/>
        <v>-0.71000000000002861</v>
      </c>
      <c r="M327">
        <f t="shared" si="41"/>
        <v>0.25128791289924512</v>
      </c>
      <c r="N327">
        <f t="shared" si="41"/>
        <v>0.28346466947942739</v>
      </c>
      <c r="O327">
        <f t="shared" si="41"/>
        <v>0.300080441623507</v>
      </c>
      <c r="P327">
        <f t="shared" si="41"/>
        <v>0.30447087134681805</v>
      </c>
      <c r="Q327">
        <f t="shared" si="42"/>
        <v>0.30625382526261458</v>
      </c>
      <c r="R327">
        <f t="shared" si="42"/>
        <v>0.30760110801337781</v>
      </c>
    </row>
    <row r="328" spans="4:18" x14ac:dyDescent="0.2">
      <c r="D328" s="1">
        <f t="shared" si="39"/>
        <v>-0.7000000000000286</v>
      </c>
      <c r="E328">
        <f t="shared" si="43"/>
        <v>0.72180348768357461</v>
      </c>
      <c r="F328">
        <f t="shared" si="43"/>
        <v>0.74242552584260002</v>
      </c>
      <c r="G328">
        <f t="shared" si="43"/>
        <v>0.75267920872495364</v>
      </c>
      <c r="H328">
        <f t="shared" si="43"/>
        <v>0.75533977825017307</v>
      </c>
      <c r="I328">
        <f t="shared" si="43"/>
        <v>0.75641417950563572</v>
      </c>
      <c r="J328">
        <f t="shared" si="43"/>
        <v>0.75722369677282231</v>
      </c>
      <c r="L328" s="1">
        <f t="shared" si="40"/>
        <v>-0.7000000000000286</v>
      </c>
      <c r="M328">
        <f t="shared" si="41"/>
        <v>0.25343445265714193</v>
      </c>
      <c r="N328">
        <f t="shared" si="41"/>
        <v>0.2856670747806489</v>
      </c>
      <c r="O328">
        <f t="shared" si="41"/>
        <v>0.30228720943690224</v>
      </c>
      <c r="P328">
        <f t="shared" si="41"/>
        <v>0.30667568078920349</v>
      </c>
      <c r="Q328">
        <f t="shared" si="42"/>
        <v>0.30845744779394169</v>
      </c>
      <c r="R328">
        <f t="shared" si="42"/>
        <v>0.30980368087660803</v>
      </c>
    </row>
    <row r="329" spans="4:18" x14ac:dyDescent="0.2">
      <c r="D329" s="1">
        <f t="shared" si="39"/>
        <v>-0.69000000000002859</v>
      </c>
      <c r="E329">
        <f t="shared" si="43"/>
        <v>0.71924767923231769</v>
      </c>
      <c r="F329">
        <f t="shared" si="43"/>
        <v>0.73954691731520483</v>
      </c>
      <c r="G329">
        <f t="shared" si="43"/>
        <v>0.74963440087808964</v>
      </c>
      <c r="H329">
        <f t="shared" si="43"/>
        <v>0.75225111742635453</v>
      </c>
      <c r="I329">
        <f t="shared" si="43"/>
        <v>0.7533077178193468</v>
      </c>
      <c r="J329">
        <f t="shared" si="43"/>
        <v>0.75410378698426872</v>
      </c>
      <c r="L329" s="1">
        <f t="shared" si="40"/>
        <v>-0.69000000000002859</v>
      </c>
      <c r="M329">
        <f t="shared" si="41"/>
        <v>0.25558084512569135</v>
      </c>
      <c r="N329">
        <f t="shared" si="41"/>
        <v>0.28786085273951878</v>
      </c>
      <c r="O329">
        <f t="shared" si="41"/>
        <v>0.30448078468640061</v>
      </c>
      <c r="P329">
        <f t="shared" si="41"/>
        <v>0.30886608238185342</v>
      </c>
      <c r="Q329">
        <f t="shared" si="42"/>
        <v>0.31064616862889194</v>
      </c>
      <c r="R329">
        <f t="shared" si="42"/>
        <v>0.31199097885535876</v>
      </c>
    </row>
    <row r="330" spans="4:18" x14ac:dyDescent="0.2">
      <c r="D330" s="1">
        <f t="shared" si="39"/>
        <v>-0.68000000000002858</v>
      </c>
      <c r="E330">
        <f t="shared" si="43"/>
        <v>0.71667041532220455</v>
      </c>
      <c r="F330">
        <f t="shared" si="43"/>
        <v>0.73664646401834488</v>
      </c>
      <c r="G330">
        <f t="shared" si="43"/>
        <v>0.74656779523842476</v>
      </c>
      <c r="H330">
        <f t="shared" si="43"/>
        <v>0.74914070244348507</v>
      </c>
      <c r="I330">
        <f t="shared" si="43"/>
        <v>0.75017952360762163</v>
      </c>
      <c r="J330">
        <f t="shared" si="43"/>
        <v>0.75096216254244319</v>
      </c>
      <c r="L330" s="1">
        <f t="shared" si="40"/>
        <v>-0.68000000000002858</v>
      </c>
      <c r="M330">
        <f t="shared" si="41"/>
        <v>0.25772639101131478</v>
      </c>
      <c r="N330">
        <f t="shared" si="41"/>
        <v>0.29004532968599506</v>
      </c>
      <c r="O330">
        <f t="shared" si="41"/>
        <v>0.30666056396648766</v>
      </c>
      <c r="P330">
        <f t="shared" si="41"/>
        <v>0.31104149828694583</v>
      </c>
      <c r="Q330">
        <f t="shared" si="42"/>
        <v>0.3128194211725166</v>
      </c>
      <c r="R330">
        <f t="shared" si="42"/>
        <v>0.31416244418255301</v>
      </c>
    </row>
    <row r="331" spans="4:18" x14ac:dyDescent="0.2">
      <c r="D331" s="1">
        <f t="shared" si="39"/>
        <v>-0.67000000000002857</v>
      </c>
      <c r="E331">
        <f t="shared" si="43"/>
        <v>0.71407171158518778</v>
      </c>
      <c r="F331">
        <f t="shared" si="43"/>
        <v>0.7337242657610672</v>
      </c>
      <c r="G331">
        <f t="shared" si="43"/>
        <v>0.74347953581123694</v>
      </c>
      <c r="H331">
        <f t="shared" si="43"/>
        <v>0.74600868893689609</v>
      </c>
      <c r="I331">
        <f t="shared" si="43"/>
        <v>0.74702975721505127</v>
      </c>
      <c r="J331">
        <f t="shared" si="43"/>
        <v>0.747798987344098</v>
      </c>
      <c r="L331" s="1">
        <f t="shared" si="40"/>
        <v>-0.67000000000002857</v>
      </c>
      <c r="M331">
        <f t="shared" si="41"/>
        <v>0.25987037370167609</v>
      </c>
      <c r="N331">
        <f t="shared" si="41"/>
        <v>0.29221982572776861</v>
      </c>
      <c r="O331">
        <f t="shared" si="41"/>
        <v>0.30882594271878228</v>
      </c>
      <c r="P331">
        <f t="shared" si="41"/>
        <v>0.3132013506588982</v>
      </c>
      <c r="Q331">
        <f t="shared" si="42"/>
        <v>0.31497663925703634</v>
      </c>
      <c r="R331">
        <f t="shared" si="42"/>
        <v>0.31631751983451917</v>
      </c>
    </row>
    <row r="332" spans="4:18" x14ac:dyDescent="0.2">
      <c r="D332" s="1">
        <f t="shared" si="39"/>
        <v>-0.66000000000002856</v>
      </c>
      <c r="E332">
        <f t="shared" si="43"/>
        <v>0.71145159099086985</v>
      </c>
      <c r="F332">
        <f t="shared" si="43"/>
        <v>0.73078042921016362</v>
      </c>
      <c r="G332">
        <f t="shared" si="43"/>
        <v>0.74036977265605741</v>
      </c>
      <c r="H332">
        <f t="shared" si="43"/>
        <v>0.74285523831786393</v>
      </c>
      <c r="I332">
        <f t="shared" si="43"/>
        <v>0.74385858464116572</v>
      </c>
      <c r="J332">
        <f t="shared" si="43"/>
        <v>0.74461443084641665</v>
      </c>
      <c r="L332" s="1">
        <f t="shared" si="40"/>
        <v>-0.66000000000002856</v>
      </c>
      <c r="M332">
        <f t="shared" si="41"/>
        <v>0.26201205943179318</v>
      </c>
      <c r="N332">
        <f t="shared" si="41"/>
        <v>0.2943836550903578</v>
      </c>
      <c r="O332">
        <f t="shared" si="41"/>
        <v>0.31097631551795235</v>
      </c>
      <c r="P332">
        <f t="shared" si="41"/>
        <v>0.3153450619032161</v>
      </c>
      <c r="Q332">
        <f t="shared" si="42"/>
        <v>0.31711725738855501</v>
      </c>
      <c r="R332">
        <f t="shared" si="42"/>
        <v>0.31845564976813456</v>
      </c>
    </row>
    <row r="333" spans="4:18" x14ac:dyDescent="0.2">
      <c r="D333" s="1">
        <f t="shared" si="39"/>
        <v>-0.65000000000002855</v>
      </c>
      <c r="E333">
        <f t="shared" si="43"/>
        <v>0.70881008401605916</v>
      </c>
      <c r="F333">
        <f t="shared" si="43"/>
        <v>0.72781506794546702</v>
      </c>
      <c r="G333">
        <f t="shared" si="43"/>
        <v>0.73723866189244003</v>
      </c>
      <c r="H333">
        <f t="shared" si="43"/>
        <v>0.73968051776848687</v>
      </c>
      <c r="I333">
        <f t="shared" si="43"/>
        <v>0.74066617753121111</v>
      </c>
      <c r="J333">
        <f t="shared" si="43"/>
        <v>0.74140866805482575</v>
      </c>
      <c r="L333" s="1">
        <f t="shared" si="40"/>
        <v>-0.65000000000002855</v>
      </c>
      <c r="M333">
        <f t="shared" si="41"/>
        <v>0.26415069748106923</v>
      </c>
      <c r="N333">
        <f t="shared" si="41"/>
        <v>0.29653612646965977</v>
      </c>
      <c r="O333">
        <f t="shared" si="41"/>
        <v>0.31311107636173841</v>
      </c>
      <c r="P333">
        <f t="shared" si="41"/>
        <v>0.31747205493770636</v>
      </c>
      <c r="Q333">
        <f t="shared" si="42"/>
        <v>0.31924071099546092</v>
      </c>
      <c r="R333">
        <f t="shared" si="42"/>
        <v>0.32057627915909048</v>
      </c>
    </row>
    <row r="334" spans="4:18" x14ac:dyDescent="0.2">
      <c r="D334" s="1">
        <f t="shared" si="39"/>
        <v>-0.64000000000002855</v>
      </c>
      <c r="E334">
        <f t="shared" si="43"/>
        <v>0.70614722881203695</v>
      </c>
      <c r="F334">
        <f t="shared" si="43"/>
        <v>0.72482830251150321</v>
      </c>
      <c r="G334">
        <f t="shared" si="43"/>
        <v>0.73408636570279517</v>
      </c>
      <c r="H334">
        <f t="shared" si="43"/>
        <v>0.73648470023393087</v>
      </c>
      <c r="I334">
        <f t="shared" si="43"/>
        <v>0.73745271316442829</v>
      </c>
      <c r="J334">
        <f t="shared" si="43"/>
        <v>0.73818187950841196</v>
      </c>
      <c r="L334" s="1">
        <f t="shared" si="40"/>
        <v>-0.64000000000002855</v>
      </c>
      <c r="M334">
        <f t="shared" si="41"/>
        <v>0.26628552040222075</v>
      </c>
      <c r="N334">
        <f t="shared" si="41"/>
        <v>0.29867654339638117</v>
      </c>
      <c r="O334">
        <f t="shared" si="41"/>
        <v>0.31522961896448543</v>
      </c>
      <c r="P334">
        <f t="shared" si="41"/>
        <v>0.31958175345560003</v>
      </c>
      <c r="Q334">
        <f t="shared" si="42"/>
        <v>0.32134643667828255</v>
      </c>
      <c r="R334">
        <f t="shared" si="42"/>
        <v>0.32267885464137835</v>
      </c>
    </row>
    <row r="335" spans="4:18" x14ac:dyDescent="0.2">
      <c r="D335" s="1">
        <f t="shared" si="39"/>
        <v>-0.63000000000002854</v>
      </c>
      <c r="E335">
        <f t="shared" si="43"/>
        <v>0.70346307136921027</v>
      </c>
      <c r="F335">
        <f t="shared" si="43"/>
        <v>0.72182026046537495</v>
      </c>
      <c r="G335">
        <f t="shared" si="43"/>
        <v>0.73091305233225257</v>
      </c>
      <c r="H335">
        <f t="shared" si="43"/>
        <v>0.73326796441202102</v>
      </c>
      <c r="I335">
        <f t="shared" si="43"/>
        <v>0.73421837443981852</v>
      </c>
      <c r="J335">
        <f t="shared" si="43"/>
        <v>0.73493425126293377</v>
      </c>
      <c r="L335" s="1">
        <f t="shared" si="40"/>
        <v>-0.63000000000002854</v>
      </c>
      <c r="M335">
        <f t="shared" si="41"/>
        <v>0.26841574428266846</v>
      </c>
      <c r="N335">
        <f t="shared" si="41"/>
        <v>0.30080420461282564</v>
      </c>
      <c r="O335">
        <f t="shared" si="41"/>
        <v>0.31733133705426075</v>
      </c>
      <c r="P335">
        <f t="shared" si="41"/>
        <v>0.32167358219098441</v>
      </c>
      <c r="Q335">
        <f t="shared" si="42"/>
        <v>0.32343387246097643</v>
      </c>
      <c r="R335">
        <f t="shared" si="42"/>
        <v>0.32476282454781957</v>
      </c>
    </row>
    <row r="336" spans="4:18" x14ac:dyDescent="0.2">
      <c r="D336" s="1">
        <f t="shared" si="39"/>
        <v>-0.62000000000002853</v>
      </c>
      <c r="E336">
        <f t="shared" si="43"/>
        <v>0.70075766567881537</v>
      </c>
      <c r="F336">
        <f t="shared" si="43"/>
        <v>0.71879107642076367</v>
      </c>
      <c r="G336">
        <f t="shared" si="43"/>
        <v>0.72771889608551976</v>
      </c>
      <c r="H336">
        <f t="shared" si="43"/>
        <v>0.73003049474016635</v>
      </c>
      <c r="I336">
        <f t="shared" si="43"/>
        <v>0.73096334985938394</v>
      </c>
      <c r="J336">
        <f t="shared" si="43"/>
        <v>0.73166597487141982</v>
      </c>
      <c r="L336" s="1">
        <f t="shared" si="40"/>
        <v>-0.62000000000002853</v>
      </c>
      <c r="M336">
        <f t="shared" si="41"/>
        <v>0.2705405690394902</v>
      </c>
      <c r="N336">
        <f t="shared" si="41"/>
        <v>0.30291840446112772</v>
      </c>
      <c r="O336">
        <f t="shared" si="41"/>
        <v>0.31941562467328044</v>
      </c>
      <c r="P336">
        <f t="shared" si="41"/>
        <v>0.32374696718546758</v>
      </c>
      <c r="Q336">
        <f t="shared" si="42"/>
        <v>0.32550245804345845</v>
      </c>
      <c r="R336">
        <f t="shared" si="42"/>
        <v>0.32682763915139468</v>
      </c>
    </row>
    <row r="337" spans="4:18" x14ac:dyDescent="0.2">
      <c r="D337" s="1">
        <f t="shared" si="39"/>
        <v>-0.61000000000002852</v>
      </c>
      <c r="E337">
        <f t="shared" si="43"/>
        <v>0.69803107389133001</v>
      </c>
      <c r="F337">
        <f t="shared" si="43"/>
        <v>0.71574089208793068</v>
      </c>
      <c r="G337">
        <f t="shared" si="43"/>
        <v>0.72450407732070721</v>
      </c>
      <c r="H337">
        <f t="shared" si="43"/>
        <v>0.72677248137959849</v>
      </c>
      <c r="I337">
        <f t="shared" si="43"/>
        <v>0.72768783350883259</v>
      </c>
      <c r="J337">
        <f t="shared" si="43"/>
        <v>0.72837724736234699</v>
      </c>
      <c r="L337" s="1">
        <f t="shared" si="40"/>
        <v>-0.61000000000002852</v>
      </c>
      <c r="M337">
        <f t="shared" si="41"/>
        <v>0.27265917874853551</v>
      </c>
      <c r="N337">
        <f t="shared" si="41"/>
        <v>0.30501843328329947</v>
      </c>
      <c r="O337">
        <f t="shared" si="41"/>
        <v>0.32148187648125548</v>
      </c>
      <c r="P337">
        <f t="shared" si="41"/>
        <v>0.32580133605678574</v>
      </c>
      <c r="Q337">
        <f t="shared" si="42"/>
        <v>0.3275516350551344</v>
      </c>
      <c r="R337">
        <f t="shared" si="42"/>
        <v>0.32887275090728307</v>
      </c>
    </row>
    <row r="338" spans="4:18" x14ac:dyDescent="0.2">
      <c r="D338" s="1">
        <f t="shared" si="39"/>
        <v>-0.60000000000002851</v>
      </c>
      <c r="E338">
        <f t="shared" si="43"/>
        <v>0.69528336647124367</v>
      </c>
      <c r="F338">
        <f t="shared" si="43"/>
        <v>0.71266985630960566</v>
      </c>
      <c r="G338">
        <f t="shared" si="43"/>
        <v>0.72126878244008874</v>
      </c>
      <c r="H338">
        <f t="shared" si="43"/>
        <v>0.72349412019691139</v>
      </c>
      <c r="I338">
        <f t="shared" si="43"/>
        <v>0.72439202503573896</v>
      </c>
      <c r="J338">
        <f t="shared" si="43"/>
        <v>0.7250682712153923</v>
      </c>
      <c r="L338" s="1">
        <f t="shared" si="40"/>
        <v>-0.60000000000002851</v>
      </c>
      <c r="M338">
        <f t="shared" si="41"/>
        <v>0.27477074200863427</v>
      </c>
      <c r="N338">
        <f t="shared" si="41"/>
        <v>0.30710357783250153</v>
      </c>
      <c r="O338">
        <f t="shared" si="41"/>
        <v>0.32352948806184667</v>
      </c>
      <c r="P338">
        <f t="shared" si="41"/>
        <v>0.32783611826870951</v>
      </c>
      <c r="Q338">
        <f t="shared" si="42"/>
        <v>0.3295808473093631</v>
      </c>
      <c r="R338">
        <f t="shared" si="42"/>
        <v>0.33089761469546897</v>
      </c>
    </row>
    <row r="339" spans="4:18" x14ac:dyDescent="0.2">
      <c r="D339" s="1">
        <f t="shared" si="39"/>
        <v>-0.5900000000000285</v>
      </c>
      <c r="E339">
        <f t="shared" si="43"/>
        <v>0.69251462234783101</v>
      </c>
      <c r="F339">
        <f t="shared" si="43"/>
        <v>0.70957812509265228</v>
      </c>
      <c r="G339">
        <f t="shared" si="43"/>
        <v>0.71801320387777245</v>
      </c>
      <c r="H339">
        <f t="shared" si="43"/>
        <v>0.72019561274289012</v>
      </c>
      <c r="I339">
        <f t="shared" si="43"/>
        <v>0.72107612962515177</v>
      </c>
      <c r="J339">
        <f t="shared" si="43"/>
        <v>0.7217392543347545</v>
      </c>
      <c r="L339" s="1">
        <f t="shared" si="40"/>
        <v>-0.5900000000000285</v>
      </c>
      <c r="M339">
        <f t="shared" si="41"/>
        <v>0.27687441234126586</v>
      </c>
      <c r="N339">
        <f t="shared" si="41"/>
        <v>0.30917312169533862</v>
      </c>
      <c r="O339">
        <f t="shared" si="41"/>
        <v>0.32555785623162858</v>
      </c>
      <c r="P339">
        <f t="shared" si="41"/>
        <v>0.32985074540212711</v>
      </c>
      <c r="Q339">
        <f t="shared" si="42"/>
        <v>0.33158954105871885</v>
      </c>
      <c r="R339">
        <f t="shared" si="42"/>
        <v>0.33290168806378029</v>
      </c>
    </row>
    <row r="340" spans="4:18" x14ac:dyDescent="0.2">
      <c r="D340" s="1">
        <f t="shared" si="39"/>
        <v>-0.58000000000002849</v>
      </c>
      <c r="E340">
        <f t="shared" si="43"/>
        <v>0.68972492906156568</v>
      </c>
      <c r="F340">
        <f t="shared" si="43"/>
        <v>0.7064658616354027</v>
      </c>
      <c r="G340">
        <f t="shared" si="43"/>
        <v>0.71473754008425905</v>
      </c>
      <c r="H340">
        <f t="shared" si="43"/>
        <v>0.71687716622861841</v>
      </c>
      <c r="I340">
        <f t="shared" si="43"/>
        <v>0.71774035797264513</v>
      </c>
      <c r="J340">
        <f t="shared" si="43"/>
        <v>0.718390410020043</v>
      </c>
      <c r="L340" s="1">
        <f t="shared" si="40"/>
        <v>-0.58000000000002849</v>
      </c>
      <c r="M340">
        <f t="shared" si="41"/>
        <v>0.27896932862653268</v>
      </c>
      <c r="N340">
        <f t="shared" si="41"/>
        <v>0.31122634572495755</v>
      </c>
      <c r="O340">
        <f t="shared" si="41"/>
        <v>0.32756637935134059</v>
      </c>
      <c r="P340">
        <f t="shared" si="41"/>
        <v>0.33184465142717112</v>
      </c>
      <c r="Q340">
        <f t="shared" si="42"/>
        <v>0.33357716525066472</v>
      </c>
      <c r="R340">
        <f t="shared" si="42"/>
        <v>0.33488443147114966</v>
      </c>
    </row>
    <row r="341" spans="4:18" x14ac:dyDescent="0.2">
      <c r="D341" s="1">
        <f t="shared" si="39"/>
        <v>-0.57000000000002848</v>
      </c>
      <c r="E341">
        <f t="shared" si="43"/>
        <v>0.6869143829058062</v>
      </c>
      <c r="F341">
        <f t="shared" si="43"/>
        <v>0.70333323635055534</v>
      </c>
      <c r="G341">
        <f t="shared" si="43"/>
        <v>0.71144199550786202</v>
      </c>
      <c r="H341">
        <f t="shared" si="43"/>
        <v>0.71353899349885574</v>
      </c>
      <c r="I341">
        <f t="shared" si="43"/>
        <v>0.71438492625480765</v>
      </c>
      <c r="J341">
        <f t="shared" si="43"/>
        <v>0.71502195693473236</v>
      </c>
      <c r="L341" s="1">
        <f t="shared" si="40"/>
        <v>-0.57000000000002848</v>
      </c>
      <c r="M341">
        <f t="shared" si="41"/>
        <v>0.28105461557594857</v>
      </c>
      <c r="N341">
        <f t="shared" si="41"/>
        <v>0.31326252848473679</v>
      </c>
      <c r="O341">
        <f t="shared" si="41"/>
        <v>0.32955445763970248</v>
      </c>
      <c r="P341">
        <f t="shared" si="41"/>
        <v>0.33381727297626673</v>
      </c>
      <c r="Q341">
        <f t="shared" si="42"/>
        <v>0.3355431717837476</v>
      </c>
      <c r="R341">
        <f t="shared" si="42"/>
        <v>0.33684530853106409</v>
      </c>
    </row>
    <row r="342" spans="4:18" x14ac:dyDescent="0.2">
      <c r="D342" s="1">
        <f t="shared" si="39"/>
        <v>-0.56000000000002848</v>
      </c>
      <c r="E342">
        <f t="shared" si="43"/>
        <v>0.684083089063384</v>
      </c>
      <c r="F342">
        <f t="shared" si="43"/>
        <v>0.7001804268835371</v>
      </c>
      <c r="G342">
        <f t="shared" si="43"/>
        <v>0.70812678057297407</v>
      </c>
      <c r="H342">
        <f t="shared" si="43"/>
        <v>0.71018131300267828</v>
      </c>
      <c r="I342">
        <f t="shared" si="43"/>
        <v>0.71101005609716661</v>
      </c>
      <c r="J342">
        <f t="shared" si="43"/>
        <v>0.71163411907218443</v>
      </c>
      <c r="L342" s="1">
        <f t="shared" si="40"/>
        <v>-0.56000000000002848</v>
      </c>
      <c r="M342">
        <f t="shared" si="41"/>
        <v>0.28312938424222001</v>
      </c>
      <c r="N342">
        <f t="shared" si="41"/>
        <v>0.31528094670182361</v>
      </c>
      <c r="O342">
        <f t="shared" si="41"/>
        <v>0.33152149348879556</v>
      </c>
      <c r="P342">
        <f t="shared" si="41"/>
        <v>0.3357680496177462</v>
      </c>
      <c r="Q342">
        <f t="shared" si="42"/>
        <v>0.33748701576410411</v>
      </c>
      <c r="R342">
        <f t="shared" si="42"/>
        <v>0.33878378625479266</v>
      </c>
    </row>
    <row r="343" spans="4:18" x14ac:dyDescent="0.2">
      <c r="D343" s="1">
        <f t="shared" si="39"/>
        <v>-0.55000000000002847</v>
      </c>
      <c r="E343">
        <f t="shared" si="43"/>
        <v>0.68123116173771581</v>
      </c>
      <c r="F343">
        <f t="shared" si="43"/>
        <v>0.69700761812623158</v>
      </c>
      <c r="G343">
        <f t="shared" si="43"/>
        <v>0.70479211165515943</v>
      </c>
      <c r="H343">
        <f t="shared" si="43"/>
        <v>0.70680434876137821</v>
      </c>
      <c r="I343">
        <f t="shared" si="43"/>
        <v>0.70761597453954905</v>
      </c>
      <c r="J343">
        <f t="shared" si="43"/>
        <v>0.70822712571923874</v>
      </c>
      <c r="L343" s="1">
        <f t="shared" si="40"/>
        <v>-0.55000000000002847</v>
      </c>
      <c r="M343">
        <f t="shared" si="41"/>
        <v>0.2851927325668191</v>
      </c>
      <c r="N343">
        <f t="shared" si="41"/>
        <v>0.3172808757305523</v>
      </c>
      <c r="O343">
        <f t="shared" si="41"/>
        <v>0.33346689178146427</v>
      </c>
      <c r="P343">
        <f t="shared" si="41"/>
        <v>0.33769642413000733</v>
      </c>
      <c r="Q343">
        <f t="shared" si="42"/>
        <v>0.33940815576175565</v>
      </c>
      <c r="R343">
        <f t="shared" si="42"/>
        <v>0.34069933529456975</v>
      </c>
    </row>
    <row r="344" spans="4:18" x14ac:dyDescent="0.2">
      <c r="D344" s="1">
        <f t="shared" si="39"/>
        <v>-0.54000000000002846</v>
      </c>
      <c r="E344">
        <f t="shared" si="43"/>
        <v>0.67835872427806343</v>
      </c>
      <c r="F344">
        <f t="shared" si="43"/>
        <v>0.69381500222597836</v>
      </c>
      <c r="G344">
        <f t="shared" si="43"/>
        <v>0.70143821105306059</v>
      </c>
      <c r="H344">
        <f t="shared" si="43"/>
        <v>0.70340833033361916</v>
      </c>
      <c r="I344">
        <f t="shared" si="43"/>
        <v>0.7042029139988778</v>
      </c>
      <c r="J344">
        <f t="shared" si="43"/>
        <v>0.70480121141737417</v>
      </c>
      <c r="L344" s="1">
        <f t="shared" si="40"/>
        <v>-0.54000000000002846</v>
      </c>
      <c r="M344">
        <f t="shared" si="41"/>
        <v>0.28724374596523772</v>
      </c>
      <c r="N344">
        <f t="shared" si="41"/>
        <v>0.31926159002532151</v>
      </c>
      <c r="O344">
        <f t="shared" si="41"/>
        <v>0.3353900602098836</v>
      </c>
      <c r="P344">
        <f t="shared" si="41"/>
        <v>0.33960184277590511</v>
      </c>
      <c r="Q344">
        <f t="shared" si="42"/>
        <v>0.34130605406712533</v>
      </c>
      <c r="R344">
        <f t="shared" si="42"/>
        <v>0.34259143018645632</v>
      </c>
    </row>
    <row r="345" spans="4:18" x14ac:dyDescent="0.2">
      <c r="D345" s="1">
        <f t="shared" si="39"/>
        <v>-0.53000000000002845</v>
      </c>
      <c r="E345">
        <f t="shared" si="43"/>
        <v>0.67546590929856065</v>
      </c>
      <c r="F345">
        <f t="shared" si="43"/>
        <v>0.69060277858975538</v>
      </c>
      <c r="G345">
        <f t="shared" si="43"/>
        <v>0.69806530695710245</v>
      </c>
      <c r="H345">
        <f t="shared" si="43"/>
        <v>0.6999934927778465</v>
      </c>
      <c r="I345">
        <f t="shared" si="43"/>
        <v>0.70077111222940669</v>
      </c>
      <c r="J345">
        <f t="shared" si="43"/>
        <v>0.70135661592144971</v>
      </c>
      <c r="L345" s="1">
        <f t="shared" si="40"/>
        <v>-0.53000000000002845</v>
      </c>
      <c r="M345">
        <f t="shared" si="41"/>
        <v>0.2892814979502778</v>
      </c>
      <c r="N345">
        <f t="shared" si="41"/>
        <v>0.32122236362229772</v>
      </c>
      <c r="O345">
        <f t="shared" si="41"/>
        <v>0.33729040959581402</v>
      </c>
      <c r="P345">
        <f t="shared" si="41"/>
        <v>0.3414837555772654</v>
      </c>
      <c r="Q345">
        <f t="shared" si="42"/>
        <v>0.343180176947111</v>
      </c>
      <c r="R345">
        <f t="shared" si="42"/>
        <v>0.34445954959244629</v>
      </c>
    </row>
    <row r="346" spans="4:18" x14ac:dyDescent="0.2">
      <c r="D346" s="1">
        <f t="shared" si="39"/>
        <v>-0.52000000000002844</v>
      </c>
      <c r="E346">
        <f t="shared" si="43"/>
        <v>0.67255285879062554</v>
      </c>
      <c r="F346">
        <f t="shared" si="43"/>
        <v>0.68737115388345926</v>
      </c>
      <c r="G346">
        <f t="shared" si="43"/>
        <v>0.69467363341498989</v>
      </c>
      <c r="H346">
        <f t="shared" si="43"/>
        <v>0.69656007661195418</v>
      </c>
      <c r="I346">
        <f t="shared" si="43"/>
        <v>0.69732081228040033</v>
      </c>
      <c r="J346">
        <f t="shared" si="43"/>
        <v>0.69789358415602809</v>
      </c>
      <c r="L346" s="1">
        <f t="shared" si="40"/>
        <v>-0.52000000000002844</v>
      </c>
      <c r="M346">
        <f t="shared" si="41"/>
        <v>0.2913050507935111</v>
      </c>
      <c r="N346">
        <f t="shared" si="41"/>
        <v>0.32316247062961212</v>
      </c>
      <c r="O346">
        <f t="shared" si="41"/>
        <v>0.3391673542112561</v>
      </c>
      <c r="P346">
        <f t="shared" si="41"/>
        <v>0.34334161658923223</v>
      </c>
      <c r="Q346">
        <f t="shared" si="42"/>
        <v>0.34502999490063635</v>
      </c>
      <c r="R346">
        <f t="shared" si="42"/>
        <v>0.34630317654216203</v>
      </c>
    </row>
    <row r="347" spans="4:18" x14ac:dyDescent="0.2">
      <c r="D347" s="1">
        <f t="shared" si="39"/>
        <v>-0.51000000000002843</v>
      </c>
      <c r="E347">
        <f t="shared" si="43"/>
        <v>0.66961972422837635</v>
      </c>
      <c r="F347">
        <f t="shared" si="43"/>
        <v>0.68412034202620131</v>
      </c>
      <c r="G347">
        <f t="shared" si="43"/>
        <v>0.69126343029398618</v>
      </c>
      <c r="H347">
        <f t="shared" si="43"/>
        <v>0.69310832777020992</v>
      </c>
      <c r="I347">
        <f t="shared" si="43"/>
        <v>0.69385226245126264</v>
      </c>
      <c r="J347">
        <f t="shared" si="43"/>
        <v>0.69441236616929292</v>
      </c>
      <c r="L347" s="1">
        <f t="shared" si="40"/>
        <v>-0.51000000000002843</v>
      </c>
      <c r="M347">
        <f t="shared" si="41"/>
        <v>0.29331345622491956</v>
      </c>
      <c r="N347">
        <f t="shared" si="41"/>
        <v>0.32508118572579514</v>
      </c>
      <c r="O347">
        <f t="shared" si="41"/>
        <v>0.34102031210037076</v>
      </c>
      <c r="P347">
        <f t="shared" si="41"/>
        <v>0.34517488417442621</v>
      </c>
      <c r="Q347">
        <f t="shared" si="42"/>
        <v>0.34685498291376904</v>
      </c>
      <c r="R347">
        <f t="shared" si="42"/>
        <v>0.34812179867351745</v>
      </c>
    </row>
    <row r="348" spans="4:18" x14ac:dyDescent="0.2">
      <c r="D348" s="1">
        <f t="shared" si="39"/>
        <v>-0.50000000000002842</v>
      </c>
      <c r="E348">
        <f t="shared" si="43"/>
        <v>0.66666666666667518</v>
      </c>
      <c r="F348">
        <f t="shared" si="43"/>
        <v>0.68085056417954481</v>
      </c>
      <c r="G348">
        <f t="shared" si="43"/>
        <v>0.68783494323997163</v>
      </c>
      <c r="H348">
        <f t="shared" si="43"/>
        <v>0.68963849755744622</v>
      </c>
      <c r="I348">
        <f t="shared" si="43"/>
        <v>0.69036571624412435</v>
      </c>
      <c r="J348">
        <f t="shared" si="43"/>
        <v>0.69091321708456677</v>
      </c>
      <c r="L348" s="1">
        <f t="shared" si="40"/>
        <v>-0.50000000000002842</v>
      </c>
      <c r="M348">
        <f t="shared" si="41"/>
        <v>0.29530575617011667</v>
      </c>
      <c r="N348">
        <f t="shared" si="41"/>
        <v>0.32697778466564964</v>
      </c>
      <c r="O348">
        <f t="shared" si="41"/>
        <v>0.34284870540145507</v>
      </c>
      <c r="P348">
        <f t="shared" si="41"/>
        <v>0.34698302127637026</v>
      </c>
      <c r="Q348">
        <f t="shared" si="42"/>
        <v>0.34865462071382858</v>
      </c>
      <c r="R348">
        <f t="shared" si="42"/>
        <v>0.34991490847261497</v>
      </c>
    </row>
    <row r="349" spans="4:18" x14ac:dyDescent="0.2">
      <c r="D349" s="1">
        <f t="shared" si="39"/>
        <v>-0.49000000000002841</v>
      </c>
      <c r="E349">
        <f t="shared" si="43"/>
        <v>0.66369385683141457</v>
      </c>
      <c r="F349">
        <f t="shared" si="43"/>
        <v>0.67756204873161285</v>
      </c>
      <c r="G349">
        <f t="shared" si="43"/>
        <v>0.68438842363327812</v>
      </c>
      <c r="H349">
        <f t="shared" si="43"/>
        <v>0.68615084260052073</v>
      </c>
      <c r="I349">
        <f t="shared" si="43"/>
        <v>0.68686143231389707</v>
      </c>
      <c r="J349">
        <f t="shared" si="43"/>
        <v>0.68739639704944488</v>
      </c>
      <c r="L349" s="1">
        <f t="shared" si="40"/>
        <v>-0.49000000000002841</v>
      </c>
      <c r="M349">
        <f t="shared" si="41"/>
        <v>0.29728098352606036</v>
      </c>
      <c r="N349">
        <f t="shared" si="41"/>
        <v>0.32885154479319612</v>
      </c>
      <c r="O349">
        <f t="shared" si="41"/>
        <v>0.344651960669351</v>
      </c>
      <c r="P349">
        <f t="shared" si="41"/>
        <v>0.348765495692549</v>
      </c>
      <c r="Q349">
        <f t="shared" si="42"/>
        <v>0.3504283930227281</v>
      </c>
      <c r="R349">
        <f t="shared" si="42"/>
        <v>0.35168200351218815</v>
      </c>
    </row>
    <row r="350" spans="4:18" x14ac:dyDescent="0.2">
      <c r="D350" s="1">
        <f t="shared" si="39"/>
        <v>-0.4800000000000284</v>
      </c>
      <c r="E350">
        <f t="shared" si="43"/>
        <v>0.66070147520168265</v>
      </c>
      <c r="F350">
        <f t="shared" si="43"/>
        <v>0.67425503127599895</v>
      </c>
      <c r="G350">
        <f t="shared" si="43"/>
        <v>0.6809241285413008</v>
      </c>
      <c r="H350">
        <f t="shared" si="43"/>
        <v>0.68264562479705848</v>
      </c>
      <c r="I350">
        <f t="shared" si="43"/>
        <v>0.68333967441580756</v>
      </c>
      <c r="J350">
        <f t="shared" si="43"/>
        <v>0.68386217118255432</v>
      </c>
      <c r="L350" s="1">
        <f t="shared" si="40"/>
        <v>-0.4800000000000284</v>
      </c>
      <c r="M350">
        <f t="shared" si="41"/>
        <v>0.29923816297319217</v>
      </c>
      <c r="N350">
        <f t="shared" si="41"/>
        <v>0.33070174556139031</v>
      </c>
      <c r="O350">
        <f t="shared" si="41"/>
        <v>0.34642950919773208</v>
      </c>
      <c r="P350">
        <f t="shared" si="41"/>
        <v>0.35052178034622461</v>
      </c>
      <c r="Q350">
        <f t="shared" si="42"/>
        <v>0.35217578980895059</v>
      </c>
      <c r="R350">
        <f t="shared" si="42"/>
        <v>0.35342258668905613</v>
      </c>
    </row>
    <row r="351" spans="4:18" x14ac:dyDescent="0.2">
      <c r="D351" s="1">
        <f t="shared" si="39"/>
        <v>-0.4700000000000284</v>
      </c>
      <c r="E351">
        <f t="shared" si="43"/>
        <v>0.65768971208342786</v>
      </c>
      <c r="F351">
        <f t="shared" si="43"/>
        <v>0.67092975458542303</v>
      </c>
      <c r="G351">
        <f t="shared" si="43"/>
        <v>0.67744232066789101</v>
      </c>
      <c r="H351">
        <f t="shared" si="43"/>
        <v>0.67912311126148506</v>
      </c>
      <c r="I351">
        <f t="shared" si="43"/>
        <v>0.67980071135042375</v>
      </c>
      <c r="J351">
        <f t="shared" si="43"/>
        <v>0.68031080951795542</v>
      </c>
      <c r="L351" s="1">
        <f t="shared" si="40"/>
        <v>-0.4700000000000284</v>
      </c>
      <c r="M351">
        <f t="shared" si="41"/>
        <v>0.30117631182547955</v>
      </c>
      <c r="N351">
        <f t="shared" si="41"/>
        <v>0.33252766905759179</v>
      </c>
      <c r="O351">
        <f t="shared" si="41"/>
        <v>0.34818078734097924</v>
      </c>
      <c r="P351">
        <f t="shared" si="41"/>
        <v>0.35225135355734238</v>
      </c>
      <c r="Q351">
        <f t="shared" si="42"/>
        <v>0.35389630653838156</v>
      </c>
      <c r="R351">
        <f t="shared" si="42"/>
        <v>0.35513616645989066</v>
      </c>
    </row>
    <row r="352" spans="4:18" x14ac:dyDescent="0.2">
      <c r="D352" s="1">
        <f t="shared" si="39"/>
        <v>-0.46000000000002839</v>
      </c>
      <c r="E352">
        <f t="shared" si="43"/>
        <v>0.65465876767426789</v>
      </c>
      <c r="F352">
        <f t="shared" si="43"/>
        <v>0.66758646858007586</v>
      </c>
      <c r="G352">
        <f t="shared" si="43"/>
        <v>0.67394326829953566</v>
      </c>
      <c r="H352">
        <f t="shared" si="43"/>
        <v>0.67558357426836413</v>
      </c>
      <c r="I352">
        <f t="shared" si="43"/>
        <v>0.67624481690618854</v>
      </c>
      <c r="J352">
        <f t="shared" si="43"/>
        <v>0.67674258694720091</v>
      </c>
      <c r="L352" s="1">
        <f t="shared" si="40"/>
        <v>-0.46000000000002839</v>
      </c>
      <c r="M352">
        <f t="shared" si="41"/>
        <v>0.30309444091599635</v>
      </c>
      <c r="N352">
        <f t="shared" si="41"/>
        <v>0.3343286005347168</v>
      </c>
      <c r="O352">
        <f t="shared" si="41"/>
        <v>0.34990523683553487</v>
      </c>
      <c r="P352">
        <f t="shared" si="41"/>
        <v>0.35395369931209286</v>
      </c>
      <c r="Q352">
        <f t="shared" si="42"/>
        <v>0.35558944442352081</v>
      </c>
      <c r="R352">
        <f t="shared" si="42"/>
        <v>0.3568222570754509</v>
      </c>
    </row>
    <row r="353" spans="4:18" x14ac:dyDescent="0.2">
      <c r="D353" s="1">
        <f t="shared" si="39"/>
        <v>-0.45000000000002838</v>
      </c>
      <c r="E353">
        <f t="shared" si="43"/>
        <v>0.65160885211908059</v>
      </c>
      <c r="F353">
        <f t="shared" si="43"/>
        <v>0.66422543029060421</v>
      </c>
      <c r="G353">
        <f t="shared" si="43"/>
        <v>0.67042724524833153</v>
      </c>
      <c r="H353">
        <f t="shared" si="43"/>
        <v>0.67202729119305515</v>
      </c>
      <c r="I353">
        <f t="shared" si="43"/>
        <v>0.67267226979947814</v>
      </c>
      <c r="J353">
        <f t="shared" si="43"/>
        <v>0.67315778315907027</v>
      </c>
      <c r="L353" s="1">
        <f t="shared" si="40"/>
        <v>-0.45000000000002838</v>
      </c>
      <c r="M353">
        <f t="shared" si="41"/>
        <v>0.30499155551872992</v>
      </c>
      <c r="N353">
        <f t="shared" si="41"/>
        <v>0.33610382894716517</v>
      </c>
      <c r="O353">
        <f t="shared" si="41"/>
        <v>0.35160230512041313</v>
      </c>
      <c r="P353">
        <f t="shared" si="41"/>
        <v>0.35562830753089747</v>
      </c>
      <c r="Q353">
        <f t="shared" si="42"/>
        <v>0.35725471067103998</v>
      </c>
      <c r="R353">
        <f t="shared" si="42"/>
        <v>0.35848037881306416</v>
      </c>
    </row>
    <row r="354" spans="4:18" x14ac:dyDescent="0.2">
      <c r="D354" s="1">
        <f t="shared" si="39"/>
        <v>-0.44000000000002837</v>
      </c>
      <c r="E354">
        <f t="shared" si="43"/>
        <v>0.64854018555603332</v>
      </c>
      <c r="F354">
        <f t="shared" si="43"/>
        <v>0.66084690381569366</v>
      </c>
      <c r="G354">
        <f t="shared" si="43"/>
        <v>0.66689453079176686</v>
      </c>
      <c r="H354">
        <f t="shared" si="43"/>
        <v>0.66845454444970742</v>
      </c>
      <c r="I354">
        <f t="shared" si="43"/>
        <v>0.66908335361220317</v>
      </c>
      <c r="J354">
        <f t="shared" si="43"/>
        <v>0.66955668257700007</v>
      </c>
      <c r="L354" s="1">
        <f t="shared" si="40"/>
        <v>-0.44000000000002837</v>
      </c>
      <c r="M354">
        <f t="shared" si="41"/>
        <v>0.30686665630472731</v>
      </c>
      <c r="N354">
        <f t="shared" si="41"/>
        <v>0.33785264749105481</v>
      </c>
      <c r="O354">
        <f t="shared" si="41"/>
        <v>0.35327144565646673</v>
      </c>
      <c r="P354">
        <f t="shared" si="41"/>
        <v>0.35727467433477322</v>
      </c>
      <c r="Q354">
        <f t="shared" si="42"/>
        <v>0.35889161872749709</v>
      </c>
      <c r="R354">
        <f t="shared" si="42"/>
        <v>0.36011005820701936</v>
      </c>
    </row>
    <row r="355" spans="4:18" x14ac:dyDescent="0.2">
      <c r="D355" s="1">
        <f t="shared" si="39"/>
        <v>-0.43000000000002836</v>
      </c>
      <c r="E355">
        <f t="shared" si="43"/>
        <v>0.64545299815270984</v>
      </c>
      <c r="F355">
        <f t="shared" si="43"/>
        <v>0.65745116027421202</v>
      </c>
      <c r="G355">
        <f t="shared" si="43"/>
        <v>0.66334540960932475</v>
      </c>
      <c r="H355">
        <f t="shared" si="43"/>
        <v>0.66486562142660999</v>
      </c>
      <c r="I355">
        <f t="shared" si="43"/>
        <v>0.66547835672697331</v>
      </c>
      <c r="J355">
        <f t="shared" si="43"/>
        <v>0.66593957429422912</v>
      </c>
      <c r="L355" s="1">
        <f t="shared" si="40"/>
        <v>-0.43000000000002836</v>
      </c>
      <c r="M355">
        <f t="shared" si="41"/>
        <v>0.3087187403323477</v>
      </c>
      <c r="N355">
        <f t="shared" si="41"/>
        <v>0.33957435414816439</v>
      </c>
      <c r="O355">
        <f t="shared" si="41"/>
        <v>0.35491211824421054</v>
      </c>
      <c r="P355">
        <f t="shared" si="41"/>
        <v>0.35889230230974345</v>
      </c>
      <c r="Q355">
        <f t="shared" si="42"/>
        <v>0.36049968852298608</v>
      </c>
      <c r="R355">
        <f t="shared" si="42"/>
        <v>0.36171082827709533</v>
      </c>
    </row>
    <row r="356" spans="4:18" x14ac:dyDescent="0.2">
      <c r="D356" s="1">
        <f t="shared" si="39"/>
        <v>-0.42000000000002835</v>
      </c>
      <c r="E356">
        <f t="shared" si="43"/>
        <v>0.64234753013201051</v>
      </c>
      <c r="F356">
        <f t="shared" si="43"/>
        <v>0.65403847775188428</v>
      </c>
      <c r="G356">
        <f t="shared" si="43"/>
        <v>0.65978017171592418</v>
      </c>
      <c r="H356">
        <f t="shared" si="43"/>
        <v>0.66126081441891971</v>
      </c>
      <c r="I356">
        <f t="shared" si="43"/>
        <v>0.66185757225984709</v>
      </c>
      <c r="J356">
        <f t="shared" si="43"/>
        <v>0.66230675200668265</v>
      </c>
      <c r="L356" s="1">
        <f t="shared" si="40"/>
        <v>-0.42000000000002835</v>
      </c>
      <c r="M356">
        <f t="shared" si="41"/>
        <v>0.31054680206993313</v>
      </c>
      <c r="N356">
        <f t="shared" si="41"/>
        <v>0.34126825223277368</v>
      </c>
      <c r="O356">
        <f t="shared" si="41"/>
        <v>0.35652378934005746</v>
      </c>
      <c r="P356">
        <f t="shared" si="41"/>
        <v>0.36048070076902805</v>
      </c>
      <c r="Q356">
        <f t="shared" si="42"/>
        <v>0.36207844671262146</v>
      </c>
      <c r="R356">
        <f t="shared" si="42"/>
        <v>0.36328222875464666</v>
      </c>
    </row>
    <row r="357" spans="4:18" x14ac:dyDescent="0.2">
      <c r="D357" s="1">
        <f t="shared" si="39"/>
        <v>-0.41000000000002834</v>
      </c>
      <c r="E357">
        <f t="shared" si="43"/>
        <v>0.6392240317875082</v>
      </c>
      <c r="F357">
        <f t="shared" si="43"/>
        <v>0.65060914124247371</v>
      </c>
      <c r="G357">
        <f t="shared" si="43"/>
        <v>0.65619911239221818</v>
      </c>
      <c r="H357">
        <f t="shared" si="43"/>
        <v>0.6576404205587878</v>
      </c>
      <c r="I357">
        <f t="shared" si="43"/>
        <v>0.65822129799069096</v>
      </c>
      <c r="J357">
        <f t="shared" si="43"/>
        <v>0.65865851394361918</v>
      </c>
      <c r="L357" s="1">
        <f t="shared" si="40"/>
        <v>-0.41000000000002834</v>
      </c>
      <c r="M357">
        <f t="shared" si="41"/>
        <v>0.31234983445023179</v>
      </c>
      <c r="N357">
        <f t="shared" si="41"/>
        <v>0.34293365094105743</v>
      </c>
      <c r="O357">
        <f t="shared" si="41"/>
        <v>0.3581059323706004</v>
      </c>
      <c r="P357">
        <f t="shared" si="41"/>
        <v>0.36203938601319097</v>
      </c>
      <c r="Q357">
        <f t="shared" si="42"/>
        <v>0.36362742691561367</v>
      </c>
      <c r="R357">
        <f t="shared" si="42"/>
        <v>0.36482380630634692</v>
      </c>
    </row>
    <row r="358" spans="4:18" x14ac:dyDescent="0.2">
      <c r="D358" s="1">
        <f t="shared" si="39"/>
        <v>-0.40000000000002833</v>
      </c>
      <c r="E358">
        <f t="shared" si="43"/>
        <v>0.63608276348796333</v>
      </c>
      <c r="F358">
        <f t="shared" si="43"/>
        <v>0.64716344258345249</v>
      </c>
      <c r="G358">
        <f t="shared" si="43"/>
        <v>0.65260253211177499</v>
      </c>
      <c r="H358">
        <f t="shared" si="43"/>
        <v>0.65400474174291434</v>
      </c>
      <c r="I358">
        <f t="shared" si="43"/>
        <v>0.6545698362911736</v>
      </c>
      <c r="J358">
        <f t="shared" si="43"/>
        <v>0.65499516279606507</v>
      </c>
      <c r="L358" s="1">
        <f t="shared" si="40"/>
        <v>-0.40000000000002833</v>
      </c>
      <c r="M358">
        <f t="shared" si="41"/>
        <v>0.31412682995448638</v>
      </c>
      <c r="N358">
        <f t="shared" si="41"/>
        <v>0.34456986590212235</v>
      </c>
      <c r="O358">
        <f t="shared" si="41"/>
        <v>0.35965802804431846</v>
      </c>
      <c r="P358">
        <f t="shared" si="41"/>
        <v>0.36356788158734554</v>
      </c>
      <c r="Q358">
        <f t="shared" si="42"/>
        <v>0.36514616995173554</v>
      </c>
      <c r="R358">
        <f t="shared" si="42"/>
        <v>0.36633511475541169</v>
      </c>
    </row>
    <row r="359" spans="4:18" x14ac:dyDescent="0.2">
      <c r="D359" s="1">
        <f t="shared" si="39"/>
        <v>-0.39000000000002832</v>
      </c>
      <c r="E359">
        <f t="shared" si="43"/>
        <v>0.63292399567070756</v>
      </c>
      <c r="F359">
        <f t="shared" si="43"/>
        <v>0.64370168038615327</v>
      </c>
      <c r="G359">
        <f t="shared" si="43"/>
        <v>0.64899073646516225</v>
      </c>
      <c r="H359">
        <f t="shared" si="43"/>
        <v>0.65035408455755339</v>
      </c>
      <c r="I359">
        <f t="shared" si="43"/>
        <v>0.65090349405042169</v>
      </c>
      <c r="J359">
        <f t="shared" si="43"/>
        <v>0.65131700564306538</v>
      </c>
      <c r="L359" s="1">
        <f t="shared" si="40"/>
        <v>-0.39000000000002832</v>
      </c>
      <c r="M359">
        <f t="shared" si="41"/>
        <v>0.31587678172557698</v>
      </c>
      <c r="N359">
        <f t="shared" si="41"/>
        <v>0.34617621972992119</v>
      </c>
      <c r="O359">
        <f t="shared" si="41"/>
        <v>0.36117956466127366</v>
      </c>
      <c r="P359">
        <f t="shared" si="41"/>
        <v>0.36506571853609504</v>
      </c>
      <c r="Q359">
        <f t="shared" si="42"/>
        <v>0.36663422407519075</v>
      </c>
      <c r="R359">
        <f t="shared" si="42"/>
        <v>0.36781571529996837</v>
      </c>
    </row>
    <row r="360" spans="4:18" x14ac:dyDescent="0.2">
      <c r="D360" s="1">
        <f t="shared" si="39"/>
        <v>-0.38000000000002832</v>
      </c>
      <c r="E360">
        <f t="shared" si="43"/>
        <v>0.62974800882363291</v>
      </c>
      <c r="F360">
        <f t="shared" si="43"/>
        <v>0.64022415996039506</v>
      </c>
      <c r="G360">
        <f t="shared" si="43"/>
        <v>0.64536403608096737</v>
      </c>
      <c r="H360">
        <f t="shared" si="43"/>
        <v>0.64668876020100141</v>
      </c>
      <c r="I360">
        <f t="shared" si="43"/>
        <v>0.64722258259836751</v>
      </c>
      <c r="J360">
        <f t="shared" si="43"/>
        <v>0.64762435387577699</v>
      </c>
      <c r="L360" s="1">
        <f t="shared" si="40"/>
        <v>-0.38000000000002832</v>
      </c>
      <c r="M360">
        <f t="shared" si="41"/>
        <v>0.31759868470746522</v>
      </c>
      <c r="N360">
        <f t="shared" si="41"/>
        <v>0.34775204257582182</v>
      </c>
      <c r="O360">
        <f t="shared" si="41"/>
        <v>0.36267003841948808</v>
      </c>
      <c r="P360">
        <f t="shared" si="41"/>
        <v>0.366532435655198</v>
      </c>
      <c r="Q360">
        <f t="shared" si="42"/>
        <v>0.36809114520541808</v>
      </c>
      <c r="R360">
        <f t="shared" si="42"/>
        <v>0.36926517672883907</v>
      </c>
    </row>
    <row r="361" spans="4:18" x14ac:dyDescent="0.2">
      <c r="D361" s="1">
        <f t="shared" si="39"/>
        <v>-0.37000000000002831</v>
      </c>
      <c r="E361">
        <f t="shared" si="43"/>
        <v>0.62655509345553062</v>
      </c>
      <c r="F361">
        <f t="shared" si="43"/>
        <v>0.63673119323359006</v>
      </c>
      <c r="G361">
        <f t="shared" si="43"/>
        <v>0.6417227465437827</v>
      </c>
      <c r="H361">
        <f t="shared" si="43"/>
        <v>0.64300908440359861</v>
      </c>
      <c r="I361">
        <f t="shared" si="43"/>
        <v>0.6435274176268182</v>
      </c>
      <c r="J361">
        <f t="shared" si="43"/>
        <v>0.64391752311943762</v>
      </c>
      <c r="L361" s="1">
        <f t="shared" si="40"/>
        <v>-0.37000000000002831</v>
      </c>
      <c r="M361">
        <f t="shared" si="41"/>
        <v>0.31929153681022893</v>
      </c>
      <c r="N361">
        <f t="shared" si="41"/>
        <v>0.34929667268049913</v>
      </c>
      <c r="O361">
        <f t="shared" si="41"/>
        <v>0.36412895371846776</v>
      </c>
      <c r="P361">
        <f t="shared" si="41"/>
        <v>0.36796757974028038</v>
      </c>
      <c r="Q361">
        <f t="shared" si="42"/>
        <v>0.3695164971549314</v>
      </c>
      <c r="R361">
        <f t="shared" si="42"/>
        <v>0.37068307563393743</v>
      </c>
    </row>
    <row r="362" spans="4:18" x14ac:dyDescent="0.2">
      <c r="D362" s="1">
        <f t="shared" si="39"/>
        <v>-0.3600000000000283</v>
      </c>
      <c r="E362">
        <f t="shared" ref="E362:J404" si="44">_xlfn.T.DIST.RT($L362,E$57)</f>
        <v>0.62334555005454884</v>
      </c>
      <c r="F362">
        <f t="shared" si="44"/>
        <v>0.63322309866434079</v>
      </c>
      <c r="G362">
        <f t="shared" si="44"/>
        <v>0.63806718830918774</v>
      </c>
      <c r="H362">
        <f t="shared" si="44"/>
        <v>0.63931537734527644</v>
      </c>
      <c r="I362">
        <f t="shared" si="44"/>
        <v>0.63981831910827924</v>
      </c>
      <c r="J362">
        <f t="shared" si="44"/>
        <v>0.64019683315324016</v>
      </c>
      <c r="L362" s="1">
        <f t="shared" si="40"/>
        <v>-0.3600000000000283</v>
      </c>
      <c r="M362">
        <f t="shared" si="41"/>
        <v>0.32095434009817847</v>
      </c>
      <c r="N362">
        <f t="shared" si="41"/>
        <v>0.3508094569249276</v>
      </c>
      <c r="O362">
        <f t="shared" si="41"/>
        <v>0.36555582345949578</v>
      </c>
      <c r="P362">
        <f t="shared" si="41"/>
        <v>0.36937070583221709</v>
      </c>
      <c r="Q362">
        <f t="shared" si="42"/>
        <v>0.37090985185389558</v>
      </c>
      <c r="R362">
        <f t="shared" si="42"/>
        <v>0.37206899661974546</v>
      </c>
    </row>
    <row r="363" spans="4:18" x14ac:dyDescent="0.2">
      <c r="D363" s="1">
        <f t="shared" si="39"/>
        <v>-0.35000000000002829</v>
      </c>
      <c r="E363">
        <f t="shared" si="44"/>
        <v>0.62011968903456061</v>
      </c>
      <c r="F363">
        <f t="shared" si="44"/>
        <v>0.62970020115054592</v>
      </c>
      <c r="G363">
        <f t="shared" si="44"/>
        <v>0.63439768661576801</v>
      </c>
      <c r="H363">
        <f t="shared" si="44"/>
        <v>0.63560796357068616</v>
      </c>
      <c r="I363">
        <f t="shared" si="44"/>
        <v>0.63609561121256608</v>
      </c>
      <c r="J363">
        <f t="shared" si="44"/>
        <v>0.63646260782814501</v>
      </c>
      <c r="L363" s="1">
        <f t="shared" si="40"/>
        <v>-0.35000000000002829</v>
      </c>
      <c r="M363">
        <f t="shared" si="41"/>
        <v>0.32258610199882298</v>
      </c>
      <c r="N363">
        <f t="shared" si="41"/>
        <v>0.35228975137948648</v>
      </c>
      <c r="O363">
        <f t="shared" si="41"/>
        <v>0.366950169341973</v>
      </c>
      <c r="P363">
        <f t="shared" si="41"/>
        <v>0.37074137745902735</v>
      </c>
      <c r="Q363">
        <f t="shared" si="42"/>
        <v>0.37227078957131621</v>
      </c>
      <c r="R363">
        <f t="shared" si="42"/>
        <v>0.37342253250951529</v>
      </c>
    </row>
    <row r="364" spans="4:18" x14ac:dyDescent="0.2">
      <c r="D364" s="1">
        <f t="shared" si="39"/>
        <v>-0.34000000000002828</v>
      </c>
      <c r="E364">
        <f t="shared" si="44"/>
        <v>0.61687783066924873</v>
      </c>
      <c r="F364">
        <f t="shared" si="44"/>
        <v>0.62616283193204059</v>
      </c>
      <c r="G364">
        <f t="shared" si="44"/>
        <v>0.63071457139420761</v>
      </c>
      <c r="H364">
        <f t="shared" si="44"/>
        <v>0.63188717190194732</v>
      </c>
      <c r="I364">
        <f t="shared" si="44"/>
        <v>0.63235962222124042</v>
      </c>
      <c r="J364">
        <f t="shared" si="44"/>
        <v>0.63271517498266727</v>
      </c>
      <c r="L364" s="1">
        <f t="shared" si="40"/>
        <v>-0.34000000000002828</v>
      </c>
      <c r="M364">
        <f t="shared" si="41"/>
        <v>0.32418583653118782</v>
      </c>
      <c r="N364">
        <f t="shared" si="41"/>
        <v>0.35373692185053374</v>
      </c>
      <c r="O364">
        <f t="shared" si="41"/>
        <v>0.36831152215603957</v>
      </c>
      <c r="P364">
        <f t="shared" si="41"/>
        <v>0.37207916687388431</v>
      </c>
      <c r="Q364">
        <f t="shared" si="42"/>
        <v>0.37359889913256561</v>
      </c>
      <c r="R364">
        <f t="shared" si="42"/>
        <v>0.37474328454777384</v>
      </c>
    </row>
    <row r="365" spans="4:18" x14ac:dyDescent="0.2">
      <c r="D365" s="1">
        <f t="shared" si="39"/>
        <v>-0.33000000000002827</v>
      </c>
      <c r="E365">
        <f t="shared" si="44"/>
        <v>0.61362030501374154</v>
      </c>
      <c r="F365">
        <f t="shared" si="44"/>
        <v>0.6226113284878031</v>
      </c>
      <c r="G365">
        <f t="shared" si="44"/>
        <v>0.6270181771734975</v>
      </c>
      <c r="H365">
        <f t="shared" si="44"/>
        <v>0.62815333534905193</v>
      </c>
      <c r="I365">
        <f t="shared" si="44"/>
        <v>0.62861068443990775</v>
      </c>
      <c r="J365">
        <f t="shared" si="44"/>
        <v>0.62895486635667297</v>
      </c>
      <c r="L365" s="1">
        <f t="shared" si="40"/>
        <v>-0.33000000000002827</v>
      </c>
      <c r="M365">
        <f t="shared" si="41"/>
        <v>0.32575256555071874</v>
      </c>
      <c r="N365">
        <f t="shared" si="41"/>
        <v>0.35515034442374915</v>
      </c>
      <c r="O365">
        <f t="shared" si="41"/>
        <v>0.36963942207101086</v>
      </c>
      <c r="P365">
        <f t="shared" si="41"/>
        <v>0.37338365528953865</v>
      </c>
      <c r="Q365">
        <f t="shared" si="42"/>
        <v>0.3748937781332673</v>
      </c>
      <c r="R365">
        <f t="shared" si="42"/>
        <v>0.37603086259943019</v>
      </c>
    </row>
    <row r="366" spans="4:18" x14ac:dyDescent="0.2">
      <c r="D366" s="1">
        <f t="shared" si="39"/>
        <v>-0.32000000000002826</v>
      </c>
      <c r="E366">
        <f t="shared" si="44"/>
        <v>0.61034745181365835</v>
      </c>
      <c r="F366">
        <f t="shared" si="44"/>
        <v>0.61904603442776951</v>
      </c>
      <c r="G366">
        <f t="shared" si="44"/>
        <v>0.62330884298430445</v>
      </c>
      <c r="H366">
        <f t="shared" si="44"/>
        <v>0.62440679101796781</v>
      </c>
      <c r="I366">
        <f t="shared" si="44"/>
        <v>0.62484913410841481</v>
      </c>
      <c r="J366">
        <f t="shared" si="44"/>
        <v>0.62518201750322189</v>
      </c>
      <c r="L366" s="1">
        <f t="shared" si="40"/>
        <v>-0.32000000000002826</v>
      </c>
      <c r="M366">
        <f t="shared" si="41"/>
        <v>0.32728532000831922</v>
      </c>
      <c r="N366">
        <f t="shared" si="41"/>
        <v>0.35652940600335858</v>
      </c>
      <c r="O366">
        <f t="shared" si="41"/>
        <v>0.37093341891930587</v>
      </c>
      <c r="P366">
        <f t="shared" si="41"/>
        <v>0.37465443310841229</v>
      </c>
      <c r="Q366">
        <f t="shared" si="42"/>
        <v>0.37615503314929466</v>
      </c>
      <c r="R366">
        <f t="shared" si="42"/>
        <v>0.37728488534510829</v>
      </c>
    </row>
    <row r="367" spans="4:18" x14ac:dyDescent="0.2">
      <c r="D367" s="1">
        <f t="shared" si="39"/>
        <v>-0.31000000000002825</v>
      </c>
      <c r="E367">
        <f t="shared" si="44"/>
        <v>0.60705962040144723</v>
      </c>
      <c r="F367">
        <f t="shared" si="44"/>
        <v>0.61546729937930278</v>
      </c>
      <c r="G367">
        <f t="shared" si="44"/>
        <v>0.61958691225954787</v>
      </c>
      <c r="H367">
        <f t="shared" si="44"/>
        <v>0.62064788001648297</v>
      </c>
      <c r="I367">
        <f t="shared" si="44"/>
        <v>0.62107531130898896</v>
      </c>
      <c r="J367">
        <f t="shared" si="44"/>
        <v>0.62139696769849684</v>
      </c>
      <c r="L367" s="1">
        <f t="shared" si="40"/>
        <v>-0.31000000000002825</v>
      </c>
      <c r="M367">
        <f t="shared" si="41"/>
        <v>0.32878314122111174</v>
      </c>
      <c r="N367">
        <f t="shared" si="41"/>
        <v>0.35787350484667302</v>
      </c>
      <c r="O367">
        <f t="shared" si="41"/>
        <v>0.37219307247565725</v>
      </c>
      <c r="P367">
        <f t="shared" si="41"/>
        <v>0.37589110014848437</v>
      </c>
      <c r="Q367">
        <f t="shared" si="42"/>
        <v>0.37738227994258411</v>
      </c>
      <c r="R367">
        <f t="shared" si="42"/>
        <v>0.37850498047250491</v>
      </c>
    </row>
    <row r="368" spans="4:18" x14ac:dyDescent="0.2">
      <c r="D368" s="1">
        <f t="shared" si="39"/>
        <v>-0.30000000000002824</v>
      </c>
      <c r="E368">
        <f t="shared" si="44"/>
        <v>0.60375716957992043</v>
      </c>
      <c r="F368">
        <f t="shared" si="44"/>
        <v>0.6118754788683729</v>
      </c>
      <c r="G368">
        <f t="shared" si="44"/>
        <v>0.61585273273223429</v>
      </c>
      <c r="H368">
        <f t="shared" si="44"/>
        <v>0.61687694735783416</v>
      </c>
      <c r="I368">
        <f t="shared" si="44"/>
        <v>0.61728955987235912</v>
      </c>
      <c r="J368">
        <f t="shared" si="44"/>
        <v>0.617600059849859</v>
      </c>
      <c r="L368" s="1">
        <f t="shared" si="40"/>
        <v>-0.30000000000002824</v>
      </c>
      <c r="M368">
        <f t="shared" si="41"/>
        <v>0.33024508215268034</v>
      </c>
      <c r="N368">
        <f t="shared" si="41"/>
        <v>0.35918205109298773</v>
      </c>
      <c r="O368">
        <f t="shared" si="41"/>
        <v>0.37341795273135858</v>
      </c>
      <c r="P368">
        <f t="shared" si="41"/>
        <v>0.37709326586488068</v>
      </c>
      <c r="Q368">
        <f t="shared" si="42"/>
        <v>0.37857514366298473</v>
      </c>
      <c r="R368">
        <f t="shared" si="42"/>
        <v>0.37969078486378427</v>
      </c>
    </row>
    <row r="369" spans="4:18" x14ac:dyDescent="0.2">
      <c r="D369" s="1">
        <f t="shared" si="39"/>
        <v>-0.29000000000002824</v>
      </c>
      <c r="E369">
        <f t="shared" si="44"/>
        <v>0.6004404674929289</v>
      </c>
      <c r="F369">
        <f t="shared" si="44"/>
        <v>0.60827093419550915</v>
      </c>
      <c r="G369">
        <f t="shared" si="44"/>
        <v>0.61210665633060124</v>
      </c>
      <c r="H369">
        <f t="shared" si="44"/>
        <v>0.61309434186216971</v>
      </c>
      <c r="I369">
        <f t="shared" si="44"/>
        <v>0.613492227281905</v>
      </c>
      <c r="J369">
        <f t="shared" si="44"/>
        <v>0.6137916404020699</v>
      </c>
      <c r="L369" s="1">
        <f t="shared" si="40"/>
        <v>-0.29000000000002824</v>
      </c>
      <c r="M369">
        <f t="shared" si="41"/>
        <v>0.33167020869915298</v>
      </c>
      <c r="N369">
        <f t="shared" si="41"/>
        <v>0.3604544672863752</v>
      </c>
      <c r="O369">
        <f t="shared" si="41"/>
        <v>0.37460764016330472</v>
      </c>
      <c r="P369">
        <f t="shared" si="41"/>
        <v>0.37826054956644484</v>
      </c>
      <c r="Q369">
        <f t="shared" si="42"/>
        <v>0.37973325904541166</v>
      </c>
      <c r="R369">
        <f t="shared" si="42"/>
        <v>0.38084194477890909</v>
      </c>
    </row>
    <row r="370" spans="4:18" x14ac:dyDescent="0.2">
      <c r="D370" s="1">
        <f t="shared" si="39"/>
        <v>-0.28000000000002823</v>
      </c>
      <c r="E370">
        <f t="shared" si="44"/>
        <v>0.59710989148313542</v>
      </c>
      <c r="F370">
        <f t="shared" si="44"/>
        <v>0.6046540323065962</v>
      </c>
      <c r="G370">
        <f t="shared" si="44"/>
        <v>0.6083490390706271</v>
      </c>
      <c r="H370">
        <f t="shared" si="44"/>
        <v>0.60930041605588869</v>
      </c>
      <c r="I370">
        <f t="shared" si="44"/>
        <v>0.60968366457587708</v>
      </c>
      <c r="J370">
        <f t="shared" si="44"/>
        <v>0.60997205924172504</v>
      </c>
      <c r="L370" s="1">
        <f t="shared" si="40"/>
        <v>-0.28000000000002823</v>
      </c>
      <c r="M370">
        <f t="shared" si="41"/>
        <v>0.33305760097934733</v>
      </c>
      <c r="N370">
        <f t="shared" si="41"/>
        <v>0.36169018889129489</v>
      </c>
      <c r="O370">
        <f t="shared" si="41"/>
        <v>0.37576172599741442</v>
      </c>
      <c r="P370">
        <f t="shared" si="41"/>
        <v>0.37939258062810177</v>
      </c>
      <c r="Q370">
        <f t="shared" si="42"/>
        <v>0.38085627060279181</v>
      </c>
      <c r="R370">
        <f t="shared" si="42"/>
        <v>0.38195811603448648</v>
      </c>
    </row>
    <row r="371" spans="4:18" x14ac:dyDescent="0.2">
      <c r="D371" s="1">
        <f t="shared" si="39"/>
        <v>-0.27000000000002822</v>
      </c>
      <c r="E371">
        <f t="shared" si="44"/>
        <v>0.59376582793688293</v>
      </c>
      <c r="F371">
        <f t="shared" si="44"/>
        <v>0.60102514565859222</v>
      </c>
      <c r="G371">
        <f t="shared" si="44"/>
        <v>0.60458024094596263</v>
      </c>
      <c r="H371">
        <f t="shared" si="44"/>
        <v>0.60549552606891321</v>
      </c>
      <c r="I371">
        <f t="shared" si="44"/>
        <v>0.60586422624773539</v>
      </c>
      <c r="J371">
        <f t="shared" si="44"/>
        <v>0.60614166959994087</v>
      </c>
      <c r="L371" s="1">
        <f t="shared" si="40"/>
        <v>-0.27000000000002822</v>
      </c>
      <c r="M371">
        <f t="shared" si="41"/>
        <v>0.33440635462524959</v>
      </c>
      <c r="N371">
        <f t="shared" si="41"/>
        <v>0.36288866480039816</v>
      </c>
      <c r="O371">
        <f t="shared" si="41"/>
        <v>0.37687981246644631</v>
      </c>
      <c r="P371">
        <f t="shared" si="41"/>
        <v>0.38048899869754793</v>
      </c>
      <c r="Q371">
        <f t="shared" si="42"/>
        <v>0.38194383281416888</v>
      </c>
      <c r="R371">
        <f t="shared" si="42"/>
        <v>0.3830389641784171</v>
      </c>
    </row>
    <row r="372" spans="4:18" x14ac:dyDescent="0.2">
      <c r="D372" s="1">
        <f t="shared" si="39"/>
        <v>-0.26000000000002821</v>
      </c>
      <c r="E372">
        <f t="shared" si="44"/>
        <v>0.59040867211618009</v>
      </c>
      <c r="F372">
        <f t="shared" si="44"/>
        <v>0.59738465208025171</v>
      </c>
      <c r="G372">
        <f t="shared" si="44"/>
        <v>0.60080062581534555</v>
      </c>
      <c r="H372">
        <f t="shared" si="44"/>
        <v>0.60168003152993932</v>
      </c>
      <c r="I372">
        <f t="shared" si="44"/>
        <v>0.60203427014465416</v>
      </c>
      <c r="J372">
        <f t="shared" si="44"/>
        <v>0.60230082795334328</v>
      </c>
      <c r="L372" s="1">
        <f t="shared" si="40"/>
        <v>-0.26000000000002821</v>
      </c>
      <c r="M372">
        <f t="shared" si="41"/>
        <v>0.33571558207028396</v>
      </c>
      <c r="N372">
        <f t="shared" si="41"/>
        <v>0.3640493578340509</v>
      </c>
      <c r="O372">
        <f t="shared" si="41"/>
        <v>0.37796151306170866</v>
      </c>
      <c r="P372">
        <f t="shared" si="41"/>
        <v>0.38154945389738959</v>
      </c>
      <c r="Q372">
        <f t="shared" si="42"/>
        <v>0.38299561030812335</v>
      </c>
      <c r="R372">
        <f t="shared" si="42"/>
        <v>0.38408416465975925</v>
      </c>
    </row>
    <row r="373" spans="4:18" x14ac:dyDescent="0.2">
      <c r="D373" s="1">
        <f t="shared" si="39"/>
        <v>-0.2500000000000282</v>
      </c>
      <c r="E373">
        <f t="shared" si="44"/>
        <v>0.58703882797785845</v>
      </c>
      <c r="F373">
        <f t="shared" si="44"/>
        <v>0.59373293462794863</v>
      </c>
      <c r="G373">
        <f t="shared" si="44"/>
        <v>0.59701056128755925</v>
      </c>
      <c r="H373">
        <f t="shared" si="44"/>
        <v>0.59785429545972324</v>
      </c>
      <c r="I373">
        <f t="shared" si="44"/>
        <v>0.59819415736424331</v>
      </c>
      <c r="J373">
        <f t="shared" si="44"/>
        <v>0.59844989392340064</v>
      </c>
      <c r="L373" s="1">
        <f t="shared" si="40"/>
        <v>-0.2500000000000282</v>
      </c>
      <c r="M373">
        <f t="shared" si="41"/>
        <v>0.33698441383216426</v>
      </c>
      <c r="N373">
        <f t="shared" si="41"/>
        <v>0.36517174523030826</v>
      </c>
      <c r="O373">
        <f t="shared" si="41"/>
        <v>0.37900645277862965</v>
      </c>
      <c r="P373">
        <f t="shared" si="41"/>
        <v>0.38257360702160792</v>
      </c>
      <c r="Q373">
        <f t="shared" si="42"/>
        <v>0.38401127804108537</v>
      </c>
      <c r="R373">
        <f t="shared" si="42"/>
        <v>0.3850934029942632</v>
      </c>
    </row>
    <row r="374" spans="4:18" x14ac:dyDescent="0.2">
      <c r="D374" s="1">
        <f t="shared" si="39"/>
        <v>-0.24000000000002819</v>
      </c>
      <c r="E374">
        <f t="shared" si="44"/>
        <v>0.5836567079799837</v>
      </c>
      <c r="F374">
        <f t="shared" si="44"/>
        <v>0.59007038143669865</v>
      </c>
      <c r="G374">
        <f t="shared" si="44"/>
        <v>0.59321041860400259</v>
      </c>
      <c r="H374">
        <f t="shared" si="44"/>
        <v>0.59401868416245762</v>
      </c>
      <c r="I374">
        <f t="shared" si="44"/>
        <v>0.59434425214953535</v>
      </c>
      <c r="J374">
        <f t="shared" si="44"/>
        <v>0.59458923017415322</v>
      </c>
      <c r="L374" s="1">
        <f t="shared" si="40"/>
        <v>-0.24000000000002819</v>
      </c>
      <c r="M374">
        <f t="shared" si="41"/>
        <v>0.3382119997874744</v>
      </c>
      <c r="N374">
        <f t="shared" si="41"/>
        <v>0.36625531912499731</v>
      </c>
      <c r="O374">
        <f t="shared" si="41"/>
        <v>0.38001426835566621</v>
      </c>
      <c r="P374">
        <f t="shared" si="41"/>
        <v>0.38356112972656176</v>
      </c>
      <c r="Q374">
        <f t="shared" si="42"/>
        <v>0.38499052147079604</v>
      </c>
      <c r="R374">
        <f t="shared" si="42"/>
        <v>0.38606637492474283</v>
      </c>
    </row>
    <row r="375" spans="4:18" x14ac:dyDescent="0.2">
      <c r="D375" s="1">
        <f t="shared" si="39"/>
        <v>-0.23000000000002818</v>
      </c>
      <c r="E375">
        <f t="shared" si="44"/>
        <v>0.58026273287564023</v>
      </c>
      <c r="F375">
        <f t="shared" si="44"/>
        <v>0.58639738556648613</v>
      </c>
      <c r="G375">
        <f t="shared" si="44"/>
        <v>0.58940057251893552</v>
      </c>
      <c r="H375">
        <f t="shared" si="44"/>
        <v>0.59017356711529145</v>
      </c>
      <c r="I375">
        <f t="shared" si="44"/>
        <v>0.59048492178229273</v>
      </c>
      <c r="J375">
        <f t="shared" si="44"/>
        <v>0.59071920230838471</v>
      </c>
      <c r="L375" s="1">
        <f t="shared" si="40"/>
        <v>-0.23000000000002818</v>
      </c>
      <c r="M375">
        <f t="shared" si="41"/>
        <v>0.33939751043434718</v>
      </c>
      <c r="N375">
        <f t="shared" si="41"/>
        <v>0.36729958702125254</v>
      </c>
      <c r="O375">
        <f t="shared" si="41"/>
        <v>0.38098460850670701</v>
      </c>
      <c r="P375">
        <f t="shared" si="41"/>
        <v>0.38451170471661689</v>
      </c>
      <c r="Q375">
        <f t="shared" si="42"/>
        <v>0.38593303672426194</v>
      </c>
      <c r="R375">
        <f t="shared" si="42"/>
        <v>0.38700278657685105</v>
      </c>
    </row>
    <row r="376" spans="4:18" x14ac:dyDescent="0.2">
      <c r="D376" s="1">
        <f t="shared" si="39"/>
        <v>-0.22000000000002817</v>
      </c>
      <c r="E376">
        <f t="shared" si="44"/>
        <v>0.57685733149423479</v>
      </c>
      <c r="F376">
        <f t="shared" si="44"/>
        <v>0.58271434484401352</v>
      </c>
      <c r="G376">
        <f t="shared" si="44"/>
        <v>0.58558140117747082</v>
      </c>
      <c r="H376">
        <f t="shared" si="44"/>
        <v>0.58631931685605498</v>
      </c>
      <c r="I376">
        <f t="shared" si="44"/>
        <v>0.58661653647468581</v>
      </c>
      <c r="J376">
        <f t="shared" si="44"/>
        <v>0.58684017876228789</v>
      </c>
      <c r="L376" s="1">
        <f t="shared" si="40"/>
        <v>-0.22000000000002817</v>
      </c>
      <c r="M376">
        <f t="shared" si="41"/>
        <v>0.34054013814054374</v>
      </c>
      <c r="N376">
        <f t="shared" si="41"/>
        <v>0.36830407224726081</v>
      </c>
      <c r="O376">
        <f t="shared" si="41"/>
        <v>0.38191713414646999</v>
      </c>
      <c r="P376">
        <f t="shared" si="41"/>
        <v>0.38542502592364691</v>
      </c>
      <c r="Q376">
        <f t="shared" si="42"/>
        <v>0.38683853076069141</v>
      </c>
      <c r="R376">
        <f t="shared" si="42"/>
        <v>0.38790235460968159</v>
      </c>
    </row>
    <row r="377" spans="4:18" x14ac:dyDescent="0.2">
      <c r="D377" s="1">
        <f t="shared" si="39"/>
        <v>-0.21000000000002816</v>
      </c>
      <c r="E377">
        <f t="shared" si="44"/>
        <v>0.5734409405105001</v>
      </c>
      <c r="F377">
        <f t="shared" si="44"/>
        <v>0.5790216616999907</v>
      </c>
      <c r="G377">
        <f t="shared" si="44"/>
        <v>0.58175328599138476</v>
      </c>
      <c r="H377">
        <f t="shared" si="44"/>
        <v>0.5824563088692476</v>
      </c>
      <c r="I377">
        <f t="shared" si="44"/>
        <v>0.58273946925939879</v>
      </c>
      <c r="J377">
        <f t="shared" si="44"/>
        <v>0.58295253069867514</v>
      </c>
      <c r="L377" s="1">
        <f t="shared" si="40"/>
        <v>-0.21000000000002816</v>
      </c>
      <c r="M377">
        <f t="shared" si="41"/>
        <v>0.34163909837346962</v>
      </c>
      <c r="N377">
        <f t="shared" si="41"/>
        <v>0.36926831440228236</v>
      </c>
      <c r="O377">
        <f t="shared" si="41"/>
        <v>0.38281151860860563</v>
      </c>
      <c r="P377">
        <f t="shared" si="41"/>
        <v>0.38630079868073874</v>
      </c>
      <c r="Q377">
        <f t="shared" si="42"/>
        <v>0.38770672152870223</v>
      </c>
      <c r="R377">
        <f t="shared" si="42"/>
        <v>0.38876480636127475</v>
      </c>
    </row>
    <row r="378" spans="4:18" x14ac:dyDescent="0.2">
      <c r="D378" s="1">
        <f t="shared" si="39"/>
        <v>-0.20000000000002816</v>
      </c>
      <c r="E378">
        <f t="shared" si="44"/>
        <v>0.57001400420141013</v>
      </c>
      <c r="F378">
        <f t="shared" si="44"/>
        <v>0.57531974300209598</v>
      </c>
      <c r="G378">
        <f t="shared" si="44"/>
        <v>0.5779166115128187</v>
      </c>
      <c r="H378">
        <f t="shared" si="44"/>
        <v>0.57858492147034857</v>
      </c>
      <c r="I378">
        <f t="shared" si="44"/>
        <v>0.57885409587821912</v>
      </c>
      <c r="J378">
        <f t="shared" si="44"/>
        <v>0.57905663189878576</v>
      </c>
      <c r="L378" s="1">
        <f t="shared" si="40"/>
        <v>-0.20000000000002816</v>
      </c>
      <c r="M378">
        <f t="shared" si="41"/>
        <v>0.34269363090899674</v>
      </c>
      <c r="N378">
        <f t="shared" si="41"/>
        <v>0.37019186978947127</v>
      </c>
      <c r="O378">
        <f t="shared" si="41"/>
        <v>0.383667447856606</v>
      </c>
      <c r="P378">
        <f t="shared" si="41"/>
        <v>0.38713873988990288</v>
      </c>
      <c r="Q378">
        <f t="shared" si="42"/>
        <v>0.38853733811796687</v>
      </c>
      <c r="R378">
        <f t="shared" si="42"/>
        <v>0.38958987998893857</v>
      </c>
    </row>
    <row r="379" spans="4:18" x14ac:dyDescent="0.2">
      <c r="D379" s="1">
        <f t="shared" si="39"/>
        <v>-0.19000000000002815</v>
      </c>
      <c r="E379">
        <f t="shared" si="44"/>
        <v>0.56657697419125008</v>
      </c>
      <c r="F379">
        <f t="shared" si="44"/>
        <v>0.57160899988374103</v>
      </c>
      <c r="G379">
        <f t="shared" si="44"/>
        <v>0.5740717653059485</v>
      </c>
      <c r="H379">
        <f t="shared" si="44"/>
        <v>0.57470553568851523</v>
      </c>
      <c r="I379">
        <f t="shared" si="44"/>
        <v>0.57496079466916528</v>
      </c>
      <c r="J379">
        <f t="shared" si="44"/>
        <v>0.5751528586527439</v>
      </c>
      <c r="L379" s="1">
        <f t="shared" si="40"/>
        <v>-0.19000000000002815</v>
      </c>
      <c r="M379">
        <f t="shared" si="41"/>
        <v>0.34370300101600471</v>
      </c>
      <c r="N379">
        <f t="shared" si="41"/>
        <v>0.37107431183549533</v>
      </c>
      <c r="O379">
        <f t="shared" si="41"/>
        <v>0.38448462068702005</v>
      </c>
      <c r="P379">
        <f t="shared" ref="P379" si="45">(H378-H379)/0.01</f>
        <v>0.38793857818333333</v>
      </c>
      <c r="Q379">
        <f t="shared" si="42"/>
        <v>0.38933012090538455</v>
      </c>
      <c r="R379">
        <f t="shared" si="42"/>
        <v>0.39037732460418528</v>
      </c>
    </row>
    <row r="380" spans="4:18" x14ac:dyDescent="0.2">
      <c r="D380" s="1">
        <f t="shared" ref="D380:D443" si="46">D379+0.01</f>
        <v>-0.18000000000002814</v>
      </c>
      <c r="E380">
        <f t="shared" si="44"/>
        <v>0.5631303091851193</v>
      </c>
      <c r="F380">
        <f t="shared" si="44"/>
        <v>0.56788984756878236</v>
      </c>
      <c r="G380">
        <f t="shared" si="44"/>
        <v>0.57021913781669897</v>
      </c>
      <c r="H380">
        <f t="shared" si="44"/>
        <v>0.57081853514772984</v>
      </c>
      <c r="I380">
        <f t="shared" si="44"/>
        <v>0.5710599464522147</v>
      </c>
      <c r="J380">
        <f t="shared" si="44"/>
        <v>0.5712415896487214</v>
      </c>
      <c r="L380" s="1">
        <f t="shared" ref="L380:L443" si="47">L379+0.01</f>
        <v>-0.18000000000002814</v>
      </c>
      <c r="M380">
        <f t="shared" ref="M380:P443" si="48">(E379-E380)/0.01</f>
        <v>0.3446665006130778</v>
      </c>
      <c r="N380">
        <f t="shared" si="48"/>
        <v>0.37191523149586736</v>
      </c>
      <c r="O380">
        <f t="shared" si="48"/>
        <v>0.38526274892495271</v>
      </c>
      <c r="P380">
        <f t="shared" si="48"/>
        <v>0.38870005407853903</v>
      </c>
      <c r="Q380">
        <f t="shared" ref="Q380:R443" si="49">(I379-I380)/0.01</f>
        <v>0.39008482169505809</v>
      </c>
      <c r="R380">
        <f t="shared" si="49"/>
        <v>0.39112690040224996</v>
      </c>
    </row>
    <row r="381" spans="4:18" x14ac:dyDescent="0.2">
      <c r="D381" s="1">
        <f t="shared" si="46"/>
        <v>-0.17000000000002813</v>
      </c>
      <c r="E381">
        <f t="shared" si="44"/>
        <v>0.55967447469117315</v>
      </c>
      <c r="F381">
        <f t="shared" si="44"/>
        <v>0.56416270519232803</v>
      </c>
      <c r="G381">
        <f t="shared" si="44"/>
        <v>0.56635912224058416</v>
      </c>
      <c r="H381">
        <f t="shared" si="44"/>
        <v>0.56692430594646259</v>
      </c>
      <c r="I381">
        <f t="shared" si="44"/>
        <v>0.56715193441368861</v>
      </c>
      <c r="J381">
        <f t="shared" si="44"/>
        <v>0.56732320586086005</v>
      </c>
      <c r="L381" s="1">
        <f t="shared" si="47"/>
        <v>-0.17000000000002813</v>
      </c>
      <c r="M381">
        <f t="shared" si="48"/>
        <v>0.34558344939461527</v>
      </c>
      <c r="N381">
        <f t="shared" si="48"/>
        <v>0.37271423764543288</v>
      </c>
      <c r="O381">
        <f t="shared" si="48"/>
        <v>0.38600155761148169</v>
      </c>
      <c r="P381">
        <f t="shared" si="48"/>
        <v>0.38942292012672519</v>
      </c>
      <c r="Q381">
        <f t="shared" si="49"/>
        <v>0.39080120385260875</v>
      </c>
      <c r="R381">
        <f t="shared" si="49"/>
        <v>0.3918383787861357</v>
      </c>
    </row>
    <row r="382" spans="4:18" x14ac:dyDescent="0.2">
      <c r="D382" s="1">
        <f t="shared" si="46"/>
        <v>-0.16000000000002812</v>
      </c>
      <c r="E382">
        <f t="shared" si="44"/>
        <v>0.55620994273194413</v>
      </c>
      <c r="F382">
        <f t="shared" si="44"/>
        <v>0.56042799561779189</v>
      </c>
      <c r="G382">
        <f t="shared" si="44"/>
        <v>0.56249211438875402</v>
      </c>
      <c r="H382">
        <f t="shared" si="44"/>
        <v>0.56302323653591468</v>
      </c>
      <c r="I382">
        <f t="shared" si="44"/>
        <v>0.56323714398935465</v>
      </c>
      <c r="J382">
        <f t="shared" si="44"/>
        <v>0.56339809043601097</v>
      </c>
      <c r="L382" s="1">
        <f t="shared" si="47"/>
        <v>-0.16000000000002812</v>
      </c>
      <c r="M382">
        <f t="shared" si="48"/>
        <v>0.34645319592290225</v>
      </c>
      <c r="N382">
        <f t="shared" si="48"/>
        <v>0.37347095745361436</v>
      </c>
      <c r="O382">
        <f t="shared" si="48"/>
        <v>0.38670078518301398</v>
      </c>
      <c r="P382">
        <f t="shared" si="48"/>
        <v>0.39010694105479082</v>
      </c>
      <c r="Q382">
        <f t="shared" si="49"/>
        <v>0.39147904243339582</v>
      </c>
      <c r="R382">
        <f t="shared" si="49"/>
        <v>0.39251154248490794</v>
      </c>
    </row>
    <row r="383" spans="4:18" x14ac:dyDescent="0.2">
      <c r="D383" s="1">
        <f t="shared" si="46"/>
        <v>-0.15000000000002811</v>
      </c>
      <c r="E383">
        <f t="shared" si="44"/>
        <v>0.55273719154510692</v>
      </c>
      <c r="F383">
        <f t="shared" si="44"/>
        <v>0.55668614525035642</v>
      </c>
      <c r="G383">
        <f t="shared" si="44"/>
        <v>0.55861851255233175</v>
      </c>
      <c r="H383">
        <f t="shared" si="44"/>
        <v>0.55911571759690992</v>
      </c>
      <c r="I383">
        <f t="shared" si="44"/>
        <v>0.55931596274631012</v>
      </c>
      <c r="J383">
        <f t="shared" si="44"/>
        <v>0.55946662857934659</v>
      </c>
      <c r="L383" s="1">
        <f t="shared" si="47"/>
        <v>-0.15000000000002811</v>
      </c>
      <c r="M383">
        <f t="shared" si="48"/>
        <v>0.34727511868372085</v>
      </c>
      <c r="N383">
        <f t="shared" si="48"/>
        <v>0.3741850367435462</v>
      </c>
      <c r="O383">
        <f t="shared" si="48"/>
        <v>0.38736018364222691</v>
      </c>
      <c r="P383">
        <f t="shared" si="48"/>
        <v>0.39075189390047615</v>
      </c>
      <c r="Q383">
        <f t="shared" si="49"/>
        <v>0.39211812430445248</v>
      </c>
      <c r="R383">
        <f t="shared" si="49"/>
        <v>0.39314618566643755</v>
      </c>
    </row>
    <row r="384" spans="4:18" x14ac:dyDescent="0.2">
      <c r="D384" s="1">
        <f t="shared" si="46"/>
        <v>-0.1400000000000281</v>
      </c>
      <c r="E384">
        <f t="shared" si="44"/>
        <v>0.54925670527409742</v>
      </c>
      <c r="F384">
        <f t="shared" si="44"/>
        <v>0.55293758384701097</v>
      </c>
      <c r="G384">
        <f t="shared" si="44"/>
        <v>0.55473871736512637</v>
      </c>
      <c r="H384">
        <f t="shared" si="44"/>
        <v>0.55520214191550477</v>
      </c>
      <c r="I384">
        <f t="shared" si="44"/>
        <v>0.55538878026370586</v>
      </c>
      <c r="J384">
        <f t="shared" si="44"/>
        <v>0.55552920743890399</v>
      </c>
      <c r="L384" s="1">
        <f t="shared" si="47"/>
        <v>-0.1400000000000281</v>
      </c>
      <c r="M384">
        <f t="shared" si="48"/>
        <v>0.34804862710094975</v>
      </c>
      <c r="N384">
        <f t="shared" si="48"/>
        <v>0.37485614033454517</v>
      </c>
      <c r="O384">
        <f t="shared" si="48"/>
        <v>0.38797951872053815</v>
      </c>
      <c r="P384">
        <f t="shared" si="48"/>
        <v>0.3913575681405157</v>
      </c>
      <c r="Q384">
        <f t="shared" si="49"/>
        <v>0.39271824826042634</v>
      </c>
      <c r="R384">
        <f t="shared" si="49"/>
        <v>0.39374211404425985</v>
      </c>
    </row>
    <row r="385" spans="4:18" x14ac:dyDescent="0.2">
      <c r="D385" s="1">
        <f t="shared" si="46"/>
        <v>-0.13000000000002809</v>
      </c>
      <c r="E385">
        <f t="shared" si="44"/>
        <v>0.5457689736489999</v>
      </c>
      <c r="F385">
        <f t="shared" si="44"/>
        <v>0.54918274432333436</v>
      </c>
      <c r="G385">
        <f t="shared" si="44"/>
        <v>0.55085313166480865</v>
      </c>
      <c r="H385">
        <f t="shared" si="44"/>
        <v>0.55128290425738302</v>
      </c>
      <c r="I385">
        <f t="shared" si="44"/>
        <v>0.55145598801237661</v>
      </c>
      <c r="J385">
        <f t="shared" si="44"/>
        <v>0.55158621598911839</v>
      </c>
      <c r="L385" s="1">
        <f t="shared" si="47"/>
        <v>-0.13000000000002809</v>
      </c>
      <c r="M385">
        <f t="shared" si="48"/>
        <v>0.34877316250975232</v>
      </c>
      <c r="N385">
        <f t="shared" si="48"/>
        <v>0.37548395236766119</v>
      </c>
      <c r="O385">
        <f t="shared" si="48"/>
        <v>0.38855857003177174</v>
      </c>
      <c r="P385">
        <f t="shared" si="48"/>
        <v>0.39192376581217436</v>
      </c>
      <c r="Q385">
        <f t="shared" si="49"/>
        <v>0.39327922513292535</v>
      </c>
      <c r="R385">
        <f t="shared" si="49"/>
        <v>0.39429914497856045</v>
      </c>
    </row>
    <row r="386" spans="4:18" x14ac:dyDescent="0.2">
      <c r="D386" s="1">
        <f t="shared" si="46"/>
        <v>-0.1200000000000281</v>
      </c>
      <c r="E386">
        <f t="shared" si="44"/>
        <v>0.54227449165817565</v>
      </c>
      <c r="F386">
        <f t="shared" si="44"/>
        <v>0.54542206255720049</v>
      </c>
      <c r="G386">
        <f t="shared" si="44"/>
        <v>0.54696216035263645</v>
      </c>
      <c r="H386">
        <f t="shared" si="44"/>
        <v>0.54735840124111013</v>
      </c>
      <c r="I386">
        <f t="shared" si="44"/>
        <v>0.54751797923343959</v>
      </c>
      <c r="J386">
        <f t="shared" si="44"/>
        <v>0.54763804491340529</v>
      </c>
      <c r="L386" s="1">
        <f t="shared" si="47"/>
        <v>-0.1200000000000281</v>
      </c>
      <c r="M386">
        <f t="shared" si="48"/>
        <v>0.34944819908242497</v>
      </c>
      <c r="N386">
        <f t="shared" si="48"/>
        <v>0.37606817661338665</v>
      </c>
      <c r="O386">
        <f t="shared" si="48"/>
        <v>0.38909713121721978</v>
      </c>
      <c r="P386">
        <f t="shared" si="48"/>
        <v>0.39245030162728956</v>
      </c>
      <c r="Q386">
        <f t="shared" si="49"/>
        <v>0.39380087789370188</v>
      </c>
      <c r="R386">
        <f t="shared" si="49"/>
        <v>0.39481710757131028</v>
      </c>
    </row>
    <row r="387" spans="4:18" x14ac:dyDescent="0.2">
      <c r="D387" s="1">
        <f t="shared" si="46"/>
        <v>-0.1100000000000281</v>
      </c>
      <c r="E387">
        <f t="shared" si="44"/>
        <v>0.5387737592111006</v>
      </c>
      <c r="F387">
        <f t="shared" si="44"/>
        <v>0.54165597718958813</v>
      </c>
      <c r="G387">
        <f t="shared" si="44"/>
        <v>0.543066210251822</v>
      </c>
      <c r="H387">
        <f t="shared" si="44"/>
        <v>0.54342903121031527</v>
      </c>
      <c r="I387">
        <f t="shared" si="44"/>
        <v>0.54357514881592828</v>
      </c>
      <c r="J387">
        <f t="shared" si="44"/>
        <v>0.54368508648585334</v>
      </c>
      <c r="L387" s="1">
        <f t="shared" si="47"/>
        <v>-0.1100000000000281</v>
      </c>
      <c r="M387">
        <f t="shared" si="48"/>
        <v>0.350073244707505</v>
      </c>
      <c r="N387">
        <f t="shared" si="48"/>
        <v>0.37660853676123596</v>
      </c>
      <c r="O387">
        <f t="shared" si="48"/>
        <v>0.38959501008144493</v>
      </c>
      <c r="P387">
        <f t="shared" si="48"/>
        <v>0.39293700307948543</v>
      </c>
      <c r="Q387">
        <f t="shared" si="49"/>
        <v>0.39428304175113116</v>
      </c>
      <c r="R387">
        <f t="shared" si="49"/>
        <v>0.39529584275519447</v>
      </c>
    </row>
    <row r="388" spans="4:18" x14ac:dyDescent="0.2">
      <c r="D388" s="1">
        <f t="shared" si="46"/>
        <v>-0.10000000000002811</v>
      </c>
      <c r="E388">
        <f t="shared" si="44"/>
        <v>0.53526728079293973</v>
      </c>
      <c r="F388">
        <f t="shared" si="44"/>
        <v>0.5378849294226804</v>
      </c>
      <c r="G388">
        <f t="shared" si="44"/>
        <v>0.53916568996463032</v>
      </c>
      <c r="H388">
        <f t="shared" si="44"/>
        <v>0.53949519410487545</v>
      </c>
      <c r="I388">
        <f t="shared" si="44"/>
        <v>0.53962789317352611</v>
      </c>
      <c r="J388">
        <f t="shared" si="44"/>
        <v>0.53972773445208555</v>
      </c>
      <c r="L388" s="1">
        <f t="shared" si="47"/>
        <v>-0.10000000000002811</v>
      </c>
      <c r="M388">
        <f t="shared" si="48"/>
        <v>0.35064784181608744</v>
      </c>
      <c r="N388">
        <f t="shared" si="48"/>
        <v>0.37710477669077314</v>
      </c>
      <c r="O388">
        <f t="shared" si="48"/>
        <v>0.39005202871916778</v>
      </c>
      <c r="P388">
        <f t="shared" si="48"/>
        <v>0.39338371054398191</v>
      </c>
      <c r="Q388">
        <f t="shared" si="49"/>
        <v>0.39472556424021699</v>
      </c>
      <c r="R388">
        <f t="shared" si="49"/>
        <v>0.39573520337677914</v>
      </c>
    </row>
    <row r="389" spans="4:18" x14ac:dyDescent="0.2">
      <c r="D389" s="1">
        <f t="shared" si="46"/>
        <v>-9.0000000000028113E-2</v>
      </c>
      <c r="E389">
        <f t="shared" si="44"/>
        <v>0.53175556511137345</v>
      </c>
      <c r="F389">
        <f t="shared" si="44"/>
        <v>0.53410936281544596</v>
      </c>
      <c r="G389">
        <f t="shared" si="44"/>
        <v>0.53526100972830193</v>
      </c>
      <c r="H389">
        <f t="shared" si="44"/>
        <v>0.53555729133117569</v>
      </c>
      <c r="I389">
        <f t="shared" si="44"/>
        <v>0.53567661012046619</v>
      </c>
      <c r="J389">
        <f t="shared" si="44"/>
        <v>0.53576638390935383</v>
      </c>
      <c r="L389" s="1">
        <f t="shared" si="47"/>
        <v>-9.0000000000028113E-2</v>
      </c>
      <c r="M389">
        <f t="shared" si="48"/>
        <v>0.35117156815662742</v>
      </c>
      <c r="N389">
        <f t="shared" si="48"/>
        <v>0.37755666072344374</v>
      </c>
      <c r="O389">
        <f t="shared" si="48"/>
        <v>0.3904680236328395</v>
      </c>
      <c r="P389">
        <f t="shared" si="48"/>
        <v>0.3937902773699764</v>
      </c>
      <c r="Q389">
        <f t="shared" si="49"/>
        <v>0.39512830530599174</v>
      </c>
      <c r="R389">
        <f t="shared" si="49"/>
        <v>0.3961350542731723</v>
      </c>
    </row>
    <row r="390" spans="4:18" x14ac:dyDescent="0.2">
      <c r="D390" s="1">
        <f t="shared" si="46"/>
        <v>-8.0000000000028118E-2</v>
      </c>
      <c r="E390">
        <f t="shared" si="44"/>
        <v>0.52823912473625545</v>
      </c>
      <c r="F390">
        <f t="shared" si="44"/>
        <v>0.53032972307689563</v>
      </c>
      <c r="G390">
        <f t="shared" si="44"/>
        <v>0.53135258126989449</v>
      </c>
      <c r="H390">
        <f t="shared" si="44"/>
        <v>0.53161572563151738</v>
      </c>
      <c r="I390">
        <f t="shared" si="44"/>
        <v>0.53172169874666553</v>
      </c>
      <c r="J390">
        <f t="shared" si="44"/>
        <v>0.53180143118592682</v>
      </c>
      <c r="L390" s="1">
        <f t="shared" si="47"/>
        <v>-8.0000000000028118E-2</v>
      </c>
      <c r="M390">
        <f t="shared" si="48"/>
        <v>0.35164403751180018</v>
      </c>
      <c r="N390">
        <f t="shared" si="48"/>
        <v>0.37796397385503333</v>
      </c>
      <c r="O390">
        <f t="shared" si="48"/>
        <v>0.39084284584074425</v>
      </c>
      <c r="P390">
        <f t="shared" si="48"/>
        <v>0.39415656996583115</v>
      </c>
      <c r="Q390">
        <f t="shared" si="49"/>
        <v>0.39549113738006625</v>
      </c>
      <c r="R390">
        <f t="shared" si="49"/>
        <v>0.39649527234270066</v>
      </c>
    </row>
    <row r="391" spans="4:18" x14ac:dyDescent="0.2">
      <c r="D391" s="1">
        <f t="shared" si="46"/>
        <v>-7.0000000000028123E-2</v>
      </c>
      <c r="E391">
        <f t="shared" si="44"/>
        <v>0.52471847573266339</v>
      </c>
      <c r="F391">
        <f t="shared" si="44"/>
        <v>0.52654645785721421</v>
      </c>
      <c r="G391">
        <f t="shared" si="44"/>
        <v>0.52744081766013617</v>
      </c>
      <c r="H391">
        <f t="shared" si="44"/>
        <v>0.52767090095275215</v>
      </c>
      <c r="I391">
        <f t="shared" si="44"/>
        <v>0.52776355929215968</v>
      </c>
      <c r="J391">
        <f t="shared" si="44"/>
        <v>0.52783327371983324</v>
      </c>
      <c r="L391" s="1">
        <f t="shared" si="47"/>
        <v>-7.0000000000028123E-2</v>
      </c>
      <c r="M391">
        <f t="shared" si="48"/>
        <v>0.35206490035920579</v>
      </c>
      <c r="N391">
        <f t="shared" si="48"/>
        <v>0.37832652196814198</v>
      </c>
      <c r="O391">
        <f t="shared" si="48"/>
        <v>0.39117636097583119</v>
      </c>
      <c r="P391">
        <f t="shared" si="48"/>
        <v>0.39448246787652241</v>
      </c>
      <c r="Q391">
        <f t="shared" si="49"/>
        <v>0.3958139454505849</v>
      </c>
      <c r="R391">
        <f t="shared" si="49"/>
        <v>0.39681574660935803</v>
      </c>
    </row>
    <row r="392" spans="4:18" x14ac:dyDescent="0.2">
      <c r="D392" s="1">
        <f t="shared" si="46"/>
        <v>-6.0000000000028121E-2</v>
      </c>
      <c r="E392">
        <f t="shared" si="44"/>
        <v>0.52119413728795583</v>
      </c>
      <c r="F392">
        <f t="shared" si="44"/>
        <v>0.52276001653696935</v>
      </c>
      <c r="G392">
        <f t="shared" si="44"/>
        <v>0.52352613316638885</v>
      </c>
      <c r="H392">
        <f t="shared" si="44"/>
        <v>0.52372322231421498</v>
      </c>
      <c r="I392">
        <f t="shared" si="44"/>
        <v>0.52380259302090759</v>
      </c>
      <c r="J392">
        <f t="shared" si="44"/>
        <v>0.52386230993702532</v>
      </c>
      <c r="L392" s="1">
        <f t="shared" si="47"/>
        <v>-6.0000000000028121E-2</v>
      </c>
      <c r="M392">
        <f t="shared" si="48"/>
        <v>0.35243384447075643</v>
      </c>
      <c r="N392">
        <f t="shared" si="48"/>
        <v>0.37864413202448599</v>
      </c>
      <c r="O392">
        <f t="shared" si="48"/>
        <v>0.39146844937473224</v>
      </c>
      <c r="P392">
        <f t="shared" si="48"/>
        <v>0.39476786385371776</v>
      </c>
      <c r="Q392">
        <f t="shared" si="49"/>
        <v>0.39609662712520866</v>
      </c>
      <c r="R392">
        <f t="shared" si="49"/>
        <v>0.39709637828079236</v>
      </c>
    </row>
    <row r="393" spans="4:18" x14ac:dyDescent="0.2">
      <c r="D393" s="1">
        <f t="shared" si="46"/>
        <v>-5.0000000000028119E-2</v>
      </c>
      <c r="E393">
        <f t="shared" si="44"/>
        <v>0.51766663133344881</v>
      </c>
      <c r="F393">
        <f t="shared" si="44"/>
        <v>0.51897085001460286</v>
      </c>
      <c r="G393">
        <f t="shared" si="44"/>
        <v>0.51960894310481587</v>
      </c>
      <c r="H393">
        <f t="shared" si="44"/>
        <v>0.5197730956750346</v>
      </c>
      <c r="I393">
        <f t="shared" si="44"/>
        <v>0.51983920209403478</v>
      </c>
      <c r="J393">
        <f t="shared" si="44"/>
        <v>0.51988893912902412</v>
      </c>
      <c r="L393" s="1">
        <f t="shared" si="47"/>
        <v>-5.0000000000028119E-2</v>
      </c>
      <c r="M393">
        <f t="shared" si="48"/>
        <v>0.35275059545070153</v>
      </c>
      <c r="N393">
        <f t="shared" si="48"/>
        <v>0.37891665223664939</v>
      </c>
      <c r="O393">
        <f t="shared" si="48"/>
        <v>0.39171900615729838</v>
      </c>
      <c r="P393">
        <f t="shared" si="48"/>
        <v>0.39501266391803735</v>
      </c>
      <c r="Q393">
        <f t="shared" si="49"/>
        <v>0.39633909268728118</v>
      </c>
      <c r="R393">
        <f t="shared" si="49"/>
        <v>0.39733708080011976</v>
      </c>
    </row>
    <row r="394" spans="4:18" x14ac:dyDescent="0.2">
      <c r="D394" s="1">
        <f t="shared" si="46"/>
        <v>-4.0000000000028117E-2</v>
      </c>
      <c r="E394">
        <f t="shared" si="44"/>
        <v>0.51413648216134233</v>
      </c>
      <c r="F394">
        <f t="shared" si="44"/>
        <v>0.515179410492413</v>
      </c>
      <c r="G394">
        <f t="shared" si="44"/>
        <v>0.51568966369185332</v>
      </c>
      <c r="H394">
        <f t="shared" si="44"/>
        <v>0.51582092780089606</v>
      </c>
      <c r="I394">
        <f t="shared" si="44"/>
        <v>0.51587378944258433</v>
      </c>
      <c r="J394">
        <f t="shared" si="44"/>
        <v>0.51591356133011201</v>
      </c>
      <c r="L394" s="1">
        <f t="shared" si="47"/>
        <v>-4.0000000000028117E-2</v>
      </c>
      <c r="M394">
        <f t="shared" si="48"/>
        <v>0.35301491721064782</v>
      </c>
      <c r="N394">
        <f t="shared" si="48"/>
        <v>0.37914395221898545</v>
      </c>
      <c r="O394">
        <f t="shared" si="48"/>
        <v>0.39192794129625508</v>
      </c>
      <c r="P394">
        <f t="shared" si="48"/>
        <v>0.39521678741385458</v>
      </c>
      <c r="Q394">
        <f t="shared" si="49"/>
        <v>0.39654126514504506</v>
      </c>
      <c r="R394">
        <f t="shared" si="49"/>
        <v>0.39753777989121053</v>
      </c>
    </row>
    <row r="395" spans="4:18" x14ac:dyDescent="0.2">
      <c r="D395" s="1">
        <f t="shared" si="46"/>
        <v>-3.0000000000028115E-2</v>
      </c>
      <c r="E395">
        <f t="shared" si="44"/>
        <v>0.51060421603756012</v>
      </c>
      <c r="F395">
        <f t="shared" si="44"/>
        <v>0.51138615126123887</v>
      </c>
      <c r="G395">
        <f t="shared" si="44"/>
        <v>0.511768711895082</v>
      </c>
      <c r="H395">
        <f t="shared" si="44"/>
        <v>0.51186712613033403</v>
      </c>
      <c r="I395">
        <f t="shared" si="44"/>
        <v>0.51190675863984392</v>
      </c>
      <c r="J395">
        <f t="shared" si="44"/>
        <v>0.51193657719413499</v>
      </c>
      <c r="L395" s="1">
        <f t="shared" si="47"/>
        <v>-3.0000000000028115E-2</v>
      </c>
      <c r="M395">
        <f t="shared" si="48"/>
        <v>0.35322661237822128</v>
      </c>
      <c r="N395">
        <f t="shared" si="48"/>
        <v>0.37932592311741287</v>
      </c>
      <c r="O395">
        <f t="shared" si="48"/>
        <v>0.39209517967713214</v>
      </c>
      <c r="P395">
        <f t="shared" si="48"/>
        <v>0.39538016705620294</v>
      </c>
      <c r="Q395">
        <f t="shared" si="49"/>
        <v>0.39670308027404122</v>
      </c>
      <c r="R395">
        <f t="shared" si="49"/>
        <v>0.39769841359770242</v>
      </c>
    </row>
    <row r="396" spans="4:18" x14ac:dyDescent="0.2">
      <c r="D396" s="1">
        <f t="shared" si="46"/>
        <v>-2.0000000000028113E-2</v>
      </c>
      <c r="E396">
        <f t="shared" si="44"/>
        <v>0.50707036081114398</v>
      </c>
      <c r="F396">
        <f t="shared" si="44"/>
        <v>0.50759152648405892</v>
      </c>
      <c r="G396">
        <f t="shared" si="44"/>
        <v>0.50784650528359987</v>
      </c>
      <c r="H396">
        <f t="shared" si="44"/>
        <v>0.50791209864063469</v>
      </c>
      <c r="I396">
        <f t="shared" si="44"/>
        <v>0.507938513773322</v>
      </c>
      <c r="J396">
        <f t="shared" si="44"/>
        <v>0.50795838787098102</v>
      </c>
      <c r="L396" s="1">
        <f t="shared" si="47"/>
        <v>-2.0000000000028113E-2</v>
      </c>
      <c r="M396">
        <f t="shared" si="48"/>
        <v>0.35338552264161383</v>
      </c>
      <c r="N396">
        <f t="shared" si="48"/>
        <v>0.37946247771799557</v>
      </c>
      <c r="O396">
        <f t="shared" si="48"/>
        <v>0.39222066114821263</v>
      </c>
      <c r="P396">
        <f t="shared" si="48"/>
        <v>0.39550274896993365</v>
      </c>
      <c r="Q396">
        <f t="shared" si="49"/>
        <v>0.39682448665219194</v>
      </c>
      <c r="R396">
        <f t="shared" si="49"/>
        <v>0.39781893231539689</v>
      </c>
    </row>
    <row r="397" spans="4:18" x14ac:dyDescent="0.2">
      <c r="D397" s="1">
        <f t="shared" si="46"/>
        <v>-1.0000000000028113E-2</v>
      </c>
      <c r="E397">
        <f t="shared" si="44"/>
        <v>0.50353544552091223</v>
      </c>
      <c r="F397">
        <f t="shared" si="44"/>
        <v>0.50379599097871974</v>
      </c>
      <c r="G397">
        <f t="shared" si="44"/>
        <v>0.50392346187799397</v>
      </c>
      <c r="H397">
        <f t="shared" si="44"/>
        <v>0.50395625371342234</v>
      </c>
      <c r="I397">
        <f t="shared" si="44"/>
        <v>0.50396945931643966</v>
      </c>
      <c r="J397">
        <f t="shared" si="44"/>
        <v>0.50397939488279697</v>
      </c>
      <c r="L397" s="1">
        <f t="shared" si="47"/>
        <v>-1.0000000000028113E-2</v>
      </c>
      <c r="M397">
        <f t="shared" si="48"/>
        <v>0.35349152902317549</v>
      </c>
      <c r="N397">
        <f t="shared" si="48"/>
        <v>0.37955355053391759</v>
      </c>
      <c r="O397">
        <f t="shared" si="48"/>
        <v>0.39230434056058971</v>
      </c>
      <c r="P397">
        <f t="shared" si="48"/>
        <v>0.39558449272123486</v>
      </c>
      <c r="Q397">
        <f t="shared" si="49"/>
        <v>0.39690544568823372</v>
      </c>
      <c r="R397">
        <f t="shared" si="49"/>
        <v>0.39789929881840491</v>
      </c>
    </row>
    <row r="398" spans="4:18" x14ac:dyDescent="0.2">
      <c r="D398" s="1">
        <f t="shared" si="46"/>
        <v>-2.8112928651680136E-14</v>
      </c>
      <c r="E398">
        <f t="shared" si="44"/>
        <v>0.5</v>
      </c>
      <c r="F398">
        <f t="shared" si="44"/>
        <v>0.5</v>
      </c>
      <c r="G398">
        <f t="shared" si="44"/>
        <v>0.5</v>
      </c>
      <c r="H398">
        <f t="shared" si="44"/>
        <v>0.5</v>
      </c>
      <c r="I398">
        <f t="shared" si="44"/>
        <v>0.5</v>
      </c>
      <c r="J398">
        <f t="shared" si="44"/>
        <v>0.5</v>
      </c>
      <c r="L398" s="1">
        <f t="shared" si="47"/>
        <v>-2.8112928651680136E-14</v>
      </c>
      <c r="M398">
        <f t="shared" si="48"/>
        <v>0.35354455209122282</v>
      </c>
      <c r="N398">
        <f t="shared" si="48"/>
        <v>0.37959909787197432</v>
      </c>
      <c r="O398">
        <f t="shared" si="48"/>
        <v>0.39234618779939723</v>
      </c>
      <c r="P398">
        <f t="shared" si="48"/>
        <v>0.39562537134223419</v>
      </c>
      <c r="Q398">
        <f t="shared" si="49"/>
        <v>0.39694593164396608</v>
      </c>
      <c r="R398">
        <f t="shared" si="49"/>
        <v>0.39793948827969716</v>
      </c>
    </row>
    <row r="399" spans="4:18" x14ac:dyDescent="0.2">
      <c r="D399" s="1">
        <f t="shared" si="46"/>
        <v>9.9999999999718873E-3</v>
      </c>
      <c r="E399">
        <f t="shared" si="44"/>
        <v>0.49646455447911131</v>
      </c>
      <c r="F399">
        <f t="shared" si="44"/>
        <v>0.49620400902130163</v>
      </c>
      <c r="G399">
        <f t="shared" si="44"/>
        <v>0.49607653812202812</v>
      </c>
      <c r="H399">
        <f t="shared" si="44"/>
        <v>0.49604374628659997</v>
      </c>
      <c r="I399">
        <f t="shared" si="44"/>
        <v>0.49603054068358265</v>
      </c>
      <c r="J399">
        <f t="shared" si="44"/>
        <v>0.49602060511722545</v>
      </c>
      <c r="L399" s="1">
        <f t="shared" si="47"/>
        <v>9.9999999999718873E-3</v>
      </c>
      <c r="M399">
        <f t="shared" si="48"/>
        <v>0.35354455208886915</v>
      </c>
      <c r="N399">
        <f t="shared" si="48"/>
        <v>0.37959909786983714</v>
      </c>
      <c r="O399">
        <f t="shared" si="48"/>
        <v>0.39234618779718788</v>
      </c>
      <c r="P399">
        <f t="shared" si="48"/>
        <v>0.39562537134000264</v>
      </c>
      <c r="Q399">
        <f t="shared" si="49"/>
        <v>0.39694593164173453</v>
      </c>
      <c r="R399">
        <f t="shared" si="49"/>
        <v>0.39793948827745451</v>
      </c>
    </row>
    <row r="400" spans="4:18" x14ac:dyDescent="0.2">
      <c r="D400" s="1">
        <f t="shared" si="46"/>
        <v>1.9999999999971887E-2</v>
      </c>
      <c r="E400">
        <f t="shared" si="44"/>
        <v>0.49292963918887561</v>
      </c>
      <c r="F400">
        <f t="shared" si="44"/>
        <v>0.49240847351596245</v>
      </c>
      <c r="G400">
        <f t="shared" si="44"/>
        <v>0.49215349471642222</v>
      </c>
      <c r="H400">
        <f t="shared" si="44"/>
        <v>0.49208790135938751</v>
      </c>
      <c r="I400">
        <f t="shared" si="44"/>
        <v>0.49206148622670032</v>
      </c>
      <c r="J400">
        <f t="shared" si="44"/>
        <v>0.49204161212904135</v>
      </c>
      <c r="L400" s="1">
        <f t="shared" si="47"/>
        <v>1.9999999999971887E-2</v>
      </c>
      <c r="M400">
        <f t="shared" si="48"/>
        <v>0.35349152902356962</v>
      </c>
      <c r="N400">
        <f t="shared" si="48"/>
        <v>0.37955355053391759</v>
      </c>
      <c r="O400">
        <f t="shared" si="48"/>
        <v>0.39230434056058971</v>
      </c>
      <c r="P400">
        <f t="shared" si="48"/>
        <v>0.39558449272124596</v>
      </c>
      <c r="Q400">
        <f t="shared" si="49"/>
        <v>0.39690544568823372</v>
      </c>
      <c r="R400">
        <f t="shared" si="49"/>
        <v>0.39789929881841046</v>
      </c>
    </row>
    <row r="401" spans="4:18" x14ac:dyDescent="0.2">
      <c r="D401" s="1">
        <f t="shared" si="46"/>
        <v>2.9999999999971889E-2</v>
      </c>
      <c r="E401">
        <f t="shared" si="44"/>
        <v>0.48939578396246086</v>
      </c>
      <c r="F401">
        <f t="shared" si="44"/>
        <v>0.4886138487387825</v>
      </c>
      <c r="G401">
        <f t="shared" si="44"/>
        <v>0.4882312881049401</v>
      </c>
      <c r="H401">
        <f t="shared" si="44"/>
        <v>0.48813287386968818</v>
      </c>
      <c r="I401">
        <f t="shared" si="44"/>
        <v>0.4880932413601784</v>
      </c>
      <c r="J401">
        <f t="shared" si="44"/>
        <v>0.48806342280588733</v>
      </c>
      <c r="L401" s="1">
        <f t="shared" si="47"/>
        <v>2.9999999999971889E-2</v>
      </c>
      <c r="M401">
        <f t="shared" si="48"/>
        <v>0.35338552264147505</v>
      </c>
      <c r="N401">
        <f t="shared" si="48"/>
        <v>0.37946247771799557</v>
      </c>
      <c r="O401">
        <f t="shared" si="48"/>
        <v>0.39222066114821263</v>
      </c>
      <c r="P401">
        <f t="shared" si="48"/>
        <v>0.39550274896993365</v>
      </c>
      <c r="Q401">
        <f t="shared" si="49"/>
        <v>0.39682448665219194</v>
      </c>
      <c r="R401">
        <f t="shared" si="49"/>
        <v>0.39781893231540244</v>
      </c>
    </row>
    <row r="402" spans="4:18" x14ac:dyDescent="0.2">
      <c r="D402" s="1">
        <f t="shared" si="46"/>
        <v>3.9999999999971891E-2</v>
      </c>
      <c r="E402">
        <f t="shared" si="44"/>
        <v>0.48586351783867732</v>
      </c>
      <c r="F402">
        <f t="shared" si="44"/>
        <v>0.48482058950760831</v>
      </c>
      <c r="G402">
        <f t="shared" si="44"/>
        <v>0.48431033630816872</v>
      </c>
      <c r="H402">
        <f t="shared" si="44"/>
        <v>0.48417907219912626</v>
      </c>
      <c r="I402">
        <f t="shared" si="44"/>
        <v>0.48412621055743799</v>
      </c>
      <c r="J402">
        <f t="shared" si="44"/>
        <v>0.48408643866991041</v>
      </c>
      <c r="L402" s="1">
        <f t="shared" si="47"/>
        <v>3.9999999999971891E-2</v>
      </c>
      <c r="M402">
        <f t="shared" si="48"/>
        <v>0.35322661237835451</v>
      </c>
      <c r="N402">
        <f t="shared" si="48"/>
        <v>0.37932592311741842</v>
      </c>
      <c r="O402">
        <f t="shared" si="48"/>
        <v>0.3920951796771377</v>
      </c>
      <c r="P402">
        <f t="shared" si="48"/>
        <v>0.39538016705619183</v>
      </c>
      <c r="Q402">
        <f t="shared" si="49"/>
        <v>0.39670308027404122</v>
      </c>
      <c r="R402">
        <f t="shared" si="49"/>
        <v>0.39769841359769131</v>
      </c>
    </row>
    <row r="403" spans="4:18" x14ac:dyDescent="0.2">
      <c r="D403" s="1">
        <f t="shared" si="46"/>
        <v>4.9999999999971893E-2</v>
      </c>
      <c r="E403">
        <f t="shared" si="44"/>
        <v>0.48233336866657006</v>
      </c>
      <c r="F403">
        <f t="shared" si="44"/>
        <v>0.48102914998541851</v>
      </c>
      <c r="G403">
        <f t="shared" si="44"/>
        <v>0.48039105689520611</v>
      </c>
      <c r="H403">
        <f t="shared" si="44"/>
        <v>0.48022690432498766</v>
      </c>
      <c r="I403">
        <f t="shared" si="44"/>
        <v>0.48016079790598742</v>
      </c>
      <c r="J403">
        <f t="shared" si="44"/>
        <v>0.48011106087099825</v>
      </c>
      <c r="L403" s="1">
        <f t="shared" si="47"/>
        <v>4.9999999999971893E-2</v>
      </c>
      <c r="M403">
        <f t="shared" si="48"/>
        <v>0.35301491721072553</v>
      </c>
      <c r="N403">
        <f t="shared" si="48"/>
        <v>0.3791439522189799</v>
      </c>
      <c r="O403">
        <f t="shared" si="48"/>
        <v>0.39192794129626063</v>
      </c>
      <c r="P403">
        <f t="shared" si="48"/>
        <v>0.39521678741386013</v>
      </c>
      <c r="Q403">
        <f t="shared" si="49"/>
        <v>0.39654126514505617</v>
      </c>
      <c r="R403">
        <f t="shared" si="49"/>
        <v>0.39753777989121608</v>
      </c>
    </row>
    <row r="404" spans="4:18" x14ac:dyDescent="0.2">
      <c r="D404" s="1">
        <f t="shared" si="46"/>
        <v>5.9999999999971895E-2</v>
      </c>
      <c r="E404">
        <f t="shared" si="44"/>
        <v>0.47880586271206382</v>
      </c>
      <c r="F404">
        <f t="shared" si="44"/>
        <v>0.47723998346305196</v>
      </c>
      <c r="G404">
        <f t="shared" si="44"/>
        <v>0.47647386683363319</v>
      </c>
      <c r="H404">
        <f t="shared" ref="E404:J446" si="50">_xlfn.T.DIST.RT($L404,H$57)</f>
        <v>0.47627677768580723</v>
      </c>
      <c r="I404">
        <f t="shared" si="50"/>
        <v>0.47619740697911472</v>
      </c>
      <c r="J404">
        <f t="shared" si="50"/>
        <v>0.476137690062997</v>
      </c>
      <c r="L404" s="1">
        <f t="shared" si="47"/>
        <v>5.9999999999971895E-2</v>
      </c>
      <c r="M404">
        <f t="shared" si="48"/>
        <v>0.35275059545062382</v>
      </c>
      <c r="N404">
        <f t="shared" si="48"/>
        <v>0.37891665223665494</v>
      </c>
      <c r="O404">
        <f t="shared" si="48"/>
        <v>0.39171900615729283</v>
      </c>
      <c r="P404">
        <f t="shared" si="48"/>
        <v>0.39501266391804291</v>
      </c>
      <c r="Q404">
        <f t="shared" si="49"/>
        <v>0.39633909268727008</v>
      </c>
      <c r="R404">
        <f t="shared" si="49"/>
        <v>0.39733708080012531</v>
      </c>
    </row>
    <row r="405" spans="4:18" x14ac:dyDescent="0.2">
      <c r="D405" s="1">
        <f t="shared" si="46"/>
        <v>6.999999999997189E-2</v>
      </c>
      <c r="E405">
        <f t="shared" si="50"/>
        <v>0.47528152426735681</v>
      </c>
      <c r="F405">
        <f t="shared" si="50"/>
        <v>0.4734535421428071</v>
      </c>
      <c r="G405">
        <f t="shared" si="50"/>
        <v>0.47255918233988586</v>
      </c>
      <c r="H405">
        <f t="shared" si="50"/>
        <v>0.47232909904727005</v>
      </c>
      <c r="I405">
        <f t="shared" si="50"/>
        <v>0.47223644070786264</v>
      </c>
      <c r="J405">
        <f t="shared" si="50"/>
        <v>0.47216672628018908</v>
      </c>
      <c r="L405" s="1">
        <f t="shared" si="47"/>
        <v>6.999999999997189E-2</v>
      </c>
      <c r="M405">
        <f t="shared" si="48"/>
        <v>0.35243384447070092</v>
      </c>
      <c r="N405">
        <f t="shared" si="48"/>
        <v>0.37864413202448599</v>
      </c>
      <c r="O405">
        <f t="shared" si="48"/>
        <v>0.39146844937473224</v>
      </c>
      <c r="P405">
        <f t="shared" si="48"/>
        <v>0.39476786385371776</v>
      </c>
      <c r="Q405">
        <f t="shared" si="49"/>
        <v>0.39609662712520866</v>
      </c>
      <c r="R405">
        <f t="shared" si="49"/>
        <v>0.39709637828079236</v>
      </c>
    </row>
    <row r="406" spans="4:18" x14ac:dyDescent="0.2">
      <c r="D406" s="1">
        <f t="shared" si="46"/>
        <v>7.9999999999971885E-2</v>
      </c>
      <c r="E406">
        <f t="shared" si="50"/>
        <v>0.47176087526376514</v>
      </c>
      <c r="F406">
        <f t="shared" si="50"/>
        <v>0.46967027692312563</v>
      </c>
      <c r="G406">
        <f t="shared" si="50"/>
        <v>0.46864741873012755</v>
      </c>
      <c r="H406">
        <f t="shared" si="50"/>
        <v>0.46838427436850472</v>
      </c>
      <c r="I406">
        <f t="shared" si="50"/>
        <v>0.46827830125335673</v>
      </c>
      <c r="J406">
        <f t="shared" si="50"/>
        <v>0.46819856881409549</v>
      </c>
      <c r="L406" s="1">
        <f t="shared" si="47"/>
        <v>7.9999999999971885E-2</v>
      </c>
      <c r="M406">
        <f t="shared" si="48"/>
        <v>0.35206490035916693</v>
      </c>
      <c r="N406">
        <f t="shared" si="48"/>
        <v>0.37832652196814753</v>
      </c>
      <c r="O406">
        <f t="shared" si="48"/>
        <v>0.39117636097583119</v>
      </c>
      <c r="P406">
        <f t="shared" si="48"/>
        <v>0.39448246787653352</v>
      </c>
      <c r="Q406">
        <f t="shared" si="49"/>
        <v>0.39581394545059045</v>
      </c>
      <c r="R406">
        <f t="shared" si="49"/>
        <v>0.39681574660935803</v>
      </c>
    </row>
    <row r="407" spans="4:18" x14ac:dyDescent="0.2">
      <c r="D407" s="1">
        <f t="shared" si="46"/>
        <v>8.999999999997188E-2</v>
      </c>
      <c r="E407">
        <f t="shared" si="50"/>
        <v>0.4682444348886462</v>
      </c>
      <c r="F407">
        <f t="shared" si="50"/>
        <v>0.46589063718457524</v>
      </c>
      <c r="G407">
        <f t="shared" si="50"/>
        <v>0.46473899027172005</v>
      </c>
      <c r="H407">
        <f t="shared" si="50"/>
        <v>0.4644427086688464</v>
      </c>
      <c r="I407">
        <f t="shared" si="50"/>
        <v>0.46432338987955601</v>
      </c>
      <c r="J407">
        <f t="shared" si="50"/>
        <v>0.46423361609066843</v>
      </c>
      <c r="L407" s="1">
        <f t="shared" si="47"/>
        <v>8.999999999997188E-2</v>
      </c>
      <c r="M407">
        <f t="shared" si="48"/>
        <v>0.35164403751189455</v>
      </c>
      <c r="N407">
        <f t="shared" si="48"/>
        <v>0.37796397385503888</v>
      </c>
      <c r="O407">
        <f t="shared" si="48"/>
        <v>0.3908428458407498</v>
      </c>
      <c r="P407">
        <f t="shared" si="48"/>
        <v>0.39415656996583115</v>
      </c>
      <c r="Q407">
        <f t="shared" si="49"/>
        <v>0.3954911373800718</v>
      </c>
      <c r="R407">
        <f t="shared" si="49"/>
        <v>0.39649527234270621</v>
      </c>
    </row>
    <row r="408" spans="4:18" x14ac:dyDescent="0.2">
      <c r="D408" s="1">
        <f t="shared" si="46"/>
        <v>9.9999999999971875E-2</v>
      </c>
      <c r="E408">
        <f t="shared" si="50"/>
        <v>0.46473271920708004</v>
      </c>
      <c r="F408">
        <f t="shared" si="50"/>
        <v>0.4621150705773408</v>
      </c>
      <c r="G408">
        <f t="shared" si="50"/>
        <v>0.4608343100353916</v>
      </c>
      <c r="H408">
        <f t="shared" si="50"/>
        <v>0.46050480589514664</v>
      </c>
      <c r="I408">
        <f t="shared" si="50"/>
        <v>0.4603721068264961</v>
      </c>
      <c r="J408">
        <f t="shared" si="50"/>
        <v>0.46027226554793677</v>
      </c>
      <c r="L408" s="1">
        <f t="shared" si="47"/>
        <v>9.9999999999971875E-2</v>
      </c>
      <c r="M408">
        <f t="shared" si="48"/>
        <v>0.35117156815661632</v>
      </c>
      <c r="N408">
        <f t="shared" si="48"/>
        <v>0.37755666072344374</v>
      </c>
      <c r="O408">
        <f t="shared" si="48"/>
        <v>0.39046802363284505</v>
      </c>
      <c r="P408">
        <f t="shared" si="48"/>
        <v>0.3937902773699764</v>
      </c>
      <c r="Q408">
        <f t="shared" si="49"/>
        <v>0.39512830530599174</v>
      </c>
      <c r="R408">
        <f t="shared" si="49"/>
        <v>0.39613505427316675</v>
      </c>
    </row>
    <row r="409" spans="4:18" x14ac:dyDescent="0.2">
      <c r="D409" s="1">
        <f t="shared" si="46"/>
        <v>0.10999999999997187</v>
      </c>
      <c r="E409">
        <f t="shared" si="50"/>
        <v>0.46122624078891827</v>
      </c>
      <c r="F409">
        <f t="shared" si="50"/>
        <v>0.45834402281043307</v>
      </c>
      <c r="G409">
        <f t="shared" si="50"/>
        <v>0.45693378974819987</v>
      </c>
      <c r="H409">
        <f t="shared" si="50"/>
        <v>0.45657096878970688</v>
      </c>
      <c r="I409">
        <f t="shared" si="50"/>
        <v>0.45642485118409393</v>
      </c>
      <c r="J409">
        <f t="shared" si="50"/>
        <v>0.45631491351416886</v>
      </c>
      <c r="L409" s="1">
        <f t="shared" si="47"/>
        <v>0.10999999999997187</v>
      </c>
      <c r="M409">
        <f t="shared" si="48"/>
        <v>0.35064784181617625</v>
      </c>
      <c r="N409">
        <f t="shared" si="48"/>
        <v>0.37710477669077314</v>
      </c>
      <c r="O409">
        <f t="shared" si="48"/>
        <v>0.39005202871917333</v>
      </c>
      <c r="P409">
        <f t="shared" si="48"/>
        <v>0.39338371054397636</v>
      </c>
      <c r="Q409">
        <f t="shared" si="49"/>
        <v>0.39472556424021699</v>
      </c>
      <c r="R409">
        <f t="shared" si="49"/>
        <v>0.39573520337679025</v>
      </c>
    </row>
    <row r="410" spans="4:18" x14ac:dyDescent="0.2">
      <c r="D410" s="1">
        <f t="shared" si="46"/>
        <v>0.11999999999997187</v>
      </c>
      <c r="E410">
        <f t="shared" si="50"/>
        <v>0.45772550834184433</v>
      </c>
      <c r="F410">
        <f t="shared" si="50"/>
        <v>0.45457793744282071</v>
      </c>
      <c r="G410">
        <f t="shared" si="50"/>
        <v>0.45303783964738542</v>
      </c>
      <c r="H410">
        <f t="shared" si="50"/>
        <v>0.45264159875891191</v>
      </c>
      <c r="I410">
        <f t="shared" si="50"/>
        <v>0.45248202076658262</v>
      </c>
      <c r="J410">
        <f t="shared" si="50"/>
        <v>0.45236195508661686</v>
      </c>
      <c r="L410" s="1">
        <f t="shared" si="47"/>
        <v>0.11999999999997187</v>
      </c>
      <c r="M410">
        <f t="shared" si="48"/>
        <v>0.35007324470739398</v>
      </c>
      <c r="N410">
        <f t="shared" si="48"/>
        <v>0.37660853676123596</v>
      </c>
      <c r="O410">
        <f t="shared" si="48"/>
        <v>0.38959501008144493</v>
      </c>
      <c r="P410">
        <f t="shared" si="48"/>
        <v>0.39293700307949653</v>
      </c>
      <c r="Q410">
        <f t="shared" si="49"/>
        <v>0.39428304175113116</v>
      </c>
      <c r="R410">
        <f t="shared" si="49"/>
        <v>0.39529584275520002</v>
      </c>
    </row>
    <row r="411" spans="4:18" x14ac:dyDescent="0.2">
      <c r="D411" s="1">
        <f t="shared" si="46"/>
        <v>0.12999999999997186</v>
      </c>
      <c r="E411">
        <f t="shared" si="50"/>
        <v>0.45423102635101986</v>
      </c>
      <c r="F411">
        <f t="shared" si="50"/>
        <v>0.45081725567668679</v>
      </c>
      <c r="G411">
        <f t="shared" si="50"/>
        <v>0.44914686833521322</v>
      </c>
      <c r="H411">
        <f t="shared" si="50"/>
        <v>0.44871709574263902</v>
      </c>
      <c r="I411">
        <f t="shared" si="50"/>
        <v>0.44854401198764549</v>
      </c>
      <c r="J411">
        <f t="shared" si="50"/>
        <v>0.44841378401090382</v>
      </c>
      <c r="L411" s="1">
        <f t="shared" si="47"/>
        <v>0.12999999999997186</v>
      </c>
      <c r="M411">
        <f t="shared" si="48"/>
        <v>0.34944819908244718</v>
      </c>
      <c r="N411">
        <f t="shared" si="48"/>
        <v>0.3760681766133922</v>
      </c>
      <c r="O411">
        <f t="shared" si="48"/>
        <v>0.38909713121721978</v>
      </c>
      <c r="P411">
        <f t="shared" si="48"/>
        <v>0.39245030162728956</v>
      </c>
      <c r="Q411">
        <f t="shared" si="49"/>
        <v>0.39380087789371299</v>
      </c>
      <c r="R411">
        <f t="shared" si="49"/>
        <v>0.39481710757130473</v>
      </c>
    </row>
    <row r="412" spans="4:18" x14ac:dyDescent="0.2">
      <c r="D412" s="1">
        <f t="shared" si="46"/>
        <v>0.13999999999997187</v>
      </c>
      <c r="E412">
        <f t="shared" si="50"/>
        <v>0.45074329472592256</v>
      </c>
      <c r="F412">
        <f t="shared" si="50"/>
        <v>0.44706241615301007</v>
      </c>
      <c r="G412">
        <f t="shared" si="50"/>
        <v>0.44526128263489545</v>
      </c>
      <c r="H412">
        <f t="shared" si="50"/>
        <v>0.44479785808451727</v>
      </c>
      <c r="I412">
        <f t="shared" si="50"/>
        <v>0.44461121973631618</v>
      </c>
      <c r="J412">
        <f t="shared" si="50"/>
        <v>0.44447079256111816</v>
      </c>
      <c r="L412" s="1">
        <f t="shared" si="47"/>
        <v>0.13999999999997187</v>
      </c>
      <c r="M412">
        <f t="shared" si="48"/>
        <v>0.34877316250973012</v>
      </c>
      <c r="N412">
        <f t="shared" si="48"/>
        <v>0.37548395236767229</v>
      </c>
      <c r="O412">
        <f t="shared" si="48"/>
        <v>0.3885585700317773</v>
      </c>
      <c r="P412">
        <f t="shared" si="48"/>
        <v>0.39192376581217436</v>
      </c>
      <c r="Q412">
        <f t="shared" si="49"/>
        <v>0.3932792251329309</v>
      </c>
      <c r="R412">
        <f t="shared" si="49"/>
        <v>0.394299144978566</v>
      </c>
    </row>
    <row r="413" spans="4:18" x14ac:dyDescent="0.2">
      <c r="D413" s="1">
        <f t="shared" si="46"/>
        <v>0.14999999999997188</v>
      </c>
      <c r="E413">
        <f t="shared" si="50"/>
        <v>0.44726280845491251</v>
      </c>
      <c r="F413">
        <f t="shared" si="50"/>
        <v>0.44331385474966462</v>
      </c>
      <c r="G413">
        <f t="shared" si="50"/>
        <v>0.44138148744769012</v>
      </c>
      <c r="H413">
        <f t="shared" si="50"/>
        <v>0.440884282403112</v>
      </c>
      <c r="I413">
        <f t="shared" si="50"/>
        <v>0.44068403725371197</v>
      </c>
      <c r="J413">
        <f t="shared" si="50"/>
        <v>0.44053337142067556</v>
      </c>
      <c r="L413" s="1">
        <f t="shared" si="47"/>
        <v>0.14999999999997188</v>
      </c>
      <c r="M413">
        <f t="shared" si="48"/>
        <v>0.34804862710100526</v>
      </c>
      <c r="N413">
        <f t="shared" si="48"/>
        <v>0.37485614033454517</v>
      </c>
      <c r="O413">
        <f t="shared" si="48"/>
        <v>0.3879795187205326</v>
      </c>
      <c r="P413">
        <f t="shared" si="48"/>
        <v>0.3913575681405268</v>
      </c>
      <c r="Q413">
        <f t="shared" si="49"/>
        <v>0.39271824826042079</v>
      </c>
      <c r="R413">
        <f t="shared" si="49"/>
        <v>0.39374211404425985</v>
      </c>
    </row>
    <row r="414" spans="4:18" x14ac:dyDescent="0.2">
      <c r="D414" s="1">
        <f t="shared" si="46"/>
        <v>0.15999999999997189</v>
      </c>
      <c r="E414">
        <f t="shared" si="50"/>
        <v>0.44379005726807563</v>
      </c>
      <c r="F414">
        <f t="shared" si="50"/>
        <v>0.43957200438222915</v>
      </c>
      <c r="G414">
        <f t="shared" si="50"/>
        <v>0.43750788561126769</v>
      </c>
      <c r="H414">
        <f t="shared" si="50"/>
        <v>0.4369767634641073</v>
      </c>
      <c r="I414">
        <f t="shared" si="50"/>
        <v>0.43676285601066733</v>
      </c>
      <c r="J414">
        <f t="shared" si="50"/>
        <v>0.43660190956401113</v>
      </c>
      <c r="L414" s="1">
        <f t="shared" si="47"/>
        <v>0.15999999999997189</v>
      </c>
      <c r="M414">
        <f t="shared" si="48"/>
        <v>0.34727511868368754</v>
      </c>
      <c r="N414">
        <f t="shared" si="48"/>
        <v>0.3741850367435462</v>
      </c>
      <c r="O414">
        <f t="shared" si="48"/>
        <v>0.38736018364224356</v>
      </c>
      <c r="P414">
        <f t="shared" si="48"/>
        <v>0.3907518939004706</v>
      </c>
      <c r="Q414">
        <f t="shared" si="49"/>
        <v>0.39211812430446358</v>
      </c>
      <c r="R414">
        <f t="shared" si="49"/>
        <v>0.3931461856664431</v>
      </c>
    </row>
    <row r="415" spans="4:18" x14ac:dyDescent="0.2">
      <c r="D415" s="1">
        <f t="shared" si="46"/>
        <v>0.1699999999999719</v>
      </c>
      <c r="E415">
        <f t="shared" si="50"/>
        <v>0.44032552530884611</v>
      </c>
      <c r="F415">
        <f t="shared" si="50"/>
        <v>0.43583729480769295</v>
      </c>
      <c r="G415">
        <f t="shared" si="50"/>
        <v>0.43364087775943755</v>
      </c>
      <c r="H415">
        <f t="shared" si="50"/>
        <v>0.43307569405355928</v>
      </c>
      <c r="I415">
        <f t="shared" si="50"/>
        <v>0.43284806558633343</v>
      </c>
      <c r="J415">
        <f t="shared" si="50"/>
        <v>0.43267679413916199</v>
      </c>
      <c r="L415" s="1">
        <f t="shared" si="47"/>
        <v>0.1699999999999719</v>
      </c>
      <c r="M415">
        <f t="shared" si="48"/>
        <v>0.34645319592295221</v>
      </c>
      <c r="N415">
        <f t="shared" si="48"/>
        <v>0.37347095745361991</v>
      </c>
      <c r="O415">
        <f t="shared" si="48"/>
        <v>0.38670078518301398</v>
      </c>
      <c r="P415">
        <f t="shared" si="48"/>
        <v>0.39010694105480193</v>
      </c>
      <c r="Q415">
        <f t="shared" si="49"/>
        <v>0.39147904243339027</v>
      </c>
      <c r="R415">
        <f t="shared" si="49"/>
        <v>0.39251154248491349</v>
      </c>
    </row>
    <row r="416" spans="4:18" x14ac:dyDescent="0.2">
      <c r="D416" s="1">
        <f t="shared" si="46"/>
        <v>0.1799999999999719</v>
      </c>
      <c r="E416">
        <f t="shared" si="50"/>
        <v>0.43686969081490029</v>
      </c>
      <c r="F416">
        <f t="shared" si="50"/>
        <v>0.43211015243123863</v>
      </c>
      <c r="G416">
        <f t="shared" si="50"/>
        <v>0.42978086218332268</v>
      </c>
      <c r="H416">
        <f t="shared" si="50"/>
        <v>0.42918146485229203</v>
      </c>
      <c r="I416">
        <f t="shared" si="50"/>
        <v>0.42894005354780729</v>
      </c>
      <c r="J416">
        <f t="shared" si="50"/>
        <v>0.42875841035130063</v>
      </c>
      <c r="L416" s="1">
        <f t="shared" si="47"/>
        <v>0.1799999999999719</v>
      </c>
      <c r="M416">
        <f t="shared" si="48"/>
        <v>0.34558344939458197</v>
      </c>
      <c r="N416">
        <f t="shared" si="48"/>
        <v>0.37271423764543288</v>
      </c>
      <c r="O416">
        <f t="shared" si="48"/>
        <v>0.38600155761148724</v>
      </c>
      <c r="P416">
        <f t="shared" si="48"/>
        <v>0.38942292012672519</v>
      </c>
      <c r="Q416">
        <f t="shared" si="49"/>
        <v>0.3908012038526143</v>
      </c>
      <c r="R416">
        <f t="shared" si="49"/>
        <v>0.3918383787861357</v>
      </c>
    </row>
    <row r="417" spans="4:18" x14ac:dyDescent="0.2">
      <c r="D417" s="1">
        <f t="shared" si="46"/>
        <v>0.18999999999997191</v>
      </c>
      <c r="E417">
        <f t="shared" si="50"/>
        <v>0.43342302580876946</v>
      </c>
      <c r="F417">
        <f t="shared" si="50"/>
        <v>0.42839100011627995</v>
      </c>
      <c r="G417">
        <f t="shared" si="50"/>
        <v>0.42592823469407315</v>
      </c>
      <c r="H417">
        <f t="shared" si="50"/>
        <v>0.42529446431150664</v>
      </c>
      <c r="I417">
        <f t="shared" si="50"/>
        <v>0.42503920533085671</v>
      </c>
      <c r="J417">
        <f t="shared" si="50"/>
        <v>0.42484714134727808</v>
      </c>
      <c r="L417" s="1">
        <f t="shared" si="47"/>
        <v>0.18999999999997191</v>
      </c>
      <c r="M417">
        <f t="shared" si="48"/>
        <v>0.34466650061308335</v>
      </c>
      <c r="N417">
        <f t="shared" si="48"/>
        <v>0.37191523149586736</v>
      </c>
      <c r="O417">
        <f t="shared" si="48"/>
        <v>0.38526274892495271</v>
      </c>
      <c r="P417">
        <f t="shared" si="48"/>
        <v>0.38870005407853903</v>
      </c>
      <c r="Q417">
        <f t="shared" si="49"/>
        <v>0.39008482169505809</v>
      </c>
      <c r="R417">
        <f t="shared" si="49"/>
        <v>0.39112690040225551</v>
      </c>
    </row>
    <row r="418" spans="4:18" x14ac:dyDescent="0.2">
      <c r="D418" s="1">
        <f t="shared" si="46"/>
        <v>0.19999999999997192</v>
      </c>
      <c r="E418">
        <f t="shared" si="50"/>
        <v>0.42998599579860897</v>
      </c>
      <c r="F418">
        <f t="shared" si="50"/>
        <v>0.42468025699792489</v>
      </c>
      <c r="G418">
        <f t="shared" si="50"/>
        <v>0.42208338848720289</v>
      </c>
      <c r="H418">
        <f t="shared" si="50"/>
        <v>0.42141507852967319</v>
      </c>
      <c r="I418">
        <f t="shared" si="50"/>
        <v>0.42114590412180281</v>
      </c>
      <c r="J418">
        <f t="shared" si="50"/>
        <v>0.42094336810123623</v>
      </c>
      <c r="L418" s="1">
        <f t="shared" si="47"/>
        <v>0.19999999999997192</v>
      </c>
      <c r="M418">
        <f t="shared" si="48"/>
        <v>0.34370300101604911</v>
      </c>
      <c r="N418">
        <f t="shared" si="48"/>
        <v>0.37107431183550643</v>
      </c>
      <c r="O418">
        <f t="shared" si="48"/>
        <v>0.3844846206870256</v>
      </c>
      <c r="P418">
        <f t="shared" si="48"/>
        <v>0.38793857818334443</v>
      </c>
      <c r="Q418">
        <f t="shared" si="49"/>
        <v>0.3893301209053901</v>
      </c>
      <c r="R418">
        <f t="shared" si="49"/>
        <v>0.39037732460418528</v>
      </c>
    </row>
    <row r="419" spans="4:18" x14ac:dyDescent="0.2">
      <c r="D419" s="1">
        <f t="shared" si="46"/>
        <v>0.20999999999997193</v>
      </c>
      <c r="E419">
        <f t="shared" si="50"/>
        <v>0.426559059489519</v>
      </c>
      <c r="F419">
        <f t="shared" si="50"/>
        <v>0.42097833830003006</v>
      </c>
      <c r="G419">
        <f t="shared" si="50"/>
        <v>0.41824671400863683</v>
      </c>
      <c r="H419">
        <f t="shared" si="50"/>
        <v>0.41754369113077416</v>
      </c>
      <c r="I419">
        <f t="shared" si="50"/>
        <v>0.41726053074062297</v>
      </c>
      <c r="J419">
        <f t="shared" si="50"/>
        <v>0.41704746930134673</v>
      </c>
      <c r="L419" s="1">
        <f t="shared" si="47"/>
        <v>0.20999999999997193</v>
      </c>
      <c r="M419">
        <f t="shared" si="48"/>
        <v>0.34269363090899674</v>
      </c>
      <c r="N419">
        <f t="shared" si="48"/>
        <v>0.37019186978948238</v>
      </c>
      <c r="O419">
        <f t="shared" si="48"/>
        <v>0.383667447856606</v>
      </c>
      <c r="P419">
        <f t="shared" si="48"/>
        <v>0.38713873988990288</v>
      </c>
      <c r="Q419">
        <f t="shared" si="49"/>
        <v>0.38853733811798352</v>
      </c>
      <c r="R419">
        <f t="shared" si="49"/>
        <v>0.38958987998894967</v>
      </c>
    </row>
    <row r="420" spans="4:18" x14ac:dyDescent="0.2">
      <c r="D420" s="1">
        <f t="shared" si="46"/>
        <v>0.21999999999997194</v>
      </c>
      <c r="E420">
        <f t="shared" si="50"/>
        <v>0.42314266850578452</v>
      </c>
      <c r="F420">
        <f t="shared" si="50"/>
        <v>0.41728565515600724</v>
      </c>
      <c r="G420">
        <f t="shared" si="50"/>
        <v>0.41441859882255072</v>
      </c>
      <c r="H420">
        <f t="shared" si="50"/>
        <v>0.41368068314396678</v>
      </c>
      <c r="I420">
        <f t="shared" si="50"/>
        <v>0.413383463525336</v>
      </c>
      <c r="J420">
        <f t="shared" si="50"/>
        <v>0.41315982123773398</v>
      </c>
      <c r="L420" s="1">
        <f t="shared" si="47"/>
        <v>0.21999999999997194</v>
      </c>
      <c r="M420">
        <f t="shared" si="48"/>
        <v>0.34163909837344741</v>
      </c>
      <c r="N420">
        <f t="shared" si="48"/>
        <v>0.36926831440228236</v>
      </c>
      <c r="O420">
        <f t="shared" si="48"/>
        <v>0.38281151860861118</v>
      </c>
      <c r="P420">
        <f t="shared" si="48"/>
        <v>0.38630079868073874</v>
      </c>
      <c r="Q420">
        <f t="shared" si="49"/>
        <v>0.38770672152869667</v>
      </c>
      <c r="R420">
        <f t="shared" si="49"/>
        <v>0.38876480636127475</v>
      </c>
    </row>
    <row r="421" spans="4:18" x14ac:dyDescent="0.2">
      <c r="D421" s="1">
        <f t="shared" si="46"/>
        <v>0.22999999999997195</v>
      </c>
      <c r="E421">
        <f t="shared" si="50"/>
        <v>0.41973726712437887</v>
      </c>
      <c r="F421">
        <f t="shared" si="50"/>
        <v>0.41360261443353452</v>
      </c>
      <c r="G421">
        <f t="shared" si="50"/>
        <v>0.41059942748108597</v>
      </c>
      <c r="H421">
        <f t="shared" si="50"/>
        <v>0.40982643288473025</v>
      </c>
      <c r="I421">
        <f t="shared" si="50"/>
        <v>0.40951507821772898</v>
      </c>
      <c r="J421">
        <f t="shared" si="50"/>
        <v>0.40928079769163711</v>
      </c>
      <c r="L421" s="1">
        <f t="shared" si="47"/>
        <v>0.22999999999997195</v>
      </c>
      <c r="M421">
        <f t="shared" si="48"/>
        <v>0.34054013814056594</v>
      </c>
      <c r="N421">
        <f t="shared" si="48"/>
        <v>0.36830407224727191</v>
      </c>
      <c r="O421">
        <f t="shared" si="48"/>
        <v>0.38191713414647555</v>
      </c>
      <c r="P421">
        <f t="shared" si="48"/>
        <v>0.38542502592365246</v>
      </c>
      <c r="Q421">
        <f t="shared" si="49"/>
        <v>0.38683853076070251</v>
      </c>
      <c r="R421">
        <f t="shared" si="49"/>
        <v>0.38790235460968714</v>
      </c>
    </row>
    <row r="422" spans="4:18" x14ac:dyDescent="0.2">
      <c r="D422" s="1">
        <f t="shared" si="46"/>
        <v>0.23999999999997196</v>
      </c>
      <c r="E422">
        <f t="shared" si="50"/>
        <v>0.41634329202003539</v>
      </c>
      <c r="F422">
        <f t="shared" si="50"/>
        <v>0.409929618563322</v>
      </c>
      <c r="G422">
        <f t="shared" si="50"/>
        <v>0.40678958139601873</v>
      </c>
      <c r="H422">
        <f t="shared" si="50"/>
        <v>0.40598131583756403</v>
      </c>
      <c r="I422">
        <f t="shared" si="50"/>
        <v>0.4056557478504863</v>
      </c>
      <c r="J422">
        <f t="shared" si="50"/>
        <v>0.40541076982586849</v>
      </c>
      <c r="L422" s="1">
        <f t="shared" si="47"/>
        <v>0.23999999999997196</v>
      </c>
      <c r="M422">
        <f t="shared" si="48"/>
        <v>0.33939751043434718</v>
      </c>
      <c r="N422">
        <f t="shared" si="48"/>
        <v>0.36729958702125254</v>
      </c>
      <c r="O422">
        <f t="shared" si="48"/>
        <v>0.38098460850672367</v>
      </c>
      <c r="P422">
        <f t="shared" si="48"/>
        <v>0.38451170471662244</v>
      </c>
      <c r="Q422">
        <f t="shared" si="49"/>
        <v>0.38593303672426749</v>
      </c>
      <c r="R422">
        <f t="shared" si="49"/>
        <v>0.38700278657686216</v>
      </c>
    </row>
    <row r="423" spans="4:18" x14ac:dyDescent="0.2">
      <c r="D423" s="1">
        <f t="shared" si="46"/>
        <v>0.24999999999997197</v>
      </c>
      <c r="E423">
        <f t="shared" si="50"/>
        <v>0.41296117202216071</v>
      </c>
      <c r="F423">
        <f t="shared" si="50"/>
        <v>0.40626706537207191</v>
      </c>
      <c r="G423">
        <f t="shared" si="50"/>
        <v>0.40298943871246212</v>
      </c>
      <c r="H423">
        <f t="shared" si="50"/>
        <v>0.4021457045402983</v>
      </c>
      <c r="I423">
        <f t="shared" si="50"/>
        <v>0.40180584263577834</v>
      </c>
      <c r="J423">
        <f t="shared" si="50"/>
        <v>0.40155010607662101</v>
      </c>
      <c r="L423" s="1">
        <f t="shared" si="47"/>
        <v>0.24999999999997197</v>
      </c>
      <c r="M423">
        <f t="shared" si="48"/>
        <v>0.33821199978746885</v>
      </c>
      <c r="N423">
        <f t="shared" si="48"/>
        <v>0.36625531912500842</v>
      </c>
      <c r="O423">
        <f t="shared" si="48"/>
        <v>0.38001426835566066</v>
      </c>
      <c r="P423">
        <f t="shared" si="48"/>
        <v>0.38356112972657286</v>
      </c>
      <c r="Q423">
        <f t="shared" si="49"/>
        <v>0.38499052147079604</v>
      </c>
      <c r="R423">
        <f t="shared" si="49"/>
        <v>0.38606637492474838</v>
      </c>
    </row>
    <row r="424" spans="4:18" x14ac:dyDescent="0.2">
      <c r="D424" s="1">
        <f t="shared" si="46"/>
        <v>0.25999999999997198</v>
      </c>
      <c r="E424">
        <f t="shared" si="50"/>
        <v>0.40959132788383873</v>
      </c>
      <c r="F424">
        <f t="shared" si="50"/>
        <v>0.40261534791976888</v>
      </c>
      <c r="G424">
        <f t="shared" si="50"/>
        <v>0.39919937418467577</v>
      </c>
      <c r="H424">
        <f t="shared" si="50"/>
        <v>0.39831996847008222</v>
      </c>
      <c r="I424">
        <f t="shared" si="50"/>
        <v>0.39796572985536738</v>
      </c>
      <c r="J424">
        <f t="shared" si="50"/>
        <v>0.39769917204667826</v>
      </c>
      <c r="L424" s="1">
        <f t="shared" si="47"/>
        <v>0.25999999999997198</v>
      </c>
      <c r="M424">
        <f t="shared" si="48"/>
        <v>0.33698441383219757</v>
      </c>
      <c r="N424">
        <f t="shared" si="48"/>
        <v>0.36517174523030271</v>
      </c>
      <c r="O424">
        <f t="shared" si="48"/>
        <v>0.37900645277863521</v>
      </c>
      <c r="P424">
        <f t="shared" si="48"/>
        <v>0.38257360702160792</v>
      </c>
      <c r="Q424">
        <f t="shared" si="49"/>
        <v>0.38401127804109647</v>
      </c>
      <c r="R424">
        <f t="shared" si="49"/>
        <v>0.3850934029942743</v>
      </c>
    </row>
    <row r="425" spans="4:18" x14ac:dyDescent="0.2">
      <c r="D425" s="1">
        <f t="shared" si="46"/>
        <v>0.26999999999997198</v>
      </c>
      <c r="E425">
        <f t="shared" si="50"/>
        <v>0.40623417206313606</v>
      </c>
      <c r="F425">
        <f t="shared" si="50"/>
        <v>0.39897485434142826</v>
      </c>
      <c r="G425">
        <f t="shared" si="50"/>
        <v>0.39541975905405857</v>
      </c>
      <c r="H425">
        <f t="shared" si="50"/>
        <v>0.39450447393110821</v>
      </c>
      <c r="I425">
        <f t="shared" si="50"/>
        <v>0.39413577375228614</v>
      </c>
      <c r="J425">
        <f t="shared" si="50"/>
        <v>0.39385833040008067</v>
      </c>
      <c r="L425" s="1">
        <f t="shared" si="47"/>
        <v>0.26999999999997198</v>
      </c>
      <c r="M425">
        <f t="shared" si="48"/>
        <v>0.3357155820702673</v>
      </c>
      <c r="N425">
        <f t="shared" si="48"/>
        <v>0.364049357834062</v>
      </c>
      <c r="O425">
        <f t="shared" si="48"/>
        <v>0.37796151306171977</v>
      </c>
      <c r="P425">
        <f t="shared" si="48"/>
        <v>0.38154945389740069</v>
      </c>
      <c r="Q425">
        <f t="shared" si="49"/>
        <v>0.38299561030812335</v>
      </c>
      <c r="R425">
        <f t="shared" si="49"/>
        <v>0.38408416465975925</v>
      </c>
    </row>
    <row r="426" spans="4:18" x14ac:dyDescent="0.2">
      <c r="D426" s="1">
        <f t="shared" si="46"/>
        <v>0.27999999999997199</v>
      </c>
      <c r="E426">
        <f t="shared" si="50"/>
        <v>0.40289010851688345</v>
      </c>
      <c r="F426">
        <f t="shared" si="50"/>
        <v>0.39534596769342417</v>
      </c>
      <c r="G426">
        <f t="shared" si="50"/>
        <v>0.39165096092939405</v>
      </c>
      <c r="H426">
        <f t="shared" si="50"/>
        <v>0.39069958394413268</v>
      </c>
      <c r="I426">
        <f t="shared" si="50"/>
        <v>0.39031633542414435</v>
      </c>
      <c r="J426">
        <f t="shared" si="50"/>
        <v>0.39002794075829655</v>
      </c>
      <c r="L426" s="1">
        <f t="shared" si="47"/>
        <v>0.27999999999997199</v>
      </c>
      <c r="M426">
        <f t="shared" si="48"/>
        <v>0.33440635462526069</v>
      </c>
      <c r="N426">
        <f t="shared" si="48"/>
        <v>0.36288866480040927</v>
      </c>
      <c r="O426">
        <f t="shared" si="48"/>
        <v>0.37687981246645186</v>
      </c>
      <c r="P426">
        <f t="shared" si="48"/>
        <v>0.38048899869755348</v>
      </c>
      <c r="Q426">
        <f t="shared" si="49"/>
        <v>0.38194383281417998</v>
      </c>
      <c r="R426">
        <f t="shared" si="49"/>
        <v>0.38303896417841155</v>
      </c>
    </row>
    <row r="427" spans="4:18" x14ac:dyDescent="0.2">
      <c r="D427" s="1">
        <f t="shared" si="46"/>
        <v>0.289999999999972</v>
      </c>
      <c r="E427">
        <f t="shared" si="50"/>
        <v>0.39955953250708964</v>
      </c>
      <c r="F427">
        <f t="shared" si="50"/>
        <v>0.39172906580451122</v>
      </c>
      <c r="G427">
        <f t="shared" si="50"/>
        <v>0.38789334366941985</v>
      </c>
      <c r="H427">
        <f t="shared" si="50"/>
        <v>0.3869056581378516</v>
      </c>
      <c r="I427">
        <f t="shared" si="50"/>
        <v>0.38650777271811643</v>
      </c>
      <c r="J427">
        <f t="shared" si="50"/>
        <v>0.38620835959795152</v>
      </c>
      <c r="L427" s="1">
        <f t="shared" si="47"/>
        <v>0.289999999999972</v>
      </c>
      <c r="M427">
        <f t="shared" si="48"/>
        <v>0.33305760097938064</v>
      </c>
      <c r="N427">
        <f t="shared" si="48"/>
        <v>0.36169018889129489</v>
      </c>
      <c r="O427">
        <f t="shared" si="48"/>
        <v>0.37576172599741997</v>
      </c>
      <c r="P427">
        <f t="shared" si="48"/>
        <v>0.37939258062810732</v>
      </c>
      <c r="Q427">
        <f t="shared" si="49"/>
        <v>0.38085627060279181</v>
      </c>
      <c r="R427">
        <f t="shared" si="49"/>
        <v>0.38195811603450314</v>
      </c>
    </row>
    <row r="428" spans="4:18" x14ac:dyDescent="0.2">
      <c r="D428" s="1">
        <f t="shared" si="46"/>
        <v>0.29999999999997201</v>
      </c>
      <c r="E428">
        <f t="shared" si="50"/>
        <v>0.39624283042009817</v>
      </c>
      <c r="F428">
        <f t="shared" si="50"/>
        <v>0.3881245211316473</v>
      </c>
      <c r="G428">
        <f t="shared" si="50"/>
        <v>0.38414726726778675</v>
      </c>
      <c r="H428">
        <f t="shared" si="50"/>
        <v>0.38312305264218693</v>
      </c>
      <c r="I428">
        <f t="shared" si="50"/>
        <v>0.38271044012766225</v>
      </c>
      <c r="J428">
        <f t="shared" si="50"/>
        <v>0.38239994015016238</v>
      </c>
      <c r="L428" s="1">
        <f t="shared" si="47"/>
        <v>0.29999999999997201</v>
      </c>
      <c r="M428">
        <f t="shared" si="48"/>
        <v>0.33167020869914743</v>
      </c>
      <c r="N428">
        <f t="shared" si="48"/>
        <v>0.36045446728639186</v>
      </c>
      <c r="O428">
        <f t="shared" si="48"/>
        <v>0.37460764016331027</v>
      </c>
      <c r="P428">
        <f t="shared" si="48"/>
        <v>0.37826054956646704</v>
      </c>
      <c r="Q428">
        <f t="shared" si="49"/>
        <v>0.37973325904541722</v>
      </c>
      <c r="R428">
        <f t="shared" si="49"/>
        <v>0.38084194477891464</v>
      </c>
    </row>
    <row r="429" spans="4:18" x14ac:dyDescent="0.2">
      <c r="D429" s="1">
        <f t="shared" si="46"/>
        <v>0.30999999999997202</v>
      </c>
      <c r="E429">
        <f t="shared" si="50"/>
        <v>0.39294037959857142</v>
      </c>
      <c r="F429">
        <f t="shared" si="50"/>
        <v>0.38453270062071732</v>
      </c>
      <c r="G429">
        <f t="shared" si="50"/>
        <v>0.38041308774047305</v>
      </c>
      <c r="H429">
        <f t="shared" si="50"/>
        <v>0.37935211998353824</v>
      </c>
      <c r="I429">
        <f t="shared" si="50"/>
        <v>0.3789246886910323</v>
      </c>
      <c r="J429">
        <f t="shared" si="50"/>
        <v>0.37860303230152448</v>
      </c>
      <c r="L429" s="1">
        <f t="shared" si="47"/>
        <v>0.30999999999997202</v>
      </c>
      <c r="M429">
        <f t="shared" si="48"/>
        <v>0.33024508215267478</v>
      </c>
      <c r="N429">
        <f t="shared" si="48"/>
        <v>0.35918205109299883</v>
      </c>
      <c r="O429">
        <f t="shared" si="48"/>
        <v>0.37341795273136968</v>
      </c>
      <c r="P429">
        <f t="shared" si="48"/>
        <v>0.37709326586486958</v>
      </c>
      <c r="Q429">
        <f t="shared" si="49"/>
        <v>0.37857514366299583</v>
      </c>
      <c r="R429">
        <f t="shared" si="49"/>
        <v>0.37969078486378982</v>
      </c>
    </row>
    <row r="430" spans="4:18" x14ac:dyDescent="0.2">
      <c r="D430" s="1">
        <f t="shared" si="46"/>
        <v>0.31999999999997203</v>
      </c>
      <c r="E430">
        <f t="shared" si="50"/>
        <v>0.38965254818636014</v>
      </c>
      <c r="F430">
        <f t="shared" si="50"/>
        <v>0.38095396557225064</v>
      </c>
      <c r="G430">
        <f t="shared" si="50"/>
        <v>0.37669115701571643</v>
      </c>
      <c r="H430">
        <f t="shared" si="50"/>
        <v>0.37559320898205323</v>
      </c>
      <c r="I430">
        <f t="shared" si="50"/>
        <v>0.37515086589160629</v>
      </c>
      <c r="J430">
        <f t="shared" si="50"/>
        <v>0.37481798249679943</v>
      </c>
      <c r="L430" s="1">
        <f t="shared" si="47"/>
        <v>0.31999999999997203</v>
      </c>
      <c r="M430">
        <f t="shared" si="48"/>
        <v>0.32878314122112839</v>
      </c>
      <c r="N430">
        <f t="shared" si="48"/>
        <v>0.35787350484666747</v>
      </c>
      <c r="O430">
        <f t="shared" si="48"/>
        <v>0.3721930724756628</v>
      </c>
      <c r="P430">
        <f t="shared" si="48"/>
        <v>0.37589110014850102</v>
      </c>
      <c r="Q430">
        <f t="shared" si="49"/>
        <v>0.37738227994260076</v>
      </c>
      <c r="R430">
        <f t="shared" si="49"/>
        <v>0.37850498047250491</v>
      </c>
    </row>
    <row r="431" spans="4:18" x14ac:dyDescent="0.2">
      <c r="D431" s="1">
        <f t="shared" si="46"/>
        <v>0.32999999999997204</v>
      </c>
      <c r="E431">
        <f t="shared" si="50"/>
        <v>0.38637969498627689</v>
      </c>
      <c r="F431">
        <f t="shared" si="50"/>
        <v>0.37738867151221694</v>
      </c>
      <c r="G431">
        <f t="shared" si="50"/>
        <v>0.37298182282652331</v>
      </c>
      <c r="H431">
        <f t="shared" si="50"/>
        <v>0.37184666465096911</v>
      </c>
      <c r="I431">
        <f t="shared" si="50"/>
        <v>0.3713893155601134</v>
      </c>
      <c r="J431">
        <f t="shared" si="50"/>
        <v>0.37104513364334823</v>
      </c>
      <c r="L431" s="1">
        <f t="shared" si="47"/>
        <v>0.32999999999997204</v>
      </c>
      <c r="M431">
        <f t="shared" si="48"/>
        <v>0.32728532000832478</v>
      </c>
      <c r="N431">
        <f t="shared" si="48"/>
        <v>0.35652940600336969</v>
      </c>
      <c r="O431">
        <f t="shared" si="48"/>
        <v>0.37093341891931142</v>
      </c>
      <c r="P431">
        <f t="shared" si="48"/>
        <v>0.37465443310841229</v>
      </c>
      <c r="Q431">
        <f t="shared" si="49"/>
        <v>0.37615503314928911</v>
      </c>
      <c r="R431">
        <f t="shared" si="49"/>
        <v>0.37728488534511939</v>
      </c>
    </row>
    <row r="432" spans="4:18" x14ac:dyDescent="0.2">
      <c r="D432" s="1">
        <f t="shared" si="46"/>
        <v>0.33999999999997205</v>
      </c>
      <c r="E432">
        <f t="shared" si="50"/>
        <v>0.38312216933076948</v>
      </c>
      <c r="F432">
        <f t="shared" si="50"/>
        <v>0.3738371680679794</v>
      </c>
      <c r="G432">
        <f t="shared" si="50"/>
        <v>0.36928542860581315</v>
      </c>
      <c r="H432">
        <f t="shared" si="50"/>
        <v>0.36811282809807361</v>
      </c>
      <c r="I432">
        <f t="shared" si="50"/>
        <v>0.36764037777878067</v>
      </c>
      <c r="J432">
        <f t="shared" si="50"/>
        <v>0.36728482501735382</v>
      </c>
      <c r="L432" s="1">
        <f t="shared" si="47"/>
        <v>0.33999999999997205</v>
      </c>
      <c r="M432">
        <f t="shared" si="48"/>
        <v>0.32575256555074095</v>
      </c>
      <c r="N432">
        <f t="shared" si="48"/>
        <v>0.3551503444237547</v>
      </c>
      <c r="O432">
        <f t="shared" si="48"/>
        <v>0.36963942207101641</v>
      </c>
      <c r="P432">
        <f t="shared" si="48"/>
        <v>0.37338365528954975</v>
      </c>
      <c r="Q432">
        <f t="shared" si="49"/>
        <v>0.37489377813327285</v>
      </c>
      <c r="R432">
        <f t="shared" si="49"/>
        <v>0.3760308625994413</v>
      </c>
    </row>
    <row r="433" spans="4:18" x14ac:dyDescent="0.2">
      <c r="D433" s="1">
        <f t="shared" si="46"/>
        <v>0.34999999999997206</v>
      </c>
      <c r="E433">
        <f t="shared" si="50"/>
        <v>0.37988031096545749</v>
      </c>
      <c r="F433">
        <f t="shared" si="50"/>
        <v>0.37029979884947395</v>
      </c>
      <c r="G433">
        <f t="shared" si="50"/>
        <v>0.36560231338425264</v>
      </c>
      <c r="H433">
        <f t="shared" si="50"/>
        <v>0.36439203642933476</v>
      </c>
      <c r="I433">
        <f t="shared" si="50"/>
        <v>0.3639043887874549</v>
      </c>
      <c r="J433">
        <f t="shared" si="50"/>
        <v>0.36353739217187608</v>
      </c>
      <c r="L433" s="1">
        <f t="shared" si="47"/>
        <v>0.34999999999997206</v>
      </c>
      <c r="M433">
        <f t="shared" si="48"/>
        <v>0.32418583653119892</v>
      </c>
      <c r="N433">
        <f t="shared" si="48"/>
        <v>0.35373692185054484</v>
      </c>
      <c r="O433">
        <f t="shared" si="48"/>
        <v>0.36831152215605067</v>
      </c>
      <c r="P433">
        <f t="shared" si="48"/>
        <v>0.37207916687388431</v>
      </c>
      <c r="Q433">
        <f t="shared" si="49"/>
        <v>0.37359889913257671</v>
      </c>
      <c r="R433">
        <f t="shared" si="49"/>
        <v>0.37474328454777384</v>
      </c>
    </row>
    <row r="434" spans="4:18" x14ac:dyDescent="0.2">
      <c r="D434" s="1">
        <f t="shared" si="46"/>
        <v>0.35999999999997206</v>
      </c>
      <c r="E434">
        <f t="shared" si="50"/>
        <v>0.37665444994546937</v>
      </c>
      <c r="F434">
        <f t="shared" si="50"/>
        <v>0.36677690133567897</v>
      </c>
      <c r="G434">
        <f t="shared" si="50"/>
        <v>0.36193281169083291</v>
      </c>
      <c r="H434">
        <f t="shared" si="50"/>
        <v>0.36068462265474444</v>
      </c>
      <c r="I434">
        <f t="shared" si="50"/>
        <v>0.36018168089174168</v>
      </c>
      <c r="J434">
        <f t="shared" si="50"/>
        <v>0.35980316684678082</v>
      </c>
      <c r="L434" s="1">
        <f t="shared" si="47"/>
        <v>0.35999999999997206</v>
      </c>
      <c r="M434">
        <f t="shared" si="48"/>
        <v>0.32258610199881188</v>
      </c>
      <c r="N434">
        <f t="shared" si="48"/>
        <v>0.35228975137949758</v>
      </c>
      <c r="O434">
        <f t="shared" si="48"/>
        <v>0.366950169341973</v>
      </c>
      <c r="P434">
        <f t="shared" si="48"/>
        <v>0.37074137745903291</v>
      </c>
      <c r="Q434">
        <f t="shared" si="49"/>
        <v>0.37227078957132176</v>
      </c>
      <c r="R434">
        <f t="shared" si="49"/>
        <v>0.37342253250952639</v>
      </c>
    </row>
    <row r="435" spans="4:18" x14ac:dyDescent="0.2">
      <c r="D435" s="1">
        <f t="shared" si="46"/>
        <v>0.36999999999997207</v>
      </c>
      <c r="E435">
        <f t="shared" si="50"/>
        <v>0.37344490654448742</v>
      </c>
      <c r="F435">
        <f t="shared" si="50"/>
        <v>0.36326880676642964</v>
      </c>
      <c r="G435">
        <f t="shared" si="50"/>
        <v>0.35827725345623779</v>
      </c>
      <c r="H435">
        <f t="shared" si="50"/>
        <v>0.35699091559642204</v>
      </c>
      <c r="I435">
        <f t="shared" si="50"/>
        <v>0.35647258237320256</v>
      </c>
      <c r="J435">
        <f t="shared" si="50"/>
        <v>0.35608247688058314</v>
      </c>
      <c r="L435" s="1">
        <f t="shared" si="47"/>
        <v>0.36999999999997207</v>
      </c>
      <c r="M435">
        <f t="shared" si="48"/>
        <v>0.32095434009819512</v>
      </c>
      <c r="N435">
        <f t="shared" si="48"/>
        <v>0.35080945692493315</v>
      </c>
      <c r="O435">
        <f t="shared" si="48"/>
        <v>0.36555582345951243</v>
      </c>
      <c r="P435">
        <f t="shared" si="48"/>
        <v>0.3693707058322393</v>
      </c>
      <c r="Q435">
        <f t="shared" si="49"/>
        <v>0.37090985185391223</v>
      </c>
      <c r="R435">
        <f t="shared" si="49"/>
        <v>0.37206899661976767</v>
      </c>
    </row>
    <row r="436" spans="4:18" x14ac:dyDescent="0.2">
      <c r="D436" s="1">
        <f t="shared" si="46"/>
        <v>0.37999999999997208</v>
      </c>
      <c r="E436">
        <f t="shared" si="50"/>
        <v>0.37025199117638491</v>
      </c>
      <c r="F436">
        <f t="shared" si="50"/>
        <v>0.35977584003962448</v>
      </c>
      <c r="G436">
        <f t="shared" si="50"/>
        <v>0.35463596391905305</v>
      </c>
      <c r="H436">
        <f t="shared" si="50"/>
        <v>0.35331123979901924</v>
      </c>
      <c r="I436">
        <f t="shared" si="50"/>
        <v>0.35277741740165325</v>
      </c>
      <c r="J436">
        <f t="shared" si="50"/>
        <v>0.35237564612424388</v>
      </c>
      <c r="L436" s="1">
        <f t="shared" si="47"/>
        <v>0.37999999999997208</v>
      </c>
      <c r="M436">
        <f t="shared" si="48"/>
        <v>0.31929153681025113</v>
      </c>
      <c r="N436">
        <f t="shared" si="48"/>
        <v>0.34929667268051579</v>
      </c>
      <c r="O436">
        <f t="shared" si="48"/>
        <v>0.36412895371847331</v>
      </c>
      <c r="P436">
        <f t="shared" si="48"/>
        <v>0.36796757974028038</v>
      </c>
      <c r="Q436">
        <f t="shared" si="49"/>
        <v>0.3695164971549314</v>
      </c>
      <c r="R436">
        <f t="shared" si="49"/>
        <v>0.37068307563392633</v>
      </c>
    </row>
    <row r="437" spans="4:18" x14ac:dyDescent="0.2">
      <c r="D437" s="1">
        <f t="shared" si="46"/>
        <v>0.38999999999997209</v>
      </c>
      <c r="E437">
        <f t="shared" si="50"/>
        <v>0.36707600432931031</v>
      </c>
      <c r="F437">
        <f t="shared" si="50"/>
        <v>0.35629831961386615</v>
      </c>
      <c r="G437">
        <f t="shared" si="50"/>
        <v>0.35100926353485817</v>
      </c>
      <c r="H437">
        <f t="shared" si="50"/>
        <v>0.34964591544246726</v>
      </c>
      <c r="I437">
        <f t="shared" si="50"/>
        <v>0.34909650594959901</v>
      </c>
      <c r="J437">
        <f t="shared" si="50"/>
        <v>0.34868299435695532</v>
      </c>
      <c r="L437" s="1">
        <f t="shared" si="47"/>
        <v>0.38999999999997209</v>
      </c>
      <c r="M437">
        <f t="shared" si="48"/>
        <v>0.31759868470745967</v>
      </c>
      <c r="N437">
        <f t="shared" si="48"/>
        <v>0.34775204257583292</v>
      </c>
      <c r="O437">
        <f t="shared" si="48"/>
        <v>0.36267003841948808</v>
      </c>
      <c r="P437">
        <f t="shared" si="48"/>
        <v>0.366532435655198</v>
      </c>
      <c r="Q437">
        <f t="shared" si="49"/>
        <v>0.36809114520542363</v>
      </c>
      <c r="R437">
        <f t="shared" si="49"/>
        <v>0.36926517672885573</v>
      </c>
    </row>
    <row r="438" spans="4:18" x14ac:dyDescent="0.2">
      <c r="D438" s="1">
        <f t="shared" si="46"/>
        <v>0.3999999999999721</v>
      </c>
      <c r="E438">
        <f t="shared" si="50"/>
        <v>0.36391723651205454</v>
      </c>
      <c r="F438">
        <f t="shared" si="50"/>
        <v>0.35283655741656689</v>
      </c>
      <c r="G438">
        <f t="shared" si="50"/>
        <v>0.34739746788824533</v>
      </c>
      <c r="H438">
        <f t="shared" si="50"/>
        <v>0.3459952582571062</v>
      </c>
      <c r="I438">
        <f t="shared" si="50"/>
        <v>0.34543016370884694</v>
      </c>
      <c r="J438">
        <f t="shared" si="50"/>
        <v>0.34500483720395547</v>
      </c>
      <c r="L438" s="1">
        <f t="shared" si="47"/>
        <v>0.3999999999999721</v>
      </c>
      <c r="M438">
        <f t="shared" si="48"/>
        <v>0.31587678172557698</v>
      </c>
      <c r="N438">
        <f t="shared" si="48"/>
        <v>0.34617621972992674</v>
      </c>
      <c r="O438">
        <f t="shared" si="48"/>
        <v>0.36117956466128476</v>
      </c>
      <c r="P438">
        <f t="shared" si="48"/>
        <v>0.36506571853610614</v>
      </c>
      <c r="Q438">
        <f t="shared" si="49"/>
        <v>0.3666342240752074</v>
      </c>
      <c r="R438">
        <f t="shared" si="49"/>
        <v>0.36781571529998502</v>
      </c>
    </row>
    <row r="439" spans="4:18" x14ac:dyDescent="0.2">
      <c r="D439" s="1">
        <f t="shared" si="46"/>
        <v>0.40999999999997211</v>
      </c>
      <c r="E439">
        <f t="shared" si="50"/>
        <v>0.36077596821250929</v>
      </c>
      <c r="F439">
        <f t="shared" si="50"/>
        <v>0.34939085875754572</v>
      </c>
      <c r="G439">
        <f t="shared" si="50"/>
        <v>0.34380088760780192</v>
      </c>
      <c r="H439">
        <f t="shared" si="50"/>
        <v>0.34235957944123263</v>
      </c>
      <c r="I439">
        <f t="shared" si="50"/>
        <v>0.34177870200932947</v>
      </c>
      <c r="J439">
        <f t="shared" si="50"/>
        <v>0.34134148605640136</v>
      </c>
      <c r="L439" s="1">
        <f t="shared" si="47"/>
        <v>0.40999999999997211</v>
      </c>
      <c r="M439">
        <f t="shared" si="48"/>
        <v>0.31412682995452523</v>
      </c>
      <c r="N439">
        <f t="shared" si="48"/>
        <v>0.3445698659021168</v>
      </c>
      <c r="O439">
        <f t="shared" si="48"/>
        <v>0.35965802804434066</v>
      </c>
      <c r="P439">
        <f t="shared" si="48"/>
        <v>0.36356788158735664</v>
      </c>
      <c r="Q439">
        <f t="shared" si="49"/>
        <v>0.36514616995174665</v>
      </c>
      <c r="R439">
        <f t="shared" si="49"/>
        <v>0.36633511475541169</v>
      </c>
    </row>
    <row r="440" spans="4:18" x14ac:dyDescent="0.2">
      <c r="D440" s="1">
        <f t="shared" si="46"/>
        <v>0.41999999999997212</v>
      </c>
      <c r="E440">
        <f t="shared" si="50"/>
        <v>0.35765246986800697</v>
      </c>
      <c r="F440">
        <f t="shared" si="50"/>
        <v>0.34596152224813492</v>
      </c>
      <c r="G440">
        <f t="shared" si="50"/>
        <v>0.34021982828409592</v>
      </c>
      <c r="H440">
        <f t="shared" si="50"/>
        <v>0.33873918558110061</v>
      </c>
      <c r="I440">
        <f t="shared" si="50"/>
        <v>0.33814242774017333</v>
      </c>
      <c r="J440">
        <f t="shared" si="50"/>
        <v>0.33769324799333783</v>
      </c>
      <c r="L440" s="1">
        <f t="shared" si="47"/>
        <v>0.41999999999997212</v>
      </c>
      <c r="M440">
        <f t="shared" si="48"/>
        <v>0.31234983445023179</v>
      </c>
      <c r="N440">
        <f t="shared" si="48"/>
        <v>0.34293365094107964</v>
      </c>
      <c r="O440">
        <f t="shared" si="48"/>
        <v>0.3581059323706004</v>
      </c>
      <c r="P440">
        <f t="shared" si="48"/>
        <v>0.36203938601320207</v>
      </c>
      <c r="Q440">
        <f t="shared" si="49"/>
        <v>0.36362742691561367</v>
      </c>
      <c r="R440">
        <f t="shared" si="49"/>
        <v>0.36482380630635247</v>
      </c>
    </row>
    <row r="441" spans="4:18" x14ac:dyDescent="0.2">
      <c r="D441" s="1">
        <f t="shared" si="46"/>
        <v>0.42999999999997213</v>
      </c>
      <c r="E441">
        <f t="shared" si="50"/>
        <v>0.35454700184730747</v>
      </c>
      <c r="F441">
        <f t="shared" si="50"/>
        <v>0.34254883972580713</v>
      </c>
      <c r="G441">
        <f t="shared" si="50"/>
        <v>0.33665459039069523</v>
      </c>
      <c r="H441">
        <f t="shared" si="50"/>
        <v>0.33513437857341022</v>
      </c>
      <c r="I441">
        <f t="shared" si="50"/>
        <v>0.33452164327304695</v>
      </c>
      <c r="J441">
        <f t="shared" si="50"/>
        <v>0.33406042570579131</v>
      </c>
      <c r="L441" s="1">
        <f t="shared" si="47"/>
        <v>0.42999999999997213</v>
      </c>
      <c r="M441">
        <f t="shared" si="48"/>
        <v>0.31054680206994978</v>
      </c>
      <c r="N441">
        <f t="shared" si="48"/>
        <v>0.34126825223277923</v>
      </c>
      <c r="O441">
        <f t="shared" si="48"/>
        <v>0.35652378934006856</v>
      </c>
      <c r="P441">
        <f t="shared" si="48"/>
        <v>0.36048070076903915</v>
      </c>
      <c r="Q441">
        <f t="shared" si="49"/>
        <v>0.36207844671263811</v>
      </c>
      <c r="R441">
        <f t="shared" si="49"/>
        <v>0.36328222875465221</v>
      </c>
    </row>
    <row r="442" spans="4:18" x14ac:dyDescent="0.2">
      <c r="D442" s="1">
        <f t="shared" si="46"/>
        <v>0.43999999999997214</v>
      </c>
      <c r="E442">
        <f t="shared" si="50"/>
        <v>0.35145981444398389</v>
      </c>
      <c r="F442">
        <f t="shared" si="50"/>
        <v>0.33915309618432543</v>
      </c>
      <c r="G442">
        <f t="shared" si="50"/>
        <v>0.33310546920825312</v>
      </c>
      <c r="H442">
        <f t="shared" si="50"/>
        <v>0.33154545555031267</v>
      </c>
      <c r="I442">
        <f t="shared" si="50"/>
        <v>0.33091664638781704</v>
      </c>
      <c r="J442">
        <f t="shared" si="50"/>
        <v>0.33044331742302019</v>
      </c>
      <c r="L442" s="1">
        <f t="shared" si="47"/>
        <v>0.43999999999997214</v>
      </c>
      <c r="M442">
        <f t="shared" si="48"/>
        <v>0.3087187403323588</v>
      </c>
      <c r="N442">
        <f t="shared" si="48"/>
        <v>0.33957435414816994</v>
      </c>
      <c r="O442">
        <f t="shared" si="48"/>
        <v>0.35491211824421054</v>
      </c>
      <c r="P442">
        <f t="shared" si="48"/>
        <v>0.35889230230975455</v>
      </c>
      <c r="Q442">
        <f t="shared" si="49"/>
        <v>0.36049968852299163</v>
      </c>
      <c r="R442">
        <f t="shared" si="49"/>
        <v>0.36171082827711198</v>
      </c>
    </row>
    <row r="443" spans="4:18" x14ac:dyDescent="0.2">
      <c r="D443" s="1">
        <f t="shared" si="46"/>
        <v>0.44999999999997214</v>
      </c>
      <c r="E443">
        <f t="shared" si="50"/>
        <v>0.3483911478809365</v>
      </c>
      <c r="F443">
        <f t="shared" si="50"/>
        <v>0.33577456970941466</v>
      </c>
      <c r="G443">
        <f t="shared" si="50"/>
        <v>0.32957275475168835</v>
      </c>
      <c r="H443">
        <f t="shared" si="50"/>
        <v>0.32797270880696483</v>
      </c>
      <c r="I443">
        <f t="shared" si="50"/>
        <v>0.32732773020054207</v>
      </c>
      <c r="J443">
        <f t="shared" si="50"/>
        <v>0.32684221684094988</v>
      </c>
      <c r="L443" s="1">
        <f t="shared" si="47"/>
        <v>0.44999999999997214</v>
      </c>
      <c r="M443">
        <f t="shared" si="48"/>
        <v>0.30686665630473842</v>
      </c>
      <c r="N443">
        <f t="shared" si="48"/>
        <v>0.33785264749107702</v>
      </c>
      <c r="O443">
        <f t="shared" si="48"/>
        <v>0.35327144565647783</v>
      </c>
      <c r="P443">
        <f t="shared" ref="P443" si="51">(H442-H443)/0.01</f>
        <v>0.35727467433478433</v>
      </c>
      <c r="Q443">
        <f t="shared" si="49"/>
        <v>0.35889161872749709</v>
      </c>
      <c r="R443">
        <f t="shared" si="49"/>
        <v>0.36011005820703046</v>
      </c>
    </row>
    <row r="444" spans="4:18" x14ac:dyDescent="0.2">
      <c r="D444" s="1">
        <f t="shared" ref="D444:D507" si="52">D443+0.01</f>
        <v>0.45999999999997215</v>
      </c>
      <c r="E444">
        <f t="shared" si="50"/>
        <v>0.34534123232574904</v>
      </c>
      <c r="F444">
        <f t="shared" si="50"/>
        <v>0.33241353141994295</v>
      </c>
      <c r="G444">
        <f t="shared" si="50"/>
        <v>0.32605673170048405</v>
      </c>
      <c r="H444">
        <f t="shared" si="50"/>
        <v>0.32441642573165586</v>
      </c>
      <c r="I444">
        <f t="shared" si="50"/>
        <v>0.32375518309383144</v>
      </c>
      <c r="J444">
        <f t="shared" si="50"/>
        <v>0.3232574130528193</v>
      </c>
      <c r="L444" s="1">
        <f t="shared" ref="L444:L507" si="53">L443+0.01</f>
        <v>0.45999999999997215</v>
      </c>
      <c r="M444">
        <f t="shared" ref="M444:P507" si="54">(E443-E444)/0.01</f>
        <v>0.30499155551874657</v>
      </c>
      <c r="N444">
        <f t="shared" si="54"/>
        <v>0.33610382894717072</v>
      </c>
      <c r="O444">
        <f t="shared" si="54"/>
        <v>0.35160230512042978</v>
      </c>
      <c r="P444">
        <f t="shared" si="54"/>
        <v>0.35562830753089747</v>
      </c>
      <c r="Q444">
        <f t="shared" ref="Q444:R507" si="55">(I443-I444)/0.01</f>
        <v>0.35725471067106218</v>
      </c>
      <c r="R444">
        <f t="shared" si="55"/>
        <v>0.35848037881305861</v>
      </c>
    </row>
    <row r="445" spans="4:18" x14ac:dyDescent="0.2">
      <c r="D445" s="1">
        <f t="shared" si="52"/>
        <v>0.46999999999997216</v>
      </c>
      <c r="E445">
        <f t="shared" si="50"/>
        <v>0.34231028791658913</v>
      </c>
      <c r="F445">
        <f t="shared" si="50"/>
        <v>0.32907024541459573</v>
      </c>
      <c r="G445">
        <f t="shared" si="50"/>
        <v>0.32255767933212853</v>
      </c>
      <c r="H445">
        <f t="shared" si="50"/>
        <v>0.32087688873853482</v>
      </c>
      <c r="I445">
        <f t="shared" si="50"/>
        <v>0.32019928864959618</v>
      </c>
      <c r="J445">
        <f t="shared" si="50"/>
        <v>0.31968919048206457</v>
      </c>
      <c r="L445" s="1">
        <f t="shared" si="53"/>
        <v>0.46999999999997216</v>
      </c>
      <c r="M445">
        <f t="shared" si="54"/>
        <v>0.3030944409159908</v>
      </c>
      <c r="N445">
        <f t="shared" si="54"/>
        <v>0.33432860053472235</v>
      </c>
      <c r="O445">
        <f t="shared" si="54"/>
        <v>0.34990523683555153</v>
      </c>
      <c r="P445">
        <f t="shared" si="54"/>
        <v>0.35395369931210396</v>
      </c>
      <c r="Q445">
        <f t="shared" si="55"/>
        <v>0.35558944442352636</v>
      </c>
      <c r="R445">
        <f t="shared" si="55"/>
        <v>0.3568222570754731</v>
      </c>
    </row>
    <row r="446" spans="4:18" x14ac:dyDescent="0.2">
      <c r="D446" s="1">
        <f t="shared" si="52"/>
        <v>0.47999999999997217</v>
      </c>
      <c r="E446">
        <f t="shared" si="50"/>
        <v>0.33929852479833422</v>
      </c>
      <c r="F446">
        <f t="shared" si="50"/>
        <v>0.3257449687240197</v>
      </c>
      <c r="G446">
        <f t="shared" si="50"/>
        <v>0.3190758714587188</v>
      </c>
      <c r="H446">
        <f t="shared" si="50"/>
        <v>0.31735437520296128</v>
      </c>
      <c r="I446">
        <f t="shared" si="50"/>
        <v>0.31666032558421231</v>
      </c>
      <c r="J446">
        <f t="shared" si="50"/>
        <v>0.3161378288174656</v>
      </c>
      <c r="L446" s="1">
        <f t="shared" si="53"/>
        <v>0.47999999999997217</v>
      </c>
      <c r="M446">
        <f t="shared" si="54"/>
        <v>0.30117631182549065</v>
      </c>
      <c r="N446">
        <f t="shared" si="54"/>
        <v>0.33252766905760289</v>
      </c>
      <c r="O446">
        <f t="shared" si="54"/>
        <v>0.34818078734097369</v>
      </c>
      <c r="P446">
        <f t="shared" si="54"/>
        <v>0.35225135355735349</v>
      </c>
      <c r="Q446">
        <f t="shared" si="55"/>
        <v>0.35389630653838711</v>
      </c>
      <c r="R446">
        <f t="shared" si="55"/>
        <v>0.35513616645989621</v>
      </c>
    </row>
    <row r="447" spans="4:18" x14ac:dyDescent="0.2">
      <c r="D447" s="1">
        <f t="shared" si="52"/>
        <v>0.48999999999997218</v>
      </c>
      <c r="E447">
        <f t="shared" ref="E447:J489" si="56">_xlfn.T.DIST.RT($L447,E$57)</f>
        <v>0.33630614316860219</v>
      </c>
      <c r="F447">
        <f t="shared" si="56"/>
        <v>0.32243795126840574</v>
      </c>
      <c r="G447">
        <f t="shared" si="56"/>
        <v>0.31561157636674142</v>
      </c>
      <c r="H447">
        <f t="shared" si="56"/>
        <v>0.31384915739949892</v>
      </c>
      <c r="I447">
        <f t="shared" si="56"/>
        <v>0.31313856768612269</v>
      </c>
      <c r="J447">
        <f t="shared" si="56"/>
        <v>0.31260360295057499</v>
      </c>
      <c r="L447" s="1">
        <f t="shared" si="53"/>
        <v>0.48999999999997218</v>
      </c>
      <c r="M447">
        <f t="shared" si="54"/>
        <v>0.29923816297320327</v>
      </c>
      <c r="N447">
        <f t="shared" si="54"/>
        <v>0.33070174556139587</v>
      </c>
      <c r="O447">
        <f t="shared" si="54"/>
        <v>0.34642950919773763</v>
      </c>
      <c r="P447">
        <f t="shared" si="54"/>
        <v>0.35052178034623571</v>
      </c>
      <c r="Q447">
        <f t="shared" si="55"/>
        <v>0.35217578980896169</v>
      </c>
      <c r="R447">
        <f t="shared" si="55"/>
        <v>0.35342258668906168</v>
      </c>
    </row>
    <row r="448" spans="4:18" x14ac:dyDescent="0.2">
      <c r="D448" s="1">
        <f t="shared" si="52"/>
        <v>0.49999999999997219</v>
      </c>
      <c r="E448">
        <f t="shared" si="56"/>
        <v>0.33333333333334164</v>
      </c>
      <c r="F448">
        <f t="shared" si="56"/>
        <v>0.31914943582047367</v>
      </c>
      <c r="G448">
        <f t="shared" si="56"/>
        <v>0.31216505676004769</v>
      </c>
      <c r="H448">
        <f t="shared" si="56"/>
        <v>0.31036150244257332</v>
      </c>
      <c r="I448">
        <f t="shared" si="56"/>
        <v>0.30963428375589541</v>
      </c>
      <c r="J448">
        <f t="shared" si="56"/>
        <v>0.309086782915453</v>
      </c>
      <c r="L448" s="1">
        <f t="shared" si="53"/>
        <v>0.49999999999997219</v>
      </c>
      <c r="M448">
        <f t="shared" si="54"/>
        <v>0.29728098352605481</v>
      </c>
      <c r="N448">
        <f t="shared" si="54"/>
        <v>0.32885154479320722</v>
      </c>
      <c r="O448">
        <f t="shared" si="54"/>
        <v>0.3446519606693732</v>
      </c>
      <c r="P448">
        <f t="shared" si="54"/>
        <v>0.3487654956925601</v>
      </c>
      <c r="Q448">
        <f t="shared" si="55"/>
        <v>0.3504283930227281</v>
      </c>
      <c r="R448">
        <f t="shared" si="55"/>
        <v>0.35168200351219925</v>
      </c>
    </row>
    <row r="449" spans="4:18" x14ac:dyDescent="0.2">
      <c r="D449" s="1">
        <f t="shared" si="52"/>
        <v>0.50999999999997214</v>
      </c>
      <c r="E449">
        <f t="shared" si="56"/>
        <v>0.33038027577164014</v>
      </c>
      <c r="F449">
        <f t="shared" si="56"/>
        <v>0.31587965797381712</v>
      </c>
      <c r="G449">
        <f t="shared" si="56"/>
        <v>0.30873656970603308</v>
      </c>
      <c r="H449">
        <f t="shared" si="56"/>
        <v>0.30689167222980951</v>
      </c>
      <c r="I449">
        <f t="shared" si="56"/>
        <v>0.30614773754875702</v>
      </c>
      <c r="J449">
        <f t="shared" si="56"/>
        <v>0.30558763383072673</v>
      </c>
      <c r="L449" s="1">
        <f t="shared" si="53"/>
        <v>0.50999999999997214</v>
      </c>
      <c r="M449">
        <f t="shared" si="54"/>
        <v>0.29530575617014998</v>
      </c>
      <c r="N449">
        <f t="shared" si="54"/>
        <v>0.32697778466565519</v>
      </c>
      <c r="O449">
        <f t="shared" si="54"/>
        <v>0.34284870540146062</v>
      </c>
      <c r="P449">
        <f t="shared" si="54"/>
        <v>0.34698302127638136</v>
      </c>
      <c r="Q449">
        <f t="shared" si="55"/>
        <v>0.34865462071383968</v>
      </c>
      <c r="R449">
        <f t="shared" si="55"/>
        <v>0.34991490847262607</v>
      </c>
    </row>
    <row r="450" spans="4:18" x14ac:dyDescent="0.2">
      <c r="D450" s="1">
        <f t="shared" si="52"/>
        <v>0.51999999999997215</v>
      </c>
      <c r="E450">
        <f t="shared" si="56"/>
        <v>0.327447141209391</v>
      </c>
      <c r="F450">
        <f t="shared" si="56"/>
        <v>0.31262884611655894</v>
      </c>
      <c r="G450">
        <f t="shared" si="56"/>
        <v>0.30532636658502921</v>
      </c>
      <c r="H450">
        <f t="shared" si="56"/>
        <v>0.30343992338806525</v>
      </c>
      <c r="I450">
        <f t="shared" si="56"/>
        <v>0.30267918771961916</v>
      </c>
      <c r="J450">
        <f t="shared" si="56"/>
        <v>0.30210641584399145</v>
      </c>
      <c r="L450" s="1">
        <f t="shared" si="53"/>
        <v>0.51999999999997215</v>
      </c>
      <c r="M450">
        <f t="shared" si="54"/>
        <v>0.293313456224914</v>
      </c>
      <c r="N450">
        <f t="shared" si="54"/>
        <v>0.32508118572581735</v>
      </c>
      <c r="O450">
        <f t="shared" si="54"/>
        <v>0.34102031210038741</v>
      </c>
      <c r="P450">
        <f t="shared" si="54"/>
        <v>0.34517488417442621</v>
      </c>
      <c r="Q450">
        <f t="shared" si="55"/>
        <v>0.34685498291378569</v>
      </c>
      <c r="R450">
        <f t="shared" si="55"/>
        <v>0.34812179867352855</v>
      </c>
    </row>
    <row r="451" spans="4:18" x14ac:dyDescent="0.2">
      <c r="D451" s="1">
        <f t="shared" si="52"/>
        <v>0.52999999999997216</v>
      </c>
      <c r="E451">
        <f t="shared" si="56"/>
        <v>0.32453409070145561</v>
      </c>
      <c r="F451">
        <f t="shared" si="56"/>
        <v>0.30939722141026271</v>
      </c>
      <c r="G451">
        <f t="shared" si="56"/>
        <v>0.30193469304291659</v>
      </c>
      <c r="H451">
        <f t="shared" si="56"/>
        <v>0.30000650722217281</v>
      </c>
      <c r="I451">
        <f t="shared" si="56"/>
        <v>0.29922888777061263</v>
      </c>
      <c r="J451">
        <f t="shared" si="56"/>
        <v>0.29864338407856972</v>
      </c>
      <c r="L451" s="1">
        <f t="shared" si="53"/>
        <v>0.52999999999997216</v>
      </c>
      <c r="M451">
        <f t="shared" si="54"/>
        <v>0.29130505079353886</v>
      </c>
      <c r="N451">
        <f t="shared" si="54"/>
        <v>0.32316247062962322</v>
      </c>
      <c r="O451">
        <f t="shared" si="54"/>
        <v>0.33916735421126165</v>
      </c>
      <c r="P451">
        <f t="shared" si="54"/>
        <v>0.34334161658924334</v>
      </c>
      <c r="Q451">
        <f t="shared" si="55"/>
        <v>0.345029994900653</v>
      </c>
      <c r="R451">
        <f t="shared" si="55"/>
        <v>0.34630317654217313</v>
      </c>
    </row>
    <row r="452" spans="4:18" x14ac:dyDescent="0.2">
      <c r="D452" s="1">
        <f t="shared" si="52"/>
        <v>0.53999999999997217</v>
      </c>
      <c r="E452">
        <f t="shared" si="56"/>
        <v>0.32164127572195278</v>
      </c>
      <c r="F452">
        <f t="shared" si="56"/>
        <v>0.30618499777403962</v>
      </c>
      <c r="G452">
        <f t="shared" si="56"/>
        <v>0.29856178894695834</v>
      </c>
      <c r="H452">
        <f t="shared" si="56"/>
        <v>0.29659166966639994</v>
      </c>
      <c r="I452">
        <f t="shared" si="56"/>
        <v>0.29579708600114141</v>
      </c>
      <c r="J452">
        <f t="shared" si="56"/>
        <v>0.29519878858264514</v>
      </c>
      <c r="L452" s="1">
        <f t="shared" si="53"/>
        <v>0.53999999999997217</v>
      </c>
      <c r="M452">
        <f t="shared" si="54"/>
        <v>0.28928149795028335</v>
      </c>
      <c r="N452">
        <f t="shared" si="54"/>
        <v>0.32122236362230883</v>
      </c>
      <c r="O452">
        <f t="shared" si="54"/>
        <v>0.33729040959582512</v>
      </c>
      <c r="P452">
        <f t="shared" si="54"/>
        <v>0.34148375557728761</v>
      </c>
      <c r="Q452">
        <f t="shared" si="55"/>
        <v>0.34318017694712211</v>
      </c>
      <c r="R452">
        <f t="shared" si="55"/>
        <v>0.34445954959245739</v>
      </c>
    </row>
    <row r="453" spans="4:18" x14ac:dyDescent="0.2">
      <c r="D453" s="1">
        <f t="shared" si="52"/>
        <v>0.54999999999997218</v>
      </c>
      <c r="E453">
        <f t="shared" si="56"/>
        <v>0.31876883826230029</v>
      </c>
      <c r="F453">
        <f t="shared" si="56"/>
        <v>0.3029923818737863</v>
      </c>
      <c r="G453">
        <f t="shared" si="56"/>
        <v>0.29520788834485934</v>
      </c>
      <c r="H453">
        <f t="shared" si="56"/>
        <v>0.29319565123864078</v>
      </c>
      <c r="I453">
        <f t="shared" si="56"/>
        <v>0.29238402546047004</v>
      </c>
      <c r="J453">
        <f t="shared" si="56"/>
        <v>0.29177287428078041</v>
      </c>
      <c r="L453" s="1">
        <f t="shared" si="53"/>
        <v>0.54999999999997218</v>
      </c>
      <c r="M453">
        <f t="shared" si="54"/>
        <v>0.28724374596524882</v>
      </c>
      <c r="N453">
        <f t="shared" si="54"/>
        <v>0.31926159002533261</v>
      </c>
      <c r="O453">
        <f t="shared" si="54"/>
        <v>0.33539006020990025</v>
      </c>
      <c r="P453">
        <f t="shared" si="54"/>
        <v>0.33960184277591621</v>
      </c>
      <c r="Q453">
        <f t="shared" si="55"/>
        <v>0.34130605406713643</v>
      </c>
      <c r="R453">
        <f t="shared" si="55"/>
        <v>0.34259143018647298</v>
      </c>
    </row>
    <row r="454" spans="4:18" x14ac:dyDescent="0.2">
      <c r="D454" s="1">
        <f t="shared" si="52"/>
        <v>0.55999999999997219</v>
      </c>
      <c r="E454">
        <f t="shared" si="56"/>
        <v>0.31591691093663193</v>
      </c>
      <c r="F454">
        <f t="shared" si="56"/>
        <v>0.29981957311648072</v>
      </c>
      <c r="G454">
        <f t="shared" si="56"/>
        <v>0.29187321942704469</v>
      </c>
      <c r="H454">
        <f t="shared" si="56"/>
        <v>0.28981868699734059</v>
      </c>
      <c r="I454">
        <f t="shared" si="56"/>
        <v>0.28898994390285243</v>
      </c>
      <c r="J454">
        <f t="shared" si="56"/>
        <v>0.28836588092783466</v>
      </c>
      <c r="L454" s="1">
        <f t="shared" si="53"/>
        <v>0.55999999999997219</v>
      </c>
      <c r="M454">
        <f t="shared" si="54"/>
        <v>0.28519273256683575</v>
      </c>
      <c r="N454">
        <f t="shared" si="54"/>
        <v>0.31728087573055785</v>
      </c>
      <c r="O454">
        <f t="shared" si="54"/>
        <v>0.33346689178146427</v>
      </c>
      <c r="P454">
        <f t="shared" si="54"/>
        <v>0.33769642413001844</v>
      </c>
      <c r="Q454">
        <f t="shared" si="55"/>
        <v>0.3394081557617612</v>
      </c>
      <c r="R454">
        <f t="shared" si="55"/>
        <v>0.3406993352945753</v>
      </c>
    </row>
    <row r="455" spans="4:18" x14ac:dyDescent="0.2">
      <c r="D455" s="1">
        <f t="shared" si="52"/>
        <v>0.5699999999999722</v>
      </c>
      <c r="E455">
        <f t="shared" si="56"/>
        <v>0.31308561709420957</v>
      </c>
      <c r="F455">
        <f t="shared" si="56"/>
        <v>0.29666676364946243</v>
      </c>
      <c r="G455">
        <f t="shared" si="56"/>
        <v>0.28855800449215646</v>
      </c>
      <c r="H455">
        <f t="shared" si="56"/>
        <v>0.28646100650116307</v>
      </c>
      <c r="I455">
        <f t="shared" si="56"/>
        <v>0.28561507374521133</v>
      </c>
      <c r="J455">
        <f t="shared" si="56"/>
        <v>0.28497804306528668</v>
      </c>
      <c r="L455" s="1">
        <f t="shared" si="53"/>
        <v>0.5699999999999722</v>
      </c>
      <c r="M455">
        <f t="shared" si="54"/>
        <v>0.28312938424223666</v>
      </c>
      <c r="N455">
        <f t="shared" si="54"/>
        <v>0.31528094670182916</v>
      </c>
      <c r="O455">
        <f t="shared" si="54"/>
        <v>0.33152149348882332</v>
      </c>
      <c r="P455">
        <f t="shared" si="54"/>
        <v>0.33576804961775175</v>
      </c>
      <c r="Q455">
        <f t="shared" si="55"/>
        <v>0.33748701576410967</v>
      </c>
      <c r="R455">
        <f t="shared" si="55"/>
        <v>0.33878378625479821</v>
      </c>
    </row>
    <row r="456" spans="4:18" x14ac:dyDescent="0.2">
      <c r="D456" s="1">
        <f t="shared" si="52"/>
        <v>0.5799999999999722</v>
      </c>
      <c r="E456">
        <f t="shared" si="56"/>
        <v>0.31027507093844997</v>
      </c>
      <c r="F456">
        <f t="shared" si="56"/>
        <v>0.29353413836461484</v>
      </c>
      <c r="G456">
        <f t="shared" si="56"/>
        <v>0.28526245991575938</v>
      </c>
      <c r="H456">
        <f t="shared" si="56"/>
        <v>0.2831228337714003</v>
      </c>
      <c r="I456">
        <f t="shared" si="56"/>
        <v>0.28225964202737364</v>
      </c>
      <c r="J456">
        <f t="shared" si="56"/>
        <v>0.28160958997997593</v>
      </c>
      <c r="L456" s="1">
        <f t="shared" si="53"/>
        <v>0.5799999999999722</v>
      </c>
      <c r="M456">
        <f t="shared" si="54"/>
        <v>0.28105461557595968</v>
      </c>
      <c r="N456">
        <f t="shared" si="54"/>
        <v>0.313262528484759</v>
      </c>
      <c r="O456">
        <f t="shared" si="54"/>
        <v>0.32955445763970803</v>
      </c>
      <c r="P456">
        <f t="shared" si="54"/>
        <v>0.33381727297627783</v>
      </c>
      <c r="Q456">
        <f t="shared" si="55"/>
        <v>0.3355431717837698</v>
      </c>
      <c r="R456">
        <f t="shared" si="55"/>
        <v>0.33684530853107519</v>
      </c>
    </row>
    <row r="457" spans="4:18" x14ac:dyDescent="0.2">
      <c r="D457" s="1">
        <f t="shared" si="52"/>
        <v>0.58999999999997221</v>
      </c>
      <c r="E457">
        <f t="shared" si="56"/>
        <v>0.30748537765218459</v>
      </c>
      <c r="F457">
        <f t="shared" si="56"/>
        <v>0.29042187490736504</v>
      </c>
      <c r="G457">
        <f t="shared" si="56"/>
        <v>0.28198679612224586</v>
      </c>
      <c r="H457">
        <f t="shared" si="56"/>
        <v>0.27980438725712858</v>
      </c>
      <c r="I457">
        <f t="shared" si="56"/>
        <v>0.27892387037486699</v>
      </c>
      <c r="J457">
        <f t="shared" si="56"/>
        <v>0.27826074566526426</v>
      </c>
      <c r="L457" s="1">
        <f t="shared" si="53"/>
        <v>0.58999999999997221</v>
      </c>
      <c r="M457">
        <f t="shared" si="54"/>
        <v>0.27896932862653823</v>
      </c>
      <c r="N457">
        <f t="shared" si="54"/>
        <v>0.31122634572497976</v>
      </c>
      <c r="O457">
        <f t="shared" si="54"/>
        <v>0.32756637935135169</v>
      </c>
      <c r="P457">
        <f t="shared" si="54"/>
        <v>0.33184465142717112</v>
      </c>
      <c r="Q457">
        <f t="shared" si="55"/>
        <v>0.33357716525066472</v>
      </c>
      <c r="R457">
        <f t="shared" si="55"/>
        <v>0.33488443147116631</v>
      </c>
    </row>
    <row r="458" spans="4:18" x14ac:dyDescent="0.2">
      <c r="D458" s="1">
        <f t="shared" si="52"/>
        <v>0.59999999999997222</v>
      </c>
      <c r="E458">
        <f t="shared" si="56"/>
        <v>0.30471663352877187</v>
      </c>
      <c r="F458">
        <f t="shared" si="56"/>
        <v>0.28733014369041171</v>
      </c>
      <c r="G458">
        <f t="shared" si="56"/>
        <v>0.27873121755992963</v>
      </c>
      <c r="H458">
        <f t="shared" si="56"/>
        <v>0.27650587980310715</v>
      </c>
      <c r="I458">
        <f t="shared" si="56"/>
        <v>0.27560797496427963</v>
      </c>
      <c r="J458">
        <f t="shared" si="56"/>
        <v>0.27493172878462646</v>
      </c>
      <c r="L458" s="1">
        <f t="shared" si="53"/>
        <v>0.59999999999997222</v>
      </c>
      <c r="M458">
        <f t="shared" si="54"/>
        <v>0.27687441234127141</v>
      </c>
      <c r="N458">
        <f t="shared" si="54"/>
        <v>0.30917312169533306</v>
      </c>
      <c r="O458">
        <f t="shared" si="54"/>
        <v>0.32555785623162303</v>
      </c>
      <c r="P458">
        <f t="shared" si="54"/>
        <v>0.32985074540214376</v>
      </c>
      <c r="Q458">
        <f t="shared" si="55"/>
        <v>0.3315895410587355</v>
      </c>
      <c r="R458">
        <f t="shared" si="55"/>
        <v>0.33290168806378029</v>
      </c>
    </row>
    <row r="459" spans="4:18" x14ac:dyDescent="0.2">
      <c r="D459" s="1">
        <f t="shared" si="52"/>
        <v>0.60999999999997223</v>
      </c>
      <c r="E459">
        <f t="shared" si="56"/>
        <v>0.30196892610868542</v>
      </c>
      <c r="F459">
        <f t="shared" si="56"/>
        <v>0.28425910791208658</v>
      </c>
      <c r="G459">
        <f t="shared" si="56"/>
        <v>0.27549592267931089</v>
      </c>
      <c r="H459">
        <f t="shared" si="56"/>
        <v>0.27322751862041994</v>
      </c>
      <c r="I459">
        <f t="shared" si="56"/>
        <v>0.27231216649118584</v>
      </c>
      <c r="J459">
        <f t="shared" si="56"/>
        <v>0.27162275263767155</v>
      </c>
      <c r="L459" s="1">
        <f t="shared" si="53"/>
        <v>0.60999999999997223</v>
      </c>
      <c r="M459">
        <f t="shared" si="54"/>
        <v>0.27477074200864537</v>
      </c>
      <c r="N459">
        <f t="shared" si="54"/>
        <v>0.30710357783251263</v>
      </c>
      <c r="O459">
        <f t="shared" si="54"/>
        <v>0.32352948806187443</v>
      </c>
      <c r="P459">
        <f t="shared" si="54"/>
        <v>0.32783611826872061</v>
      </c>
      <c r="Q459">
        <f t="shared" si="55"/>
        <v>0.32958084730937975</v>
      </c>
      <c r="R459">
        <f t="shared" si="55"/>
        <v>0.33089761469549117</v>
      </c>
    </row>
    <row r="460" spans="4:18" x14ac:dyDescent="0.2">
      <c r="D460" s="1">
        <f t="shared" si="52"/>
        <v>0.61999999999997224</v>
      </c>
      <c r="E460">
        <f t="shared" si="56"/>
        <v>0.29924233432119984</v>
      </c>
      <c r="F460">
        <f t="shared" si="56"/>
        <v>0.28120892357925337</v>
      </c>
      <c r="G460">
        <f t="shared" si="56"/>
        <v>0.27228110391449822</v>
      </c>
      <c r="H460">
        <f t="shared" si="56"/>
        <v>0.26996950525985186</v>
      </c>
      <c r="I460">
        <f t="shared" si="56"/>
        <v>0.26903665014063438</v>
      </c>
      <c r="J460">
        <f t="shared" si="56"/>
        <v>0.26833402512859861</v>
      </c>
      <c r="L460" s="1">
        <f t="shared" si="53"/>
        <v>0.61999999999997224</v>
      </c>
      <c r="M460">
        <f t="shared" si="54"/>
        <v>0.27265917874855772</v>
      </c>
      <c r="N460">
        <f t="shared" si="54"/>
        <v>0.30501843328332168</v>
      </c>
      <c r="O460">
        <f t="shared" si="54"/>
        <v>0.32148187648126658</v>
      </c>
      <c r="P460">
        <f t="shared" si="54"/>
        <v>0.32580133605680794</v>
      </c>
      <c r="Q460">
        <f t="shared" si="55"/>
        <v>0.32755163505514551</v>
      </c>
      <c r="R460">
        <f t="shared" si="55"/>
        <v>0.32887275090729418</v>
      </c>
    </row>
    <row r="461" spans="4:18" x14ac:dyDescent="0.2">
      <c r="D461" s="1">
        <f t="shared" si="52"/>
        <v>0.62999999999997225</v>
      </c>
      <c r="E461">
        <f t="shared" si="56"/>
        <v>0.296536928630805</v>
      </c>
      <c r="F461">
        <f t="shared" si="56"/>
        <v>0.27817973953464203</v>
      </c>
      <c r="G461">
        <f t="shared" si="56"/>
        <v>0.26908694766776542</v>
      </c>
      <c r="H461">
        <f t="shared" si="56"/>
        <v>0.26673203558799707</v>
      </c>
      <c r="I461">
        <f t="shared" si="56"/>
        <v>0.2657816255601998</v>
      </c>
      <c r="J461">
        <f t="shared" si="56"/>
        <v>0.26506574873708455</v>
      </c>
      <c r="L461" s="1">
        <f t="shared" si="53"/>
        <v>0.62999999999997225</v>
      </c>
      <c r="M461">
        <f t="shared" si="54"/>
        <v>0.27054056903948465</v>
      </c>
      <c r="N461">
        <f t="shared" si="54"/>
        <v>0.30291840446113327</v>
      </c>
      <c r="O461">
        <f t="shared" si="54"/>
        <v>0.31941562467328044</v>
      </c>
      <c r="P461">
        <f t="shared" si="54"/>
        <v>0.32374696718547868</v>
      </c>
      <c r="Q461">
        <f t="shared" si="55"/>
        <v>0.32550245804345845</v>
      </c>
      <c r="R461">
        <f t="shared" si="55"/>
        <v>0.32682763915140578</v>
      </c>
    </row>
    <row r="462" spans="4:18" x14ac:dyDescent="0.2">
      <c r="D462" s="1">
        <f t="shared" si="52"/>
        <v>0.63999999999997226</v>
      </c>
      <c r="E462">
        <f t="shared" si="56"/>
        <v>0.29385277118797809</v>
      </c>
      <c r="F462">
        <f t="shared" si="56"/>
        <v>0.27517169748851367</v>
      </c>
      <c r="G462">
        <f t="shared" si="56"/>
        <v>0.26591363429722265</v>
      </c>
      <c r="H462">
        <f t="shared" si="56"/>
        <v>0.26351529976608712</v>
      </c>
      <c r="I462">
        <f t="shared" si="56"/>
        <v>0.26254728683558992</v>
      </c>
      <c r="J462">
        <f t="shared" si="56"/>
        <v>0.2618181204916063</v>
      </c>
      <c r="L462" s="1">
        <f t="shared" si="53"/>
        <v>0.63999999999997226</v>
      </c>
      <c r="M462">
        <f t="shared" si="54"/>
        <v>0.26841574428269066</v>
      </c>
      <c r="N462">
        <f t="shared" si="54"/>
        <v>0.30080420461283675</v>
      </c>
      <c r="O462">
        <f t="shared" si="54"/>
        <v>0.31733133705427741</v>
      </c>
      <c r="P462">
        <f t="shared" si="54"/>
        <v>0.32167358219099551</v>
      </c>
      <c r="Q462">
        <f t="shared" si="55"/>
        <v>0.32343387246098754</v>
      </c>
      <c r="R462">
        <f t="shared" si="55"/>
        <v>0.32476282454782512</v>
      </c>
    </row>
    <row r="463" spans="4:18" x14ac:dyDescent="0.2">
      <c r="D463" s="1">
        <f t="shared" si="52"/>
        <v>0.64999999999997227</v>
      </c>
      <c r="E463">
        <f t="shared" si="56"/>
        <v>0.29118991598395583</v>
      </c>
      <c r="F463">
        <f t="shared" si="56"/>
        <v>0.27218493205454974</v>
      </c>
      <c r="G463">
        <f t="shared" si="56"/>
        <v>0.26276133810757774</v>
      </c>
      <c r="H463">
        <f t="shared" si="56"/>
        <v>0.26031948223153095</v>
      </c>
      <c r="I463">
        <f t="shared" si="56"/>
        <v>0.25933382246880693</v>
      </c>
      <c r="J463">
        <f t="shared" si="56"/>
        <v>0.25859133194519235</v>
      </c>
      <c r="L463" s="1">
        <f t="shared" si="53"/>
        <v>0.64999999999997227</v>
      </c>
      <c r="M463">
        <f t="shared" si="54"/>
        <v>0.26628552040222631</v>
      </c>
      <c r="N463">
        <f t="shared" si="54"/>
        <v>0.29867654339639227</v>
      </c>
      <c r="O463">
        <f t="shared" si="54"/>
        <v>0.31522961896449098</v>
      </c>
      <c r="P463">
        <f t="shared" si="54"/>
        <v>0.31958175345561668</v>
      </c>
      <c r="Q463">
        <f t="shared" si="55"/>
        <v>0.32134643667829921</v>
      </c>
      <c r="R463">
        <f t="shared" si="55"/>
        <v>0.32267885464139501</v>
      </c>
    </row>
    <row r="464" spans="4:18" x14ac:dyDescent="0.2">
      <c r="D464" s="1">
        <f t="shared" si="52"/>
        <v>0.65999999999997228</v>
      </c>
      <c r="E464">
        <f t="shared" si="56"/>
        <v>0.28854840900914497</v>
      </c>
      <c r="F464">
        <f t="shared" si="56"/>
        <v>0.26921957078985304</v>
      </c>
      <c r="G464">
        <f t="shared" si="56"/>
        <v>0.25963022734396024</v>
      </c>
      <c r="H464">
        <f t="shared" si="56"/>
        <v>0.25714476168215405</v>
      </c>
      <c r="I464">
        <f t="shared" si="56"/>
        <v>0.25614141535885215</v>
      </c>
      <c r="J464">
        <f t="shared" si="56"/>
        <v>0.25538556915360128</v>
      </c>
      <c r="L464" s="1">
        <f t="shared" si="53"/>
        <v>0.65999999999997228</v>
      </c>
      <c r="M464">
        <f t="shared" si="54"/>
        <v>0.26415069748108588</v>
      </c>
      <c r="N464">
        <f t="shared" si="54"/>
        <v>0.29653612646967087</v>
      </c>
      <c r="O464">
        <f t="shared" si="54"/>
        <v>0.31311107636174951</v>
      </c>
      <c r="P464">
        <f t="shared" si="54"/>
        <v>0.31747205493768971</v>
      </c>
      <c r="Q464">
        <f t="shared" si="55"/>
        <v>0.31924071099547757</v>
      </c>
      <c r="R464">
        <f t="shared" si="55"/>
        <v>0.32057627915910714</v>
      </c>
    </row>
    <row r="465" spans="4:18" x14ac:dyDescent="0.2">
      <c r="D465" s="1">
        <f t="shared" si="52"/>
        <v>0.66999999999997228</v>
      </c>
      <c r="E465">
        <f t="shared" si="56"/>
        <v>0.28592828841482698</v>
      </c>
      <c r="F465">
        <f t="shared" si="56"/>
        <v>0.26627573423894924</v>
      </c>
      <c r="G465">
        <f t="shared" si="56"/>
        <v>0.25652046418878055</v>
      </c>
      <c r="H465">
        <f t="shared" si="56"/>
        <v>0.25399131106312167</v>
      </c>
      <c r="I465">
        <f t="shared" si="56"/>
        <v>0.25297024278496644</v>
      </c>
      <c r="J465">
        <f t="shared" si="56"/>
        <v>0.25220101265591988</v>
      </c>
      <c r="L465" s="1">
        <f t="shared" si="53"/>
        <v>0.66999999999997228</v>
      </c>
      <c r="M465">
        <f t="shared" si="54"/>
        <v>0.26201205943179873</v>
      </c>
      <c r="N465">
        <f t="shared" si="54"/>
        <v>0.29438365509038</v>
      </c>
      <c r="O465">
        <f t="shared" si="54"/>
        <v>0.310976315517969</v>
      </c>
      <c r="P465">
        <f t="shared" si="54"/>
        <v>0.3153450619032383</v>
      </c>
      <c r="Q465">
        <f t="shared" si="55"/>
        <v>0.31711725738857166</v>
      </c>
      <c r="R465">
        <f t="shared" si="55"/>
        <v>0.31845564976814011</v>
      </c>
    </row>
    <row r="466" spans="4:18" x14ac:dyDescent="0.2">
      <c r="D466" s="1">
        <f t="shared" si="52"/>
        <v>0.67999999999997229</v>
      </c>
      <c r="E466">
        <f t="shared" si="56"/>
        <v>0.28332958467780989</v>
      </c>
      <c r="F466">
        <f t="shared" si="56"/>
        <v>0.2633535359816716</v>
      </c>
      <c r="G466">
        <f t="shared" si="56"/>
        <v>0.25343220476159262</v>
      </c>
      <c r="H466">
        <f t="shared" si="56"/>
        <v>0.25085929755653252</v>
      </c>
      <c r="I466">
        <f t="shared" si="56"/>
        <v>0.24982047639239607</v>
      </c>
      <c r="J466">
        <f t="shared" si="56"/>
        <v>0.24903783745757452</v>
      </c>
      <c r="L466" s="1">
        <f t="shared" si="53"/>
        <v>0.67999999999997229</v>
      </c>
      <c r="M466">
        <f t="shared" si="54"/>
        <v>0.2598703737017094</v>
      </c>
      <c r="N466">
        <f t="shared" si="54"/>
        <v>0.29221982572776306</v>
      </c>
      <c r="O466">
        <f t="shared" si="54"/>
        <v>0.30882594271879338</v>
      </c>
      <c r="P466">
        <f t="shared" si="54"/>
        <v>0.31320135065891486</v>
      </c>
      <c r="Q466">
        <f t="shared" si="55"/>
        <v>0.31497663925703634</v>
      </c>
      <c r="R466">
        <f t="shared" si="55"/>
        <v>0.31631751983453582</v>
      </c>
    </row>
    <row r="467" spans="4:18" x14ac:dyDescent="0.2">
      <c r="D467" s="1">
        <f t="shared" si="52"/>
        <v>0.6899999999999723</v>
      </c>
      <c r="E467">
        <f t="shared" si="56"/>
        <v>0.28075232076769674</v>
      </c>
      <c r="F467">
        <f t="shared" si="56"/>
        <v>0.26045308268481149</v>
      </c>
      <c r="G467">
        <f t="shared" si="56"/>
        <v>0.25036559912192757</v>
      </c>
      <c r="H467">
        <f t="shared" si="56"/>
        <v>0.24774888257366284</v>
      </c>
      <c r="I467">
        <f t="shared" si="56"/>
        <v>0.24669228218067074</v>
      </c>
      <c r="J467">
        <f t="shared" si="56"/>
        <v>0.24589621301574882</v>
      </c>
      <c r="L467" s="1">
        <f t="shared" si="53"/>
        <v>0.6899999999999723</v>
      </c>
      <c r="M467">
        <f t="shared" si="54"/>
        <v>0.25772639101131478</v>
      </c>
      <c r="N467">
        <f t="shared" si="54"/>
        <v>0.29004532968601171</v>
      </c>
      <c r="O467">
        <f t="shared" si="54"/>
        <v>0.30666056396650432</v>
      </c>
      <c r="P467">
        <f t="shared" si="54"/>
        <v>0.31104149828696803</v>
      </c>
      <c r="Q467">
        <f t="shared" si="55"/>
        <v>0.31281942117253325</v>
      </c>
      <c r="R467">
        <f t="shared" si="55"/>
        <v>0.31416244418256967</v>
      </c>
    </row>
    <row r="468" spans="4:18" x14ac:dyDescent="0.2">
      <c r="D468" s="1">
        <f t="shared" si="52"/>
        <v>0.69999999999997231</v>
      </c>
      <c r="E468">
        <f t="shared" si="56"/>
        <v>0.27819651231643983</v>
      </c>
      <c r="F468">
        <f t="shared" si="56"/>
        <v>0.25757447415741613</v>
      </c>
      <c r="G468">
        <f t="shared" si="56"/>
        <v>0.2473207912750634</v>
      </c>
      <c r="H468">
        <f t="shared" si="56"/>
        <v>0.2446602217498442</v>
      </c>
      <c r="I468">
        <f t="shared" si="56"/>
        <v>0.24358582049438171</v>
      </c>
      <c r="J468">
        <f t="shared" si="56"/>
        <v>0.24277630322719518</v>
      </c>
      <c r="L468" s="1">
        <f t="shared" si="53"/>
        <v>0.69999999999997231</v>
      </c>
      <c r="M468">
        <f t="shared" si="54"/>
        <v>0.25558084512569135</v>
      </c>
      <c r="N468">
        <f t="shared" si="54"/>
        <v>0.28786085273953543</v>
      </c>
      <c r="O468">
        <f t="shared" si="54"/>
        <v>0.30448078468641726</v>
      </c>
      <c r="P468">
        <f t="shared" si="54"/>
        <v>0.30886608238186453</v>
      </c>
      <c r="Q468">
        <f t="shared" si="55"/>
        <v>0.31064616862890304</v>
      </c>
      <c r="R468">
        <f t="shared" si="55"/>
        <v>0.31199097885536431</v>
      </c>
    </row>
    <row r="469" spans="4:18" x14ac:dyDescent="0.2">
      <c r="D469" s="1">
        <f t="shared" si="52"/>
        <v>0.70999999999997232</v>
      </c>
      <c r="E469">
        <f t="shared" si="56"/>
        <v>0.27566216778986818</v>
      </c>
      <c r="F469">
        <f t="shared" si="56"/>
        <v>0.25471780340960948</v>
      </c>
      <c r="G469">
        <f t="shared" si="56"/>
        <v>0.24429791918069416</v>
      </c>
      <c r="H469">
        <f t="shared" si="56"/>
        <v>0.24159346494195211</v>
      </c>
      <c r="I469">
        <f t="shared" si="56"/>
        <v>0.24050124601644213</v>
      </c>
      <c r="J469">
        <f t="shared" si="56"/>
        <v>0.23967826641842904</v>
      </c>
      <c r="L469" s="1">
        <f t="shared" si="53"/>
        <v>0.70999999999997232</v>
      </c>
      <c r="M469">
        <f t="shared" si="54"/>
        <v>0.25343445265716413</v>
      </c>
      <c r="N469">
        <f t="shared" si="54"/>
        <v>0.28566707478066555</v>
      </c>
      <c r="O469">
        <f t="shared" si="54"/>
        <v>0.30228720943692444</v>
      </c>
      <c r="P469">
        <f t="shared" si="54"/>
        <v>0.30667568078920904</v>
      </c>
      <c r="Q469">
        <f t="shared" si="55"/>
        <v>0.30845744779395834</v>
      </c>
      <c r="R469">
        <f t="shared" si="55"/>
        <v>0.30980368087661359</v>
      </c>
    </row>
    <row r="470" spans="4:18" x14ac:dyDescent="0.2">
      <c r="D470" s="1">
        <f t="shared" si="52"/>
        <v>0.71999999999997233</v>
      </c>
      <c r="E470">
        <f t="shared" si="56"/>
        <v>0.27314928866087557</v>
      </c>
      <c r="F470">
        <f t="shared" si="56"/>
        <v>0.25188315671481515</v>
      </c>
      <c r="G470">
        <f t="shared" si="56"/>
        <v>0.2412971147644592</v>
      </c>
      <c r="H470">
        <f t="shared" si="56"/>
        <v>0.23854875622848382</v>
      </c>
      <c r="I470">
        <f t="shared" si="56"/>
        <v>0.23743870776381598</v>
      </c>
      <c r="J470">
        <f t="shared" si="56"/>
        <v>0.2366022553382951</v>
      </c>
      <c r="L470" s="1">
        <f t="shared" si="53"/>
        <v>0.71999999999997233</v>
      </c>
      <c r="M470">
        <f t="shared" si="54"/>
        <v>0.25128791289926178</v>
      </c>
      <c r="N470">
        <f t="shared" si="54"/>
        <v>0.28346466947943294</v>
      </c>
      <c r="O470">
        <f t="shared" si="54"/>
        <v>0.3000804416234959</v>
      </c>
      <c r="P470">
        <f t="shared" si="54"/>
        <v>0.30447087134682915</v>
      </c>
      <c r="Q470">
        <f t="shared" si="55"/>
        <v>0.30625382526261458</v>
      </c>
      <c r="R470">
        <f t="shared" si="55"/>
        <v>0.30760110801339446</v>
      </c>
    </row>
    <row r="471" spans="4:18" x14ac:dyDescent="0.2">
      <c r="D471" s="1">
        <f t="shared" si="52"/>
        <v>0.72999999999997234</v>
      </c>
      <c r="E471">
        <f t="shared" si="56"/>
        <v>0.27065786958397176</v>
      </c>
      <c r="F471">
        <f t="shared" si="56"/>
        <v>0.24907061367525596</v>
      </c>
      <c r="G471">
        <f t="shared" si="56"/>
        <v>0.23831850393229198</v>
      </c>
      <c r="H471">
        <f t="shared" si="56"/>
        <v>0.23552623391220145</v>
      </c>
      <c r="I471">
        <f t="shared" si="56"/>
        <v>0.23439834908569418</v>
      </c>
      <c r="J471">
        <f t="shared" si="56"/>
        <v>0.23354841715288921</v>
      </c>
      <c r="L471" s="1">
        <f t="shared" si="53"/>
        <v>0.72999999999997234</v>
      </c>
      <c r="M471">
        <f t="shared" si="54"/>
        <v>0.24914190769038114</v>
      </c>
      <c r="N471">
        <f t="shared" si="54"/>
        <v>0.28125430395591899</v>
      </c>
      <c r="O471">
        <f t="shared" si="54"/>
        <v>0.29786108321672167</v>
      </c>
      <c r="P471">
        <f t="shared" si="54"/>
        <v>0.30225223162823611</v>
      </c>
      <c r="Q471">
        <f t="shared" si="55"/>
        <v>0.30403586781218017</v>
      </c>
      <c r="R471">
        <f t="shared" si="55"/>
        <v>0.30538381854058883</v>
      </c>
    </row>
    <row r="472" spans="4:18" x14ac:dyDescent="0.2">
      <c r="D472" s="1">
        <f t="shared" si="52"/>
        <v>0.73999999999997235</v>
      </c>
      <c r="E472">
        <f t="shared" si="56"/>
        <v>0.26818789857090808</v>
      </c>
      <c r="F472">
        <f t="shared" si="56"/>
        <v>0.2462802472906051</v>
      </c>
      <c r="G472">
        <f t="shared" si="56"/>
        <v>0.23536220658754775</v>
      </c>
      <c r="H472">
        <f t="shared" si="56"/>
        <v>0.23252603052531423</v>
      </c>
      <c r="I472">
        <f t="shared" si="56"/>
        <v>0.23138030766410106</v>
      </c>
      <c r="J472">
        <f t="shared" si="56"/>
        <v>0.23051689344282045</v>
      </c>
      <c r="L472" s="1">
        <f t="shared" si="53"/>
        <v>0.73999999999997235</v>
      </c>
      <c r="M472">
        <f t="shared" si="54"/>
        <v>0.24699710130636765</v>
      </c>
      <c r="N472">
        <f t="shared" si="54"/>
        <v>0.27903663846508553</v>
      </c>
      <c r="O472">
        <f t="shared" si="54"/>
        <v>0.29562973447442298</v>
      </c>
      <c r="P472">
        <f t="shared" si="54"/>
        <v>0.30002033868872235</v>
      </c>
      <c r="Q472">
        <f t="shared" si="55"/>
        <v>0.30180414215931206</v>
      </c>
      <c r="R472">
        <f t="shared" si="55"/>
        <v>0.3031523710068762</v>
      </c>
    </row>
    <row r="473" spans="4:18" x14ac:dyDescent="0.2">
      <c r="D473" s="1">
        <f t="shared" si="52"/>
        <v>0.74999999999997236</v>
      </c>
      <c r="E473">
        <f t="shared" si="56"/>
        <v>0.26573935716709762</v>
      </c>
      <c r="F473">
        <f t="shared" si="56"/>
        <v>0.24351212402966241</v>
      </c>
      <c r="G473">
        <f t="shared" si="56"/>
        <v>0.23242833665086271</v>
      </c>
      <c r="H473">
        <f t="shared" si="56"/>
        <v>0.22954827283717322</v>
      </c>
      <c r="I473">
        <f t="shared" si="56"/>
        <v>0.2283847155169067</v>
      </c>
      <c r="J473">
        <f t="shared" si="56"/>
        <v>0.22750782020279808</v>
      </c>
      <c r="L473" s="1">
        <f t="shared" si="53"/>
        <v>0.74999999999997236</v>
      </c>
      <c r="M473">
        <f t="shared" si="54"/>
        <v>0.24485414038104558</v>
      </c>
      <c r="N473">
        <f t="shared" si="54"/>
        <v>0.27681232609426953</v>
      </c>
      <c r="O473">
        <f t="shared" si="54"/>
        <v>0.29338699366850407</v>
      </c>
      <c r="P473">
        <f t="shared" si="54"/>
        <v>0.29777576881410139</v>
      </c>
      <c r="Q473">
        <f t="shared" si="55"/>
        <v>0.29955921471943592</v>
      </c>
      <c r="R473">
        <f t="shared" si="55"/>
        <v>0.30090732400223641</v>
      </c>
    </row>
    <row r="474" spans="4:18" x14ac:dyDescent="0.2">
      <c r="D474" s="1">
        <f t="shared" si="52"/>
        <v>0.75999999999997236</v>
      </c>
      <c r="E474">
        <f t="shared" si="56"/>
        <v>0.2633122206285603</v>
      </c>
      <c r="F474">
        <f t="shared" si="56"/>
        <v>0.24076630390492787</v>
      </c>
      <c r="G474">
        <f t="shared" si="56"/>
        <v>0.22951700208270243</v>
      </c>
      <c r="H474">
        <f t="shared" si="56"/>
        <v>0.22659308186444771</v>
      </c>
      <c r="I474">
        <f t="shared" si="56"/>
        <v>0.22541169900322588</v>
      </c>
      <c r="J474">
        <f t="shared" si="56"/>
        <v>0.22452132784352175</v>
      </c>
      <c r="L474" s="1">
        <f t="shared" si="53"/>
        <v>0.75999999999997236</v>
      </c>
      <c r="M474">
        <f t="shared" si="54"/>
        <v>0.24271365385373223</v>
      </c>
      <c r="N474">
        <f t="shared" si="54"/>
        <v>0.27458201247345382</v>
      </c>
      <c r="O474">
        <f t="shared" si="54"/>
        <v>0.29113345681602842</v>
      </c>
      <c r="P474">
        <f t="shared" si="54"/>
        <v>0.29551909727255077</v>
      </c>
      <c r="Q474">
        <f t="shared" si="55"/>
        <v>0.29730165136808151</v>
      </c>
      <c r="R474">
        <f t="shared" si="55"/>
        <v>0.29864923592763382</v>
      </c>
    </row>
    <row r="475" spans="4:18" x14ac:dyDescent="0.2">
      <c r="D475" s="1">
        <f t="shared" si="52"/>
        <v>0.76999999999997237</v>
      </c>
      <c r="E475">
        <f t="shared" si="56"/>
        <v>0.26090645809913598</v>
      </c>
      <c r="F475">
        <f t="shared" si="56"/>
        <v>0.23804284054994632</v>
      </c>
      <c r="G475">
        <f t="shared" si="56"/>
        <v>0.22662830490854974</v>
      </c>
      <c r="H475">
        <f t="shared" si="56"/>
        <v>0.22366057288375685</v>
      </c>
      <c r="I475">
        <f t="shared" si="56"/>
        <v>0.222461378831177</v>
      </c>
      <c r="J475">
        <f t="shared" si="56"/>
        <v>0.22155754119586019</v>
      </c>
      <c r="L475" s="1">
        <f t="shared" si="53"/>
        <v>0.76999999999997237</v>
      </c>
      <c r="M475">
        <f t="shared" si="54"/>
        <v>0.24057625294243157</v>
      </c>
      <c r="N475">
        <f t="shared" si="54"/>
        <v>0.27234633549815535</v>
      </c>
      <c r="O475">
        <f t="shared" si="54"/>
        <v>0.28886971741526879</v>
      </c>
      <c r="P475">
        <f t="shared" si="54"/>
        <v>0.29325089806908622</v>
      </c>
      <c r="Q475">
        <f t="shared" si="55"/>
        <v>0.29503201720488814</v>
      </c>
      <c r="R475">
        <f t="shared" si="55"/>
        <v>0.29637866476615593</v>
      </c>
    </row>
    <row r="476" spans="4:18" x14ac:dyDescent="0.2">
      <c r="D476" s="1">
        <f t="shared" si="52"/>
        <v>0.77999999999997238</v>
      </c>
      <c r="E476">
        <f t="shared" si="56"/>
        <v>0.25852203278771568</v>
      </c>
      <c r="F476">
        <f t="shared" si="56"/>
        <v>0.2353417812992967</v>
      </c>
      <c r="G476">
        <f t="shared" si="56"/>
        <v>0.2237623412466857</v>
      </c>
      <c r="H476">
        <f t="shared" si="56"/>
        <v>0.22075085544672179</v>
      </c>
      <c r="I476">
        <f t="shared" si="56"/>
        <v>0.21953387006797748</v>
      </c>
      <c r="J476">
        <f t="shared" si="56"/>
        <v>0.21861657951729246</v>
      </c>
      <c r="L476" s="1">
        <f t="shared" si="53"/>
        <v>0.77999999999997238</v>
      </c>
      <c r="M476">
        <f t="shared" si="54"/>
        <v>0.23844253114203018</v>
      </c>
      <c r="N476">
        <f t="shared" si="54"/>
        <v>0.27010592506496178</v>
      </c>
      <c r="O476">
        <f t="shared" si="54"/>
        <v>0.2865963661864035</v>
      </c>
      <c r="P476">
        <f t="shared" si="54"/>
        <v>0.29097174370350531</v>
      </c>
      <c r="Q476">
        <f t="shared" si="55"/>
        <v>0.29275087631995267</v>
      </c>
      <c r="R476">
        <f t="shared" si="55"/>
        <v>0.29409616785677217</v>
      </c>
    </row>
    <row r="477" spans="4:18" x14ac:dyDescent="0.2">
      <c r="D477" s="1">
        <f t="shared" si="52"/>
        <v>0.78999999999997239</v>
      </c>
      <c r="E477">
        <f t="shared" si="56"/>
        <v>0.25615890214525489</v>
      </c>
      <c r="F477">
        <f t="shared" si="56"/>
        <v>0.23266316727109343</v>
      </c>
      <c r="G477">
        <f t="shared" si="56"/>
        <v>0.22091920133850979</v>
      </c>
      <c r="H477">
        <f t="shared" si="56"/>
        <v>0.21786403339740634</v>
      </c>
      <c r="I477">
        <f t="shared" si="56"/>
        <v>0.21662928215234706</v>
      </c>
      <c r="J477">
        <f t="shared" si="56"/>
        <v>0.21569855650059294</v>
      </c>
      <c r="L477" s="1">
        <f t="shared" si="53"/>
        <v>0.78999999999997239</v>
      </c>
      <c r="M477">
        <f t="shared" si="54"/>
        <v>0.23631306424607978</v>
      </c>
      <c r="N477">
        <f t="shared" si="54"/>
        <v>0.26786140282032689</v>
      </c>
      <c r="O477">
        <f t="shared" si="54"/>
        <v>0.28431399081759179</v>
      </c>
      <c r="P477">
        <f t="shared" si="54"/>
        <v>0.28868220493154517</v>
      </c>
      <c r="Q477">
        <f t="shared" si="55"/>
        <v>0.29045879156304188</v>
      </c>
      <c r="R477">
        <f t="shared" si="55"/>
        <v>0.29180230166995225</v>
      </c>
    </row>
    <row r="478" spans="4:18" x14ac:dyDescent="0.2">
      <c r="D478" s="1">
        <f t="shared" si="52"/>
        <v>0.7999999999999724</v>
      </c>
      <c r="E478">
        <f t="shared" si="56"/>
        <v>0.25381701804134105</v>
      </c>
      <c r="F478">
        <f t="shared" si="56"/>
        <v>0.23000703345187584</v>
      </c>
      <c r="G478">
        <f t="shared" si="56"/>
        <v>0.21809896958135266</v>
      </c>
      <c r="H478">
        <f t="shared" si="56"/>
        <v>0.21500020489211175</v>
      </c>
      <c r="I478">
        <f t="shared" si="56"/>
        <v>0.21374771890919442</v>
      </c>
      <c r="J478">
        <f t="shared" si="56"/>
        <v>0.21280358028473567</v>
      </c>
      <c r="L478" s="1">
        <f t="shared" si="53"/>
        <v>0.7999999999999724</v>
      </c>
      <c r="M478">
        <f t="shared" si="54"/>
        <v>0.23418841039138383</v>
      </c>
      <c r="N478">
        <f t="shared" si="54"/>
        <v>0.26561338192175876</v>
      </c>
      <c r="O478">
        <f t="shared" si="54"/>
        <v>0.28202317571571212</v>
      </c>
      <c r="P478">
        <f t="shared" si="54"/>
        <v>0.28638285052945966</v>
      </c>
      <c r="Q478">
        <f t="shared" si="55"/>
        <v>0.28815632431526406</v>
      </c>
      <c r="R478">
        <f t="shared" si="55"/>
        <v>0.28949762158572701</v>
      </c>
    </row>
    <row r="479" spans="4:18" x14ac:dyDescent="0.2">
      <c r="D479" s="1">
        <f t="shared" si="52"/>
        <v>0.80999999999997241</v>
      </c>
      <c r="E479">
        <f t="shared" si="56"/>
        <v>0.25149632694009993</v>
      </c>
      <c r="F479">
        <f t="shared" si="56"/>
        <v>0.22737340878376275</v>
      </c>
      <c r="G479">
        <f t="shared" si="56"/>
        <v>0.21530172456372432</v>
      </c>
      <c r="H479">
        <f t="shared" si="56"/>
        <v>0.2121594624214907</v>
      </c>
      <c r="I479">
        <f t="shared" si="56"/>
        <v>0.2108892785665531</v>
      </c>
      <c r="J479">
        <f t="shared" si="56"/>
        <v>0.20993175346799275</v>
      </c>
      <c r="L479" s="1">
        <f t="shared" si="53"/>
        <v>0.80999999999997241</v>
      </c>
      <c r="M479">
        <f t="shared" si="54"/>
        <v>0.23206911012411124</v>
      </c>
      <c r="N479">
        <f t="shared" si="54"/>
        <v>0.26336246681130937</v>
      </c>
      <c r="O479">
        <f t="shared" si="54"/>
        <v>0.2797245017628347</v>
      </c>
      <c r="P479">
        <f t="shared" si="54"/>
        <v>0.28407424706210493</v>
      </c>
      <c r="Q479">
        <f t="shared" si="55"/>
        <v>0.28584403426413219</v>
      </c>
      <c r="R479">
        <f t="shared" si="55"/>
        <v>0.28718268167429173</v>
      </c>
    </row>
    <row r="480" spans="4:18" x14ac:dyDescent="0.2">
      <c r="D480" s="1">
        <f t="shared" si="52"/>
        <v>0.81999999999997242</v>
      </c>
      <c r="E480">
        <f t="shared" si="56"/>
        <v>0.24919677007523539</v>
      </c>
      <c r="F480">
        <f t="shared" si="56"/>
        <v>0.2247623162537335</v>
      </c>
      <c r="G480">
        <f t="shared" si="56"/>
        <v>0.21252753910294564</v>
      </c>
      <c r="H480">
        <f t="shared" si="56"/>
        <v>0.20934189283494326</v>
      </c>
      <c r="I480">
        <f t="shared" si="56"/>
        <v>0.20805405377474151</v>
      </c>
      <c r="J480">
        <f t="shared" si="56"/>
        <v>0.20708317312320323</v>
      </c>
      <c r="L480" s="1">
        <f t="shared" si="53"/>
        <v>0.81999999999997242</v>
      </c>
      <c r="M480">
        <f t="shared" si="54"/>
        <v>0.22995568648645492</v>
      </c>
      <c r="N480">
        <f t="shared" si="54"/>
        <v>0.2611092530029252</v>
      </c>
      <c r="O480">
        <f t="shared" si="54"/>
        <v>0.27741854607786776</v>
      </c>
      <c r="P480">
        <f t="shared" si="54"/>
        <v>0.28175695865474415</v>
      </c>
      <c r="Q480">
        <f t="shared" si="55"/>
        <v>0.28352247918115858</v>
      </c>
      <c r="R480">
        <f t="shared" si="55"/>
        <v>0.28485803447895197</v>
      </c>
    </row>
    <row r="481" spans="4:18" x14ac:dyDescent="0.2">
      <c r="D481" s="1">
        <f t="shared" si="52"/>
        <v>0.82999999999997243</v>
      </c>
      <c r="E481">
        <f t="shared" si="56"/>
        <v>0.2469182836240072</v>
      </c>
      <c r="F481">
        <f t="shared" si="56"/>
        <v>0.22217377298492402</v>
      </c>
      <c r="G481">
        <f t="shared" si="56"/>
        <v>0.20977648028510798</v>
      </c>
      <c r="H481">
        <f t="shared" si="56"/>
        <v>0.20654757736725532</v>
      </c>
      <c r="I481">
        <f t="shared" si="56"/>
        <v>0.20524213162771054</v>
      </c>
      <c r="J481">
        <f t="shared" si="56"/>
        <v>0.20425793081518268</v>
      </c>
      <c r="L481" s="1">
        <f t="shared" si="53"/>
        <v>0.82999999999997243</v>
      </c>
      <c r="M481">
        <f t="shared" si="54"/>
        <v>0.22784864512281899</v>
      </c>
      <c r="N481">
        <f t="shared" si="54"/>
        <v>0.25885432688094734</v>
      </c>
      <c r="O481">
        <f t="shared" si="54"/>
        <v>0.27510588178376594</v>
      </c>
      <c r="P481">
        <f t="shared" si="54"/>
        <v>0.27943154676879356</v>
      </c>
      <c r="Q481">
        <f t="shared" si="55"/>
        <v>0.28119221470309652</v>
      </c>
      <c r="R481">
        <f t="shared" si="55"/>
        <v>0.28252423080205591</v>
      </c>
    </row>
    <row r="482" spans="4:18" x14ac:dyDescent="0.2">
      <c r="D482" s="1">
        <f t="shared" si="52"/>
        <v>0.83999999999997244</v>
      </c>
      <c r="E482">
        <f t="shared" si="56"/>
        <v>0.24466079887996245</v>
      </c>
      <c r="F482">
        <f t="shared" si="56"/>
        <v>0.21960779032979927</v>
      </c>
      <c r="G482">
        <f t="shared" si="56"/>
        <v>0.20704860950730453</v>
      </c>
      <c r="H482">
        <f t="shared" si="56"/>
        <v>0.203776591667444</v>
      </c>
      <c r="I482">
        <f t="shared" si="56"/>
        <v>0.20245359368655169</v>
      </c>
      <c r="J482">
        <f t="shared" si="56"/>
        <v>0.20145611262024693</v>
      </c>
      <c r="L482" s="1">
        <f t="shared" si="53"/>
        <v>0.83999999999997244</v>
      </c>
      <c r="M482">
        <f t="shared" si="54"/>
        <v>0.22574847440447465</v>
      </c>
      <c r="N482">
        <f t="shared" si="54"/>
        <v>0.25659826551247544</v>
      </c>
      <c r="O482">
        <f t="shared" si="54"/>
        <v>0.27278707778034539</v>
      </c>
      <c r="P482">
        <f t="shared" si="54"/>
        <v>0.27709856998113236</v>
      </c>
      <c r="Q482">
        <f t="shared" si="55"/>
        <v>0.27885379411588529</v>
      </c>
      <c r="R482">
        <f t="shared" si="55"/>
        <v>0.28018181949357457</v>
      </c>
    </row>
    <row r="483" spans="4:18" x14ac:dyDescent="0.2">
      <c r="D483" s="1">
        <f t="shared" si="52"/>
        <v>0.84999999999997244</v>
      </c>
      <c r="E483">
        <f t="shared" si="56"/>
        <v>0.24242424242424859</v>
      </c>
      <c r="F483">
        <f t="shared" si="56"/>
        <v>0.21706437396508776</v>
      </c>
      <c r="G483">
        <f t="shared" si="56"/>
        <v>0.20434398252207547</v>
      </c>
      <c r="H483">
        <f t="shared" si="56"/>
        <v>0.20102900582976541</v>
      </c>
      <c r="I483">
        <f t="shared" si="56"/>
        <v>0.19968851600512594</v>
      </c>
      <c r="J483">
        <f t="shared" si="56"/>
        <v>0.19867779914782313</v>
      </c>
      <c r="L483" s="1">
        <f t="shared" si="53"/>
        <v>0.84999999999997244</v>
      </c>
      <c r="M483">
        <f t="shared" si="54"/>
        <v>0.22365564557138562</v>
      </c>
      <c r="N483">
        <f t="shared" si="54"/>
        <v>0.25434163647115038</v>
      </c>
      <c r="O483">
        <f t="shared" si="54"/>
        <v>0.27046269852290528</v>
      </c>
      <c r="P483">
        <f t="shared" si="54"/>
        <v>0.274758583767859</v>
      </c>
      <c r="Q483">
        <f t="shared" si="55"/>
        <v>0.27650776814257538</v>
      </c>
      <c r="R483">
        <f t="shared" si="55"/>
        <v>0.2778313472423799</v>
      </c>
    </row>
    <row r="484" spans="4:18" x14ac:dyDescent="0.2">
      <c r="D484" s="1">
        <f t="shared" si="52"/>
        <v>0.85999999999997245</v>
      </c>
      <c r="E484">
        <f t="shared" si="56"/>
        <v>0.24020853629534111</v>
      </c>
      <c r="F484">
        <f t="shared" si="56"/>
        <v>0.21454352398835255</v>
      </c>
      <c r="G484">
        <f t="shared" si="56"/>
        <v>0.20166264948400958</v>
      </c>
      <c r="H484">
        <f t="shared" si="56"/>
        <v>0.19830488442684646</v>
      </c>
      <c r="I484">
        <f t="shared" si="56"/>
        <v>0.19694696915778348</v>
      </c>
      <c r="J484">
        <f t="shared" si="56"/>
        <v>0.19592306556411326</v>
      </c>
      <c r="L484" s="1">
        <f t="shared" si="53"/>
        <v>0.85999999999997245</v>
      </c>
      <c r="M484">
        <f t="shared" si="54"/>
        <v>0.22157061289074798</v>
      </c>
      <c r="N484">
        <f t="shared" si="54"/>
        <v>0.25208499767352122</v>
      </c>
      <c r="O484">
        <f t="shared" si="54"/>
        <v>0.26813330380658917</v>
      </c>
      <c r="P484">
        <f t="shared" si="54"/>
        <v>0.27241214029189442</v>
      </c>
      <c r="Q484">
        <f t="shared" si="55"/>
        <v>0.27415468473424576</v>
      </c>
      <c r="R484">
        <f t="shared" si="55"/>
        <v>0.27547335837098674</v>
      </c>
    </row>
    <row r="485" spans="4:18" x14ac:dyDescent="0.2">
      <c r="D485" s="1">
        <f t="shared" si="52"/>
        <v>0.86999999999997246</v>
      </c>
      <c r="E485">
        <f t="shared" si="56"/>
        <v>0.23801359815703688</v>
      </c>
      <c r="F485">
        <f t="shared" si="56"/>
        <v>0.21204523501607223</v>
      </c>
      <c r="G485">
        <f t="shared" si="56"/>
        <v>0.19900465499844194</v>
      </c>
      <c r="H485">
        <f t="shared" si="56"/>
        <v>0.19560428654489798</v>
      </c>
      <c r="I485">
        <f t="shared" si="56"/>
        <v>0.19422901826913547</v>
      </c>
      <c r="J485">
        <f t="shared" si="56"/>
        <v>0.19319198161778295</v>
      </c>
      <c r="L485" s="1">
        <f t="shared" si="53"/>
        <v>0.86999999999997246</v>
      </c>
      <c r="M485">
        <f t="shared" si="54"/>
        <v>0.21949381383042366</v>
      </c>
      <c r="N485">
        <f t="shared" si="54"/>
        <v>0.2498288972280327</v>
      </c>
      <c r="O485">
        <f t="shared" si="54"/>
        <v>0.26579944855676385</v>
      </c>
      <c r="P485">
        <f t="shared" si="54"/>
        <v>0.27005978819484855</v>
      </c>
      <c r="Q485">
        <f t="shared" si="55"/>
        <v>0.2717950888648013</v>
      </c>
      <c r="R485">
        <f t="shared" si="55"/>
        <v>0.27310839463303149</v>
      </c>
    </row>
    <row r="486" spans="4:18" x14ac:dyDescent="0.2">
      <c r="D486" s="1">
        <f t="shared" si="52"/>
        <v>0.87999999999997247</v>
      </c>
      <c r="E486">
        <f t="shared" si="56"/>
        <v>0.2358393414645652</v>
      </c>
      <c r="F486">
        <f t="shared" si="56"/>
        <v>0.20956949628311849</v>
      </c>
      <c r="G486">
        <f t="shared" si="56"/>
        <v>0.19637003817219018</v>
      </c>
      <c r="H486">
        <f t="shared" si="56"/>
        <v>0.19292726582096398</v>
      </c>
      <c r="I486">
        <f t="shared" si="56"/>
        <v>0.19153472304584207</v>
      </c>
      <c r="J486">
        <f t="shared" si="56"/>
        <v>0.19048461166764197</v>
      </c>
      <c r="L486" s="1">
        <f t="shared" si="53"/>
        <v>0.87999999999997247</v>
      </c>
      <c r="M486">
        <f t="shared" si="54"/>
        <v>0.21742566924716766</v>
      </c>
      <c r="N486">
        <f t="shared" si="54"/>
        <v>0.24757387329537306</v>
      </c>
      <c r="O486">
        <f t="shared" si="54"/>
        <v>0.26346168262517677</v>
      </c>
      <c r="P486">
        <f t="shared" si="54"/>
        <v>0.26770207239339983</v>
      </c>
      <c r="Q486">
        <f t="shared" si="55"/>
        <v>0.2694295223293397</v>
      </c>
      <c r="R486">
        <f t="shared" si="55"/>
        <v>0.27073699501409809</v>
      </c>
    </row>
    <row r="487" spans="4:18" x14ac:dyDescent="0.2">
      <c r="D487" s="1">
        <f t="shared" si="52"/>
        <v>0.88999999999997248</v>
      </c>
      <c r="E487">
        <f t="shared" si="56"/>
        <v>0.23368567562868658</v>
      </c>
      <c r="F487">
        <f t="shared" si="56"/>
        <v>0.20711629174351015</v>
      </c>
      <c r="G487">
        <f t="shared" si="56"/>
        <v>0.1937588326662657</v>
      </c>
      <c r="H487">
        <f t="shared" si="56"/>
        <v>0.19027387048216526</v>
      </c>
      <c r="I487">
        <f t="shared" si="56"/>
        <v>0.18886413781038008</v>
      </c>
      <c r="J487">
        <f t="shared" si="56"/>
        <v>0.18780101471228317</v>
      </c>
      <c r="L487" s="1">
        <f t="shared" si="53"/>
        <v>0.88999999999997248</v>
      </c>
      <c r="M487">
        <f t="shared" si="54"/>
        <v>0.21536658358786154</v>
      </c>
      <c r="N487">
        <f t="shared" si="54"/>
        <v>0.24532045396083446</v>
      </c>
      <c r="O487">
        <f t="shared" si="54"/>
        <v>0.26112055059244743</v>
      </c>
      <c r="P487">
        <f t="shared" si="54"/>
        <v>0.26533953387987141</v>
      </c>
      <c r="Q487">
        <f t="shared" si="55"/>
        <v>0.26705852354619863</v>
      </c>
      <c r="R487">
        <f t="shared" si="55"/>
        <v>0.26835969553588024</v>
      </c>
    </row>
    <row r="488" spans="4:18" x14ac:dyDescent="0.2">
      <c r="D488" s="1">
        <f t="shared" si="52"/>
        <v>0.89999999999997249</v>
      </c>
      <c r="E488">
        <f t="shared" si="56"/>
        <v>0.23155250617765377</v>
      </c>
      <c r="F488">
        <f t="shared" si="56"/>
        <v>0.20468560017231865</v>
      </c>
      <c r="G488">
        <f t="shared" si="56"/>
        <v>0.19117106675050094</v>
      </c>
      <c r="H488">
        <f t="shared" si="56"/>
        <v>0.18764414338689117</v>
      </c>
      <c r="I488">
        <f t="shared" si="56"/>
        <v>0.18621731153674792</v>
      </c>
      <c r="J488">
        <f t="shared" si="56"/>
        <v>0.18514124442164748</v>
      </c>
      <c r="L488" s="1">
        <f t="shared" si="53"/>
        <v>0.89999999999997249</v>
      </c>
      <c r="M488">
        <f t="shared" si="54"/>
        <v>0.21331694510328125</v>
      </c>
      <c r="N488">
        <f t="shared" si="54"/>
        <v>0.24306915711914956</v>
      </c>
      <c r="O488">
        <f t="shared" si="54"/>
        <v>0.25877659157647614</v>
      </c>
      <c r="P488">
        <f t="shared" si="54"/>
        <v>0.26297270952740925</v>
      </c>
      <c r="Q488">
        <f t="shared" si="55"/>
        <v>0.26468262736321635</v>
      </c>
      <c r="R488">
        <f t="shared" si="55"/>
        <v>0.26597702906356879</v>
      </c>
    </row>
    <row r="489" spans="4:18" x14ac:dyDescent="0.2">
      <c r="D489" s="1">
        <f t="shared" si="52"/>
        <v>0.9099999999999725</v>
      </c>
      <c r="E489">
        <f t="shared" si="56"/>
        <v>0.22943973491691899</v>
      </c>
      <c r="F489">
        <f t="shared" si="56"/>
        <v>0.20227739526862604</v>
      </c>
      <c r="G489">
        <f t="shared" si="56"/>
        <v>0.18860676336002996</v>
      </c>
      <c r="H489">
        <f t="shared" ref="E489:J531" si="57">_xlfn.T.DIST.RT($L489,H$57)</f>
        <v>0.18503812206789372</v>
      </c>
      <c r="I489">
        <f t="shared" si="57"/>
        <v>0.18359428788807375</v>
      </c>
      <c r="J489">
        <f t="shared" si="57"/>
        <v>0.18250534917047695</v>
      </c>
      <c r="L489" s="1">
        <f t="shared" si="53"/>
        <v>0.9099999999999725</v>
      </c>
      <c r="M489">
        <f t="shared" si="54"/>
        <v>0.21127712607347804</v>
      </c>
      <c r="N489">
        <f t="shared" si="54"/>
        <v>0.24082049036926179</v>
      </c>
      <c r="O489">
        <f t="shared" si="54"/>
        <v>0.25643033904709789</v>
      </c>
      <c r="P489">
        <f t="shared" si="54"/>
        <v>0.26060213189974535</v>
      </c>
      <c r="Q489">
        <f t="shared" si="55"/>
        <v>0.2623023648674172</v>
      </c>
      <c r="R489">
        <f t="shared" si="55"/>
        <v>0.2635895251170528</v>
      </c>
    </row>
    <row r="490" spans="4:18" x14ac:dyDescent="0.2">
      <c r="D490" s="1">
        <f t="shared" si="52"/>
        <v>0.91999999999997251</v>
      </c>
      <c r="E490">
        <f t="shared" si="57"/>
        <v>0.22734726008648559</v>
      </c>
      <c r="F490">
        <f t="shared" si="57"/>
        <v>0.19989164575940666</v>
      </c>
      <c r="G490">
        <f t="shared" si="57"/>
        <v>0.18606594015355976</v>
      </c>
      <c r="H490">
        <f t="shared" si="57"/>
        <v>0.1824558387772362</v>
      </c>
      <c r="I490">
        <f t="shared" si="57"/>
        <v>0.1809951052560817</v>
      </c>
      <c r="J490">
        <f t="shared" si="57"/>
        <v>0.1798933720736246</v>
      </c>
      <c r="L490" s="1">
        <f t="shared" si="53"/>
        <v>0.91999999999997251</v>
      </c>
      <c r="M490">
        <f t="shared" si="54"/>
        <v>0.20924748304333995</v>
      </c>
      <c r="N490">
        <f t="shared" si="54"/>
        <v>0.23857495092193814</v>
      </c>
      <c r="O490">
        <f t="shared" si="54"/>
        <v>0.25408232064701997</v>
      </c>
      <c r="P490">
        <f t="shared" si="54"/>
        <v>0.25822832906575166</v>
      </c>
      <c r="Q490">
        <f t="shared" si="55"/>
        <v>0.25991826319920475</v>
      </c>
      <c r="R490">
        <f t="shared" si="55"/>
        <v>0.2611977096852347</v>
      </c>
    </row>
    <row r="491" spans="4:18" x14ac:dyDescent="0.2">
      <c r="D491" s="1">
        <f t="shared" si="52"/>
        <v>0.92999999999997252</v>
      </c>
      <c r="E491">
        <f t="shared" si="57"/>
        <v>0.22527497651580353</v>
      </c>
      <c r="F491">
        <f t="shared" si="57"/>
        <v>0.1975283155042277</v>
      </c>
      <c r="G491">
        <f t="shared" si="57"/>
        <v>0.18354860957337021</v>
      </c>
      <c r="H491">
        <f t="shared" si="57"/>
        <v>0.17989732053305285</v>
      </c>
      <c r="I491">
        <f t="shared" si="57"/>
        <v>0.17841979680237696</v>
      </c>
      <c r="J491">
        <f t="shared" si="57"/>
        <v>0.17730535102317968</v>
      </c>
      <c r="L491" s="1">
        <f t="shared" si="53"/>
        <v>0.92999999999997252</v>
      </c>
      <c r="M491">
        <f t="shared" si="54"/>
        <v>0.20722835706820653</v>
      </c>
      <c r="N491">
        <f t="shared" si="54"/>
        <v>0.23633302551789581</v>
      </c>
      <c r="O491">
        <f t="shared" si="54"/>
        <v>0.25173305801895474</v>
      </c>
      <c r="P491">
        <f t="shared" si="54"/>
        <v>0.25585182441833498</v>
      </c>
      <c r="Q491">
        <f t="shared" si="55"/>
        <v>0.25753084537047388</v>
      </c>
      <c r="R491">
        <f t="shared" si="55"/>
        <v>0.25880210504449219</v>
      </c>
    </row>
    <row r="492" spans="4:18" x14ac:dyDescent="0.2">
      <c r="D492" s="1">
        <f t="shared" si="52"/>
        <v>0.93999999999997252</v>
      </c>
      <c r="E492">
        <f t="shared" si="57"/>
        <v>0.22322277577612276</v>
      </c>
      <c r="F492">
        <f t="shared" si="57"/>
        <v>0.19518736360066358</v>
      </c>
      <c r="G492">
        <f t="shared" si="57"/>
        <v>0.18105477890697863</v>
      </c>
      <c r="H492">
        <f t="shared" si="57"/>
        <v>0.17736258916806635</v>
      </c>
      <c r="I492">
        <f t="shared" si="57"/>
        <v>0.17586839050150832</v>
      </c>
      <c r="J492">
        <f t="shared" si="57"/>
        <v>0.17474131872737592</v>
      </c>
      <c r="L492" s="1">
        <f t="shared" si="53"/>
        <v>0.93999999999997252</v>
      </c>
      <c r="M492">
        <f t="shared" si="54"/>
        <v>0.20522007396807651</v>
      </c>
      <c r="N492">
        <f t="shared" si="54"/>
        <v>0.23409519035641202</v>
      </c>
      <c r="O492">
        <f t="shared" si="54"/>
        <v>0.24938306663915832</v>
      </c>
      <c r="P492">
        <f t="shared" si="54"/>
        <v>0.25347313649864978</v>
      </c>
      <c r="Q492">
        <f t="shared" si="55"/>
        <v>0.25514063008686416</v>
      </c>
      <c r="R492">
        <f t="shared" si="55"/>
        <v>0.25640322958037642</v>
      </c>
    </row>
    <row r="493" spans="4:18" x14ac:dyDescent="0.2">
      <c r="D493" s="1">
        <f t="shared" si="52"/>
        <v>0.94999999999997253</v>
      </c>
      <c r="E493">
        <f t="shared" si="57"/>
        <v>0.22119054633022467</v>
      </c>
      <c r="F493">
        <f t="shared" si="57"/>
        <v>0.1928687444903098</v>
      </c>
      <c r="G493">
        <f t="shared" si="57"/>
        <v>0.1785844503504066</v>
      </c>
      <c r="H493">
        <f t="shared" si="57"/>
        <v>0.17485166137981784</v>
      </c>
      <c r="I493">
        <f t="shared" si="57"/>
        <v>0.17334090918576545</v>
      </c>
      <c r="J493">
        <f t="shared" si="57"/>
        <v>0.1722013027512404</v>
      </c>
      <c r="L493" s="1">
        <f t="shared" si="53"/>
        <v>0.94999999999997253</v>
      </c>
      <c r="M493">
        <f t="shared" si="54"/>
        <v>0.20322294458980927</v>
      </c>
      <c r="N493">
        <f t="shared" si="54"/>
        <v>0.23186191103537757</v>
      </c>
      <c r="O493">
        <f t="shared" si="54"/>
        <v>0.24703285565720323</v>
      </c>
      <c r="P493">
        <f t="shared" si="54"/>
        <v>0.25109277882485181</v>
      </c>
      <c r="Q493">
        <f t="shared" si="55"/>
        <v>0.25274813157428744</v>
      </c>
      <c r="R493">
        <f t="shared" si="55"/>
        <v>0.25400159761355123</v>
      </c>
    </row>
    <row r="494" spans="4:18" x14ac:dyDescent="0.2">
      <c r="D494" s="1">
        <f t="shared" si="52"/>
        <v>0.95999999999997254</v>
      </c>
      <c r="E494">
        <f t="shared" si="57"/>
        <v>0.21917817367946008</v>
      </c>
      <c r="F494">
        <f t="shared" si="57"/>
        <v>0.19057240806529685</v>
      </c>
      <c r="G494">
        <f t="shared" si="57"/>
        <v>0.17613762107298364</v>
      </c>
      <c r="H494">
        <f t="shared" si="57"/>
        <v>0.1723645487825598</v>
      </c>
      <c r="I494">
        <f t="shared" si="57"/>
        <v>0.17083737059166582</v>
      </c>
      <c r="J494">
        <f t="shared" si="57"/>
        <v>0.16968532555894844</v>
      </c>
      <c r="L494" s="1">
        <f t="shared" si="53"/>
        <v>0.95999999999997254</v>
      </c>
      <c r="M494">
        <f t="shared" si="54"/>
        <v>0.20123726507645934</v>
      </c>
      <c r="N494">
        <f t="shared" si="54"/>
        <v>0.22963364250129514</v>
      </c>
      <c r="O494">
        <f t="shared" si="54"/>
        <v>0.24468292774229572</v>
      </c>
      <c r="P494">
        <f t="shared" si="54"/>
        <v>0.24871125972580344</v>
      </c>
      <c r="Q494">
        <f t="shared" si="55"/>
        <v>0.25035385940996302</v>
      </c>
      <c r="R494">
        <f t="shared" si="55"/>
        <v>0.25159771922919627</v>
      </c>
    </row>
    <row r="495" spans="4:18" x14ac:dyDescent="0.2">
      <c r="D495" s="1">
        <f t="shared" si="52"/>
        <v>0.96999999999997255</v>
      </c>
      <c r="E495">
        <f t="shared" si="57"/>
        <v>0.21718554050802902</v>
      </c>
      <c r="F495">
        <f t="shared" si="57"/>
        <v>0.18829829977520274</v>
      </c>
      <c r="G495">
        <f t="shared" si="57"/>
        <v>0.17371428328362704</v>
      </c>
      <c r="H495">
        <f t="shared" si="57"/>
        <v>0.16990125796076128</v>
      </c>
      <c r="I495">
        <f t="shared" si="57"/>
        <v>0.16835778740809026</v>
      </c>
      <c r="J495">
        <f t="shared" si="57"/>
        <v>0.16719340455784065</v>
      </c>
      <c r="L495" s="1">
        <f t="shared" si="53"/>
        <v>0.96999999999997255</v>
      </c>
      <c r="M495">
        <f t="shared" si="54"/>
        <v>0.19926331714310574</v>
      </c>
      <c r="N495">
        <f t="shared" si="54"/>
        <v>0.22741082900941123</v>
      </c>
      <c r="O495">
        <f t="shared" si="54"/>
        <v>0.24233377893566055</v>
      </c>
      <c r="P495">
        <f t="shared" si="54"/>
        <v>0.2463290821798525</v>
      </c>
      <c r="Q495">
        <f t="shared" si="55"/>
        <v>0.24795831835755511</v>
      </c>
      <c r="R495">
        <f t="shared" si="55"/>
        <v>0.24919210011077886</v>
      </c>
    </row>
    <row r="496" spans="4:18" x14ac:dyDescent="0.2">
      <c r="D496" s="1">
        <f t="shared" si="52"/>
        <v>0.97999999999997256</v>
      </c>
      <c r="E496">
        <f t="shared" si="57"/>
        <v>0.2152125268244473</v>
      </c>
      <c r="F496">
        <f t="shared" si="57"/>
        <v>0.18604636073425834</v>
      </c>
      <c r="G496">
        <f t="shared" si="57"/>
        <v>0.17131442429852894</v>
      </c>
      <c r="H496">
        <f t="shared" si="57"/>
        <v>0.16746179052417609</v>
      </c>
      <c r="I496">
        <f t="shared" si="57"/>
        <v>0.16590216732602153</v>
      </c>
      <c r="J496">
        <f t="shared" si="57"/>
        <v>0.16472555214406676</v>
      </c>
      <c r="L496" s="1">
        <f t="shared" si="53"/>
        <v>0.97999999999997256</v>
      </c>
      <c r="M496">
        <f t="shared" si="54"/>
        <v>0.19730136835817147</v>
      </c>
      <c r="N496">
        <f t="shared" si="54"/>
        <v>0.22519390409443951</v>
      </c>
      <c r="O496">
        <f t="shared" si="54"/>
        <v>0.23998589850980911</v>
      </c>
      <c r="P496">
        <f t="shared" si="54"/>
        <v>0.24394674365851854</v>
      </c>
      <c r="Q496">
        <f t="shared" si="55"/>
        <v>0.24556200820687324</v>
      </c>
      <c r="R496">
        <f t="shared" si="55"/>
        <v>0.24678524137738966</v>
      </c>
    </row>
    <row r="497" spans="4:18" x14ac:dyDescent="0.2">
      <c r="D497" s="1">
        <f t="shared" si="52"/>
        <v>0.98999999999997257</v>
      </c>
      <c r="E497">
        <f t="shared" si="57"/>
        <v>0.21325901010015041</v>
      </c>
      <c r="F497">
        <f t="shared" si="57"/>
        <v>0.18381652782875696</v>
      </c>
      <c r="G497">
        <f t="shared" si="57"/>
        <v>0.16893802661019197</v>
      </c>
      <c r="H497">
        <f t="shared" si="57"/>
        <v>0.16504614316442201</v>
      </c>
      <c r="I497">
        <f t="shared" si="57"/>
        <v>0.16347051308983923</v>
      </c>
      <c r="J497">
        <f t="shared" si="57"/>
        <v>0.1622817757498124</v>
      </c>
      <c r="L497" s="1">
        <f t="shared" si="53"/>
        <v>0.98999999999997257</v>
      </c>
      <c r="M497">
        <f t="shared" si="54"/>
        <v>0.19535167242968887</v>
      </c>
      <c r="N497">
        <f t="shared" si="54"/>
        <v>0.22298329055013832</v>
      </c>
      <c r="O497">
        <f t="shared" si="54"/>
        <v>0.23763976883369731</v>
      </c>
      <c r="P497">
        <f t="shared" si="54"/>
        <v>0.24156473597540806</v>
      </c>
      <c r="Q497">
        <f t="shared" si="55"/>
        <v>0.24316542361823013</v>
      </c>
      <c r="R497">
        <f t="shared" si="55"/>
        <v>0.244377639425436</v>
      </c>
    </row>
    <row r="498" spans="4:18" x14ac:dyDescent="0.2">
      <c r="D498" s="1">
        <f t="shared" si="52"/>
        <v>0.99999999999997258</v>
      </c>
      <c r="E498">
        <f t="shared" si="57"/>
        <v>0.21132486540519246</v>
      </c>
      <c r="F498">
        <f t="shared" si="57"/>
        <v>0.18160873382456746</v>
      </c>
      <c r="G498">
        <f t="shared" si="57"/>
        <v>0.16658506795774525</v>
      </c>
      <c r="H498">
        <f t="shared" si="57"/>
        <v>0.16265430771302153</v>
      </c>
      <c r="I498">
        <f t="shared" si="57"/>
        <v>0.16106282255012891</v>
      </c>
      <c r="J498">
        <f t="shared" si="57"/>
        <v>0.15986207789206824</v>
      </c>
      <c r="L498" s="1">
        <f t="shared" si="53"/>
        <v>0.99999999999997258</v>
      </c>
      <c r="M498">
        <f t="shared" si="54"/>
        <v>0.1934144694957951</v>
      </c>
      <c r="N498">
        <f t="shared" si="54"/>
        <v>0.2207794004189495</v>
      </c>
      <c r="O498">
        <f t="shared" si="54"/>
        <v>0.23529586524467239</v>
      </c>
      <c r="P498">
        <f t="shared" si="54"/>
        <v>0.23918354514004814</v>
      </c>
      <c r="Q498">
        <f t="shared" si="55"/>
        <v>0.24076905397103221</v>
      </c>
      <c r="R498">
        <f t="shared" si="55"/>
        <v>0.24196978577441519</v>
      </c>
    </row>
    <row r="499" spans="4:18" x14ac:dyDescent="0.2">
      <c r="D499" s="1">
        <f t="shared" si="52"/>
        <v>1.0099999999999725</v>
      </c>
      <c r="E499">
        <f t="shared" si="57"/>
        <v>0.20940996554100455</v>
      </c>
      <c r="F499">
        <f t="shared" si="57"/>
        <v>0.179422907474661</v>
      </c>
      <c r="G499">
        <f t="shared" si="57"/>
        <v>0.16425552139847927</v>
      </c>
      <c r="H499">
        <f t="shared" si="57"/>
        <v>0.16028627120085182</v>
      </c>
      <c r="I499">
        <f t="shared" si="57"/>
        <v>0.15867908871795761</v>
      </c>
      <c r="J499">
        <f t="shared" si="57"/>
        <v>0.15746645622290187</v>
      </c>
      <c r="L499" s="1">
        <f t="shared" si="53"/>
        <v>1.0099999999999725</v>
      </c>
      <c r="M499">
        <f t="shared" si="54"/>
        <v>0.19148998641879134</v>
      </c>
      <c r="N499">
        <f t="shared" si="54"/>
        <v>0.21858263499064667</v>
      </c>
      <c r="O499">
        <f t="shared" si="54"/>
        <v>0.23295465592659825</v>
      </c>
      <c r="P499">
        <f t="shared" si="54"/>
        <v>0.23680365121697133</v>
      </c>
      <c r="Q499">
        <f t="shared" si="55"/>
        <v>0.23837338321713031</v>
      </c>
      <c r="R499">
        <f t="shared" si="55"/>
        <v>0.23956216691663756</v>
      </c>
    </row>
    <row r="500" spans="4:18" x14ac:dyDescent="0.2">
      <c r="D500" s="1">
        <f t="shared" si="52"/>
        <v>1.0199999999999725</v>
      </c>
      <c r="E500">
        <f t="shared" si="57"/>
        <v>0.20751418117018489</v>
      </c>
      <c r="F500">
        <f t="shared" si="57"/>
        <v>0.17725897362656295</v>
      </c>
      <c r="G500">
        <f t="shared" si="57"/>
        <v>0.1619493553805349</v>
      </c>
      <c r="H500">
        <f t="shared" si="57"/>
        <v>0.15794201591895485</v>
      </c>
      <c r="I500">
        <f t="shared" si="57"/>
        <v>0.1563192998205673</v>
      </c>
      <c r="J500">
        <f t="shared" si="57"/>
        <v>0.15509490358118616</v>
      </c>
      <c r="L500" s="1">
        <f t="shared" si="53"/>
        <v>1.0199999999999725</v>
      </c>
      <c r="M500">
        <f t="shared" si="54"/>
        <v>0.18957843708196642</v>
      </c>
      <c r="N500">
        <f t="shared" si="54"/>
        <v>0.2163933848098043</v>
      </c>
      <c r="O500">
        <f t="shared" si="54"/>
        <v>0.23061660179443666</v>
      </c>
      <c r="P500">
        <f t="shared" si="54"/>
        <v>0.23442552818969675</v>
      </c>
      <c r="Q500">
        <f t="shared" si="55"/>
        <v>0.23597888973903025</v>
      </c>
      <c r="R500">
        <f t="shared" si="55"/>
        <v>0.23715526417157073</v>
      </c>
    </row>
    <row r="501" spans="4:18" x14ac:dyDescent="0.2">
      <c r="D501" s="1">
        <f t="shared" si="52"/>
        <v>1.0299999999999725</v>
      </c>
      <c r="E501">
        <f t="shared" si="57"/>
        <v>0.2056373809432957</v>
      </c>
      <c r="F501">
        <f t="shared" si="57"/>
        <v>0.17511685332964358</v>
      </c>
      <c r="G501">
        <f t="shared" si="57"/>
        <v>0.15966653381668169</v>
      </c>
      <c r="H501">
        <f t="shared" si="57"/>
        <v>0.15562151948064762</v>
      </c>
      <c r="I501">
        <f t="shared" si="57"/>
        <v>0.15398343935844641</v>
      </c>
      <c r="J501">
        <f t="shared" si="57"/>
        <v>0.15274740804574838</v>
      </c>
      <c r="L501" s="1">
        <f t="shared" si="53"/>
        <v>1.0299999999999725</v>
      </c>
      <c r="M501">
        <f t="shared" si="54"/>
        <v>0.18768002268891859</v>
      </c>
      <c r="N501">
        <f t="shared" si="54"/>
        <v>0.21421202969193753</v>
      </c>
      <c r="O501">
        <f t="shared" si="54"/>
        <v>0.22828215638532046</v>
      </c>
      <c r="P501">
        <f t="shared" si="54"/>
        <v>0.23204964383072291</v>
      </c>
      <c r="Q501">
        <f t="shared" si="55"/>
        <v>0.23358604621208923</v>
      </c>
      <c r="R501">
        <f t="shared" si="55"/>
        <v>0.23474955354377824</v>
      </c>
    </row>
    <row r="502" spans="4:18" x14ac:dyDescent="0.2">
      <c r="D502" s="1">
        <f t="shared" si="52"/>
        <v>1.0399999999999725</v>
      </c>
      <c r="E502">
        <f t="shared" si="57"/>
        <v>0.203779431622651</v>
      </c>
      <c r="F502">
        <f t="shared" si="57"/>
        <v>0.17299646394215959</v>
      </c>
      <c r="G502">
        <f t="shared" si="57"/>
        <v>0.15740701615912991</v>
      </c>
      <c r="H502">
        <f t="shared" si="57"/>
        <v>0.15332475488489239</v>
      </c>
      <c r="I502">
        <f t="shared" si="57"/>
        <v>0.15167148616372447</v>
      </c>
      <c r="J502">
        <f t="shared" si="57"/>
        <v>0.15042395298988748</v>
      </c>
      <c r="L502" s="1">
        <f t="shared" si="53"/>
        <v>1.0399999999999725</v>
      </c>
      <c r="M502">
        <f t="shared" si="54"/>
        <v>0.18579493206447029</v>
      </c>
      <c r="N502">
        <f t="shared" si="54"/>
        <v>0.21203893874839896</v>
      </c>
      <c r="O502">
        <f t="shared" si="54"/>
        <v>0.22595176575517795</v>
      </c>
      <c r="P502">
        <f t="shared" si="54"/>
        <v>0.22967645957552296</v>
      </c>
      <c r="Q502">
        <f t="shared" si="55"/>
        <v>0.23119531947219385</v>
      </c>
      <c r="R502">
        <f t="shared" si="55"/>
        <v>0.23234550558609013</v>
      </c>
    </row>
    <row r="503" spans="4:18" x14ac:dyDescent="0.2">
      <c r="D503" s="1">
        <f t="shared" si="52"/>
        <v>1.0499999999999725</v>
      </c>
      <c r="E503">
        <f t="shared" si="57"/>
        <v>0.20194019820308379</v>
      </c>
      <c r="F503">
        <f t="shared" si="57"/>
        <v>0.17089771923797314</v>
      </c>
      <c r="G503">
        <f t="shared" si="57"/>
        <v>0.15517075747529277</v>
      </c>
      <c r="H503">
        <f t="shared" si="57"/>
        <v>0.15105169058086632</v>
      </c>
      <c r="I503">
        <f t="shared" si="57"/>
        <v>0.14938341445984776</v>
      </c>
      <c r="J503">
        <f t="shared" si="57"/>
        <v>0.14812451713722277</v>
      </c>
      <c r="L503" s="1">
        <f t="shared" si="53"/>
        <v>1.0499999999999725</v>
      </c>
      <c r="M503">
        <f t="shared" si="54"/>
        <v>0.183923341956721</v>
      </c>
      <c r="N503">
        <f t="shared" si="54"/>
        <v>0.20987447041864449</v>
      </c>
      <c r="O503">
        <f t="shared" si="54"/>
        <v>0.22362586838371445</v>
      </c>
      <c r="P503">
        <f t="shared" si="54"/>
        <v>0.22730643040260734</v>
      </c>
      <c r="Q503">
        <f t="shared" si="55"/>
        <v>0.22880717038767096</v>
      </c>
      <c r="R503">
        <f t="shared" si="55"/>
        <v>0.22994358526647052</v>
      </c>
    </row>
    <row r="504" spans="4:18" x14ac:dyDescent="0.2">
      <c r="D504" s="1">
        <f t="shared" si="52"/>
        <v>1.0599999999999725</v>
      </c>
      <c r="E504">
        <f t="shared" si="57"/>
        <v>0.20011954402968485</v>
      </c>
      <c r="F504">
        <f t="shared" si="57"/>
        <v>0.16882052951286214</v>
      </c>
      <c r="G504">
        <f t="shared" si="57"/>
        <v>0.15295770852446752</v>
      </c>
      <c r="H504">
        <f t="shared" si="57"/>
        <v>0.14880229053368166</v>
      </c>
      <c r="I504">
        <f t="shared" si="57"/>
        <v>0.14711919392248324</v>
      </c>
      <c r="J504">
        <f t="shared" si="57"/>
        <v>0.14584907461883162</v>
      </c>
      <c r="L504" s="1">
        <f t="shared" si="53"/>
        <v>1.0599999999999725</v>
      </c>
      <c r="M504">
        <f t="shared" si="54"/>
        <v>0.1820654173398939</v>
      </c>
      <c r="N504">
        <f t="shared" si="54"/>
        <v>0.20771897251110061</v>
      </c>
      <c r="O504">
        <f t="shared" si="54"/>
        <v>0.22130489508252471</v>
      </c>
      <c r="P504">
        <f t="shared" si="54"/>
        <v>0.22494000471846576</v>
      </c>
      <c r="Q504">
        <f t="shared" si="55"/>
        <v>0.22642205373645252</v>
      </c>
      <c r="R504">
        <f t="shared" si="55"/>
        <v>0.2275442518391152</v>
      </c>
    </row>
    <row r="505" spans="4:18" x14ac:dyDescent="0.2">
      <c r="D505" s="1">
        <f t="shared" si="52"/>
        <v>1.0699999999999725</v>
      </c>
      <c r="E505">
        <f t="shared" si="57"/>
        <v>0.19831733091251347</v>
      </c>
      <c r="F505">
        <f t="shared" si="57"/>
        <v>0.1667648016903529</v>
      </c>
      <c r="G505">
        <f t="shared" si="57"/>
        <v>0.15076781583534324</v>
      </c>
      <c r="H505">
        <f t="shared" si="57"/>
        <v>0.14657651429119958</v>
      </c>
      <c r="I505">
        <f t="shared" si="57"/>
        <v>0.14487878974161431</v>
      </c>
      <c r="J505">
        <f t="shared" si="57"/>
        <v>0.14359759503163066</v>
      </c>
      <c r="L505" s="1">
        <f t="shared" si="53"/>
        <v>1.0699999999999725</v>
      </c>
      <c r="M505">
        <f t="shared" si="54"/>
        <v>0.18022131171713807</v>
      </c>
      <c r="N505">
        <f t="shared" si="54"/>
        <v>0.20557278225092346</v>
      </c>
      <c r="O505">
        <f t="shared" si="54"/>
        <v>0.21898926891242843</v>
      </c>
      <c r="P505">
        <f t="shared" si="54"/>
        <v>0.22257762424820748</v>
      </c>
      <c r="Q505">
        <f t="shared" si="55"/>
        <v>0.22404041808689323</v>
      </c>
      <c r="R505">
        <f t="shared" si="55"/>
        <v>0.22514795872009552</v>
      </c>
    </row>
    <row r="506" spans="4:18" x14ac:dyDescent="0.2">
      <c r="D506" s="1">
        <f t="shared" si="52"/>
        <v>1.0799999999999725</v>
      </c>
      <c r="E506">
        <f t="shared" si="57"/>
        <v>0.19653341923828127</v>
      </c>
      <c r="F506">
        <f t="shared" si="57"/>
        <v>0.16473043942699711</v>
      </c>
      <c r="G506">
        <f t="shared" si="57"/>
        <v>0.1486010217842918</v>
      </c>
      <c r="H506">
        <f t="shared" si="57"/>
        <v>0.14437431705189485</v>
      </c>
      <c r="I506">
        <f t="shared" si="57"/>
        <v>0.14266216268476745</v>
      </c>
      <c r="J506">
        <f t="shared" si="57"/>
        <v>0.14137004349794197</v>
      </c>
      <c r="L506" s="1">
        <f t="shared" si="53"/>
        <v>1.0799999999999725</v>
      </c>
      <c r="M506">
        <f t="shared" si="54"/>
        <v>0.1783911674232197</v>
      </c>
      <c r="N506">
        <f t="shared" si="54"/>
        <v>0.20343622633557934</v>
      </c>
      <c r="O506">
        <f t="shared" si="54"/>
        <v>0.21667940510514405</v>
      </c>
      <c r="P506">
        <f t="shared" si="54"/>
        <v>0.22021972393047318</v>
      </c>
      <c r="Q506">
        <f t="shared" si="55"/>
        <v>0.22166270568468593</v>
      </c>
      <c r="R506">
        <f t="shared" si="55"/>
        <v>0.22275515336886986</v>
      </c>
    </row>
    <row r="507" spans="4:18" x14ac:dyDescent="0.2">
      <c r="D507" s="1">
        <f t="shared" si="52"/>
        <v>1.0899999999999725</v>
      </c>
      <c r="E507">
        <f t="shared" si="57"/>
        <v>0.19476766807901852</v>
      </c>
      <c r="F507">
        <f t="shared" si="57"/>
        <v>0.16271734321702758</v>
      </c>
      <c r="G507">
        <f t="shared" si="57"/>
        <v>0.14645726467437142</v>
      </c>
      <c r="H507">
        <f t="shared" si="57"/>
        <v>0.14219564973370338</v>
      </c>
      <c r="I507">
        <f t="shared" si="57"/>
        <v>0.14046926916132246</v>
      </c>
      <c r="J507">
        <f t="shared" si="57"/>
        <v>0.13916638072623602</v>
      </c>
      <c r="L507" s="1">
        <f t="shared" si="53"/>
        <v>1.0899999999999725</v>
      </c>
      <c r="M507">
        <f t="shared" si="54"/>
        <v>0.17657511592627517</v>
      </c>
      <c r="N507">
        <f t="shared" si="54"/>
        <v>0.20130962099695338</v>
      </c>
      <c r="O507">
        <f t="shared" si="54"/>
        <v>0.21437571099203745</v>
      </c>
      <c r="P507">
        <f t="shared" ref="P507" si="58">(H506-H507)/0.01</f>
        <v>0.21786673181914684</v>
      </c>
      <c r="Q507">
        <f t="shared" si="55"/>
        <v>0.21928935234449831</v>
      </c>
      <c r="R507">
        <f t="shared" si="55"/>
        <v>0.22036627717059443</v>
      </c>
    </row>
    <row r="508" spans="4:18" x14ac:dyDescent="0.2">
      <c r="D508" s="1">
        <f t="shared" ref="D508:D571" si="59">D507+0.01</f>
        <v>1.0999999999999726</v>
      </c>
      <c r="E508">
        <f t="shared" si="57"/>
        <v>0.19301993529773359</v>
      </c>
      <c r="F508">
        <f t="shared" si="57"/>
        <v>0.16072541049632225</v>
      </c>
      <c r="G508">
        <f t="shared" si="57"/>
        <v>0.14433647881499201</v>
      </c>
      <c r="H508">
        <f t="shared" si="57"/>
        <v>0.14004045904382589</v>
      </c>
      <c r="I508">
        <f t="shared" si="57"/>
        <v>0.13830006128787695</v>
      </c>
      <c r="J508">
        <f t="shared" si="57"/>
        <v>0.1369865630729549</v>
      </c>
      <c r="L508" s="1">
        <f t="shared" ref="L508:L571" si="60">L507+0.01</f>
        <v>1.0999999999999726</v>
      </c>
      <c r="M508">
        <f t="shared" ref="M508:P571" si="61">(E507-E508)/0.01</f>
        <v>0.17477327812849275</v>
      </c>
      <c r="N508">
        <f t="shared" si="61"/>
        <v>0.19919327207053306</v>
      </c>
      <c r="O508">
        <f t="shared" si="61"/>
        <v>0.21207858593794149</v>
      </c>
      <c r="P508">
        <f t="shared" si="61"/>
        <v>0.21551906898774897</v>
      </c>
      <c r="Q508">
        <f t="shared" ref="Q508:R571" si="62">(I507-I508)/0.01</f>
        <v>0.21692078734455167</v>
      </c>
      <c r="R508">
        <f t="shared" si="62"/>
        <v>0.21798176532811242</v>
      </c>
    </row>
    <row r="509" spans="4:18" x14ac:dyDescent="0.2">
      <c r="D509" s="1">
        <f t="shared" si="59"/>
        <v>1.1099999999999726</v>
      </c>
      <c r="E509">
        <f t="shared" si="57"/>
        <v>0.1912900776510813</v>
      </c>
      <c r="F509">
        <f t="shared" si="57"/>
        <v>0.15875453574561602</v>
      </c>
      <c r="G509">
        <f t="shared" si="57"/>
        <v>0.14223859460216776</v>
      </c>
      <c r="H509">
        <f t="shared" si="57"/>
        <v>0.1379086875493987</v>
      </c>
      <c r="I509">
        <f t="shared" si="57"/>
        <v>0.13615448695458535</v>
      </c>
      <c r="J509">
        <f t="shared" si="57"/>
        <v>0.13483054260542357</v>
      </c>
      <c r="L509" s="1">
        <f t="shared" si="60"/>
        <v>1.1099999999999726</v>
      </c>
      <c r="M509">
        <f t="shared" si="61"/>
        <v>0.17298576466522886</v>
      </c>
      <c r="N509">
        <f t="shared" si="61"/>
        <v>0.19708747507062307</v>
      </c>
      <c r="O509">
        <f t="shared" si="61"/>
        <v>0.20978842128242525</v>
      </c>
      <c r="P509">
        <f t="shared" si="61"/>
        <v>0.21317714944271982</v>
      </c>
      <c r="Q509">
        <f t="shared" si="62"/>
        <v>0.21455743332916</v>
      </c>
      <c r="R509">
        <f t="shared" si="62"/>
        <v>0.21560204675313277</v>
      </c>
    </row>
    <row r="510" spans="4:18" x14ac:dyDescent="0.2">
      <c r="D510" s="1">
        <f t="shared" si="59"/>
        <v>1.1199999999999726</v>
      </c>
      <c r="E510">
        <f t="shared" si="57"/>
        <v>0.18957795088905965</v>
      </c>
      <c r="F510">
        <f t="shared" si="57"/>
        <v>0.15680461059289377</v>
      </c>
      <c r="G510">
        <f t="shared" si="57"/>
        <v>0.14016353859931083</v>
      </c>
      <c r="H510">
        <f t="shared" si="57"/>
        <v>0.13580027374901946</v>
      </c>
      <c r="I510">
        <f t="shared" si="57"/>
        <v>0.13403248989245883</v>
      </c>
      <c r="J510">
        <f t="shared" si="57"/>
        <v>0.13269826716577182</v>
      </c>
      <c r="L510" s="1">
        <f t="shared" si="60"/>
        <v>1.1199999999999726</v>
      </c>
      <c r="M510">
        <f t="shared" si="61"/>
        <v>0.17121267620216485</v>
      </c>
      <c r="N510">
        <f t="shared" si="61"/>
        <v>0.19499251527222428</v>
      </c>
      <c r="O510">
        <f t="shared" si="61"/>
        <v>0.20750560028569287</v>
      </c>
      <c r="P510">
        <f t="shared" si="61"/>
        <v>0.21084138003792385</v>
      </c>
      <c r="Q510">
        <f t="shared" si="62"/>
        <v>0.21219970621265127</v>
      </c>
      <c r="R510">
        <f t="shared" si="62"/>
        <v>0.21322754396517485</v>
      </c>
    </row>
    <row r="511" spans="4:18" x14ac:dyDescent="0.2">
      <c r="D511" s="1">
        <f t="shared" si="59"/>
        <v>1.1299999999999726</v>
      </c>
      <c r="E511">
        <f t="shared" si="57"/>
        <v>0.1878834098517575</v>
      </c>
      <c r="F511">
        <f t="shared" si="57"/>
        <v>0.15487552391491238</v>
      </c>
      <c r="G511">
        <f t="shared" si="57"/>
        <v>0.13811123361850308</v>
      </c>
      <c r="H511">
        <f t="shared" si="57"/>
        <v>0.13371515214504665</v>
      </c>
      <c r="I511">
        <f t="shared" si="57"/>
        <v>0.13193400974154518</v>
      </c>
      <c r="J511">
        <f t="shared" si="57"/>
        <v>0.13058968043581362</v>
      </c>
      <c r="L511" s="1">
        <f t="shared" si="60"/>
        <v>1.1299999999999726</v>
      </c>
      <c r="M511">
        <f t="shared" si="61"/>
        <v>0.16945410373021552</v>
      </c>
      <c r="N511">
        <f t="shared" si="61"/>
        <v>0.19290866779813898</v>
      </c>
      <c r="O511">
        <f t="shared" si="61"/>
        <v>0.20523049808077454</v>
      </c>
      <c r="P511">
        <f t="shared" si="61"/>
        <v>0.20851216039728115</v>
      </c>
      <c r="Q511">
        <f t="shared" si="62"/>
        <v>0.20984801509136564</v>
      </c>
      <c r="R511">
        <f t="shared" si="62"/>
        <v>0.21085867299582006</v>
      </c>
    </row>
    <row r="512" spans="4:18" x14ac:dyDescent="0.2">
      <c r="D512" s="1">
        <f t="shared" si="59"/>
        <v>1.1399999999999726</v>
      </c>
      <c r="E512">
        <f t="shared" si="57"/>
        <v>0.18620630856317888</v>
      </c>
      <c r="F512">
        <f t="shared" si="57"/>
        <v>0.15296716193778906</v>
      </c>
      <c r="G512">
        <f t="shared" si="57"/>
        <v>0.13608159880217974</v>
      </c>
      <c r="H512">
        <f t="shared" si="57"/>
        <v>0.1316532533166335</v>
      </c>
      <c r="I512">
        <f t="shared" si="57"/>
        <v>0.12985898211997071</v>
      </c>
      <c r="J512">
        <f t="shared" si="57"/>
        <v>0.1285047220028902</v>
      </c>
      <c r="L512" s="1">
        <f t="shared" si="60"/>
        <v>1.1399999999999726</v>
      </c>
      <c r="M512">
        <f t="shared" si="61"/>
        <v>0.16771012885786196</v>
      </c>
      <c r="N512">
        <f t="shared" si="61"/>
        <v>0.1908361977123324</v>
      </c>
      <c r="O512">
        <f t="shared" si="61"/>
        <v>0.20296348163233446</v>
      </c>
      <c r="P512">
        <f t="shared" si="61"/>
        <v>0.20618988284131501</v>
      </c>
      <c r="Q512">
        <f t="shared" si="62"/>
        <v>0.20750276215744656</v>
      </c>
      <c r="R512">
        <f t="shared" si="62"/>
        <v>0.20849584329234172</v>
      </c>
    </row>
    <row r="513" spans="4:18" x14ac:dyDescent="0.2">
      <c r="D513" s="1">
        <f t="shared" si="59"/>
        <v>1.1499999999999726</v>
      </c>
      <c r="E513">
        <f t="shared" si="57"/>
        <v>0.1845465003221729</v>
      </c>
      <c r="F513">
        <f t="shared" si="57"/>
        <v>0.15107940833660838</v>
      </c>
      <c r="G513">
        <f t="shared" si="57"/>
        <v>0.13407454970518531</v>
      </c>
      <c r="H513">
        <f t="shared" si="57"/>
        <v>0.12961450399344771</v>
      </c>
      <c r="I513">
        <f t="shared" si="57"/>
        <v>0.12780733869376734</v>
      </c>
      <c r="J513">
        <f t="shared" si="57"/>
        <v>0.12644332742655515</v>
      </c>
      <c r="L513" s="1">
        <f t="shared" si="60"/>
        <v>1.1499999999999726</v>
      </c>
      <c r="M513">
        <f t="shared" si="61"/>
        <v>0.16598082410059778</v>
      </c>
      <c r="N513">
        <f t="shared" si="61"/>
        <v>0.18877536011806806</v>
      </c>
      <c r="O513">
        <f t="shared" si="61"/>
        <v>0.20070490969944232</v>
      </c>
      <c r="P513">
        <f t="shared" si="61"/>
        <v>0.20387493231857901</v>
      </c>
      <c r="Q513">
        <f t="shared" si="62"/>
        <v>0.205164342620337</v>
      </c>
      <c r="R513">
        <f t="shared" si="62"/>
        <v>0.20613945763350572</v>
      </c>
    </row>
    <row r="514" spans="4:18" x14ac:dyDescent="0.2">
      <c r="D514" s="1">
        <f t="shared" si="59"/>
        <v>1.1599999999999726</v>
      </c>
      <c r="E514">
        <f t="shared" si="57"/>
        <v>0.18290383779050035</v>
      </c>
      <c r="F514">
        <f t="shared" si="57"/>
        <v>0.14921214433399307</v>
      </c>
      <c r="G514">
        <f t="shared" si="57"/>
        <v>0.13208999837712598</v>
      </c>
      <c r="H514">
        <f t="shared" si="57"/>
        <v>0.12759882713001588</v>
      </c>
      <c r="I514">
        <f t="shared" si="57"/>
        <v>0.12577900724746566</v>
      </c>
      <c r="J514">
        <f t="shared" si="57"/>
        <v>0.12440542830613184</v>
      </c>
      <c r="L514" s="1">
        <f t="shared" si="60"/>
        <v>1.1599999999999726</v>
      </c>
      <c r="M514">
        <f t="shared" si="61"/>
        <v>0.16426625316725563</v>
      </c>
      <c r="N514">
        <f t="shared" si="61"/>
        <v>0.18672640026153042</v>
      </c>
      <c r="O514">
        <f t="shared" si="61"/>
        <v>0.19845513280593308</v>
      </c>
      <c r="P514">
        <f t="shared" si="61"/>
        <v>0.20156768634318201</v>
      </c>
      <c r="Q514">
        <f t="shared" si="62"/>
        <v>0.20283314463016844</v>
      </c>
      <c r="R514">
        <f t="shared" si="62"/>
        <v>0.2037899120423306</v>
      </c>
    </row>
    <row r="515" spans="4:18" x14ac:dyDescent="0.2">
      <c r="D515" s="1">
        <f t="shared" si="59"/>
        <v>1.1699999999999726</v>
      </c>
      <c r="E515">
        <f t="shared" si="57"/>
        <v>0.18127817307807143</v>
      </c>
      <c r="F515">
        <f t="shared" si="57"/>
        <v>0.14736524879759541</v>
      </c>
      <c r="G515">
        <f t="shared" si="57"/>
        <v>0.13012785344497682</v>
      </c>
      <c r="H515">
        <f t="shared" si="57"/>
        <v>0.12560614198065251</v>
      </c>
      <c r="I515">
        <f t="shared" si="57"/>
        <v>0.12377391175538123</v>
      </c>
      <c r="J515">
        <f t="shared" si="57"/>
        <v>0.12239095234904006</v>
      </c>
      <c r="L515" s="1">
        <f t="shared" si="60"/>
        <v>1.1699999999999726</v>
      </c>
      <c r="M515">
        <f t="shared" si="61"/>
        <v>0.16256647124289203</v>
      </c>
      <c r="N515">
        <f t="shared" si="61"/>
        <v>0.18468955363976636</v>
      </c>
      <c r="O515">
        <f t="shared" si="61"/>
        <v>0.19621449321491624</v>
      </c>
      <c r="P515">
        <f t="shared" si="61"/>
        <v>0.19926851493633768</v>
      </c>
      <c r="Q515">
        <f t="shared" si="62"/>
        <v>0.20050954920844272</v>
      </c>
      <c r="R515">
        <f t="shared" si="62"/>
        <v>0.20144759570917825</v>
      </c>
    </row>
    <row r="516" spans="4:18" x14ac:dyDescent="0.2">
      <c r="D516" s="1">
        <f t="shared" si="59"/>
        <v>1.1799999999999726</v>
      </c>
      <c r="E516">
        <f t="shared" si="57"/>
        <v>0.17966935782539056</v>
      </c>
      <c r="F516">
        <f t="shared" si="57"/>
        <v>0.14553859833645927</v>
      </c>
      <c r="G516">
        <f t="shared" si="57"/>
        <v>0.12818802019588169</v>
      </c>
      <c r="H516">
        <f t="shared" si="57"/>
        <v>0.12363636417491647</v>
      </c>
      <c r="I516">
        <f t="shared" si="57"/>
        <v>0.12179197245356425</v>
      </c>
      <c r="J516">
        <f t="shared" si="57"/>
        <v>0.12039982343988857</v>
      </c>
      <c r="L516" s="1">
        <f t="shared" si="60"/>
        <v>1.1799999999999726</v>
      </c>
      <c r="M516">
        <f t="shared" si="61"/>
        <v>0.16088152526808619</v>
      </c>
      <c r="N516">
        <f t="shared" si="61"/>
        <v>0.18266504611361423</v>
      </c>
      <c r="O516">
        <f t="shared" si="61"/>
        <v>0.19398332490951353</v>
      </c>
      <c r="P516">
        <f t="shared" si="61"/>
        <v>0.19697778057360393</v>
      </c>
      <c r="Q516">
        <f t="shared" si="62"/>
        <v>0.19819393018169762</v>
      </c>
      <c r="R516">
        <f t="shared" si="62"/>
        <v>0.1991128909151485</v>
      </c>
    </row>
    <row r="517" spans="4:18" x14ac:dyDescent="0.2">
      <c r="D517" s="1">
        <f t="shared" si="59"/>
        <v>1.1899999999999726</v>
      </c>
      <c r="E517">
        <f t="shared" si="57"/>
        <v>0.17807724328324664</v>
      </c>
      <c r="F517">
        <f t="shared" si="57"/>
        <v>0.14373206739621386</v>
      </c>
      <c r="G517">
        <f t="shared" si="57"/>
        <v>0.12627040066009559</v>
      </c>
      <c r="H517">
        <f t="shared" si="57"/>
        <v>0.1216894057935477</v>
      </c>
      <c r="I517">
        <f t="shared" si="57"/>
        <v>0.11983310591235519</v>
      </c>
      <c r="J517">
        <f t="shared" si="57"/>
        <v>0.11843196171025382</v>
      </c>
      <c r="L517" s="1">
        <f t="shared" si="60"/>
        <v>1.1899999999999726</v>
      </c>
      <c r="M517">
        <f t="shared" si="61"/>
        <v>0.15921145421439187</v>
      </c>
      <c r="N517">
        <f t="shared" si="61"/>
        <v>0.18065309402454099</v>
      </c>
      <c r="O517">
        <f t="shared" si="61"/>
        <v>0.19176195357860915</v>
      </c>
      <c r="P517">
        <f t="shared" si="61"/>
        <v>0.19469583813687685</v>
      </c>
      <c r="Q517">
        <f t="shared" si="62"/>
        <v>0.19588665412090672</v>
      </c>
      <c r="R517">
        <f t="shared" si="62"/>
        <v>0.19678617296347567</v>
      </c>
    </row>
    <row r="518" spans="4:18" x14ac:dyDescent="0.2">
      <c r="D518" s="1">
        <f t="shared" si="59"/>
        <v>1.1999999999999726</v>
      </c>
      <c r="E518">
        <f t="shared" si="57"/>
        <v>0.176501680389689</v>
      </c>
      <c r="F518">
        <f t="shared" si="57"/>
        <v>0.14194552835305593</v>
      </c>
      <c r="G518">
        <f t="shared" si="57"/>
        <v>0.12437489369401633</v>
      </c>
      <c r="H518">
        <f t="shared" si="57"/>
        <v>0.11976517544483661</v>
      </c>
      <c r="I518">
        <f t="shared" si="57"/>
        <v>0.11789722510950305</v>
      </c>
      <c r="J518">
        <f t="shared" si="57"/>
        <v>0.11648728360912525</v>
      </c>
      <c r="L518" s="1">
        <f t="shared" si="60"/>
        <v>1.1999999999999726</v>
      </c>
      <c r="M518">
        <f t="shared" si="61"/>
        <v>0.15755628935576471</v>
      </c>
      <c r="N518">
        <f t="shared" si="61"/>
        <v>0.17865390431579253</v>
      </c>
      <c r="O518">
        <f t="shared" si="61"/>
        <v>0.18955069660792634</v>
      </c>
      <c r="P518">
        <f t="shared" si="61"/>
        <v>0.19242303487110868</v>
      </c>
      <c r="Q518">
        <f t="shared" si="62"/>
        <v>0.19358808028521329</v>
      </c>
      <c r="R518">
        <f t="shared" si="62"/>
        <v>0.19446781011285691</v>
      </c>
    </row>
    <row r="519" spans="4:18" x14ac:dyDescent="0.2">
      <c r="D519" s="1">
        <f t="shared" si="59"/>
        <v>1.2099999999999727</v>
      </c>
      <c r="E519">
        <f t="shared" si="57"/>
        <v>0.17494251984433129</v>
      </c>
      <c r="F519">
        <f t="shared" si="57"/>
        <v>0.1401788516064888</v>
      </c>
      <c r="G519">
        <f t="shared" si="57"/>
        <v>0.12250139506325029</v>
      </c>
      <c r="H519">
        <f t="shared" si="57"/>
        <v>0.11786357834137243</v>
      </c>
      <c r="I519">
        <f t="shared" si="57"/>
        <v>0.11598423950380211</v>
      </c>
      <c r="J519">
        <f t="shared" si="57"/>
        <v>0.11456570197397255</v>
      </c>
      <c r="L519" s="1">
        <f t="shared" si="60"/>
        <v>1.2099999999999727</v>
      </c>
      <c r="M519">
        <f t="shared" si="61"/>
        <v>0.15591605453577073</v>
      </c>
      <c r="N519">
        <f t="shared" si="61"/>
        <v>0.17666767465671362</v>
      </c>
      <c r="O519">
        <f t="shared" si="61"/>
        <v>0.18734986307660378</v>
      </c>
      <c r="P519">
        <f t="shared" si="61"/>
        <v>0.19015971034641865</v>
      </c>
      <c r="Q519">
        <f t="shared" si="62"/>
        <v>0.19129856057009398</v>
      </c>
      <c r="R519">
        <f t="shared" si="62"/>
        <v>0.19215816351526999</v>
      </c>
    </row>
    <row r="520" spans="4:18" x14ac:dyDescent="0.2">
      <c r="D520" s="1">
        <f t="shared" si="59"/>
        <v>1.2199999999999727</v>
      </c>
      <c r="E520">
        <f t="shared" si="57"/>
        <v>0.17339961218002614</v>
      </c>
      <c r="F520">
        <f t="shared" si="57"/>
        <v>0.13843190567077446</v>
      </c>
      <c r="G520">
        <f t="shared" si="57"/>
        <v>0.12064979752566707</v>
      </c>
      <c r="H520">
        <f t="shared" si="57"/>
        <v>0.11598451637712862</v>
      </c>
      <c r="I520">
        <f t="shared" si="57"/>
        <v>0.11409405510919401</v>
      </c>
      <c r="J520">
        <f t="shared" si="57"/>
        <v>0.11266712610235821</v>
      </c>
      <c r="L520" s="1">
        <f t="shared" si="60"/>
        <v>1.2199999999999727</v>
      </c>
      <c r="M520">
        <f t="shared" si="61"/>
        <v>0.15429076643051487</v>
      </c>
      <c r="N520">
        <f t="shared" si="61"/>
        <v>0.17469459357143391</v>
      </c>
      <c r="O520">
        <f t="shared" si="61"/>
        <v>0.18515975375832244</v>
      </c>
      <c r="P520">
        <f t="shared" si="61"/>
        <v>0.18790619642438111</v>
      </c>
      <c r="Q520">
        <f t="shared" si="62"/>
        <v>0.18901843946080993</v>
      </c>
      <c r="R520">
        <f t="shared" si="62"/>
        <v>0.18985758716143358</v>
      </c>
    </row>
    <row r="521" spans="4:18" x14ac:dyDescent="0.2">
      <c r="D521" s="1">
        <f t="shared" si="59"/>
        <v>1.2299999999999727</v>
      </c>
      <c r="E521">
        <f t="shared" si="57"/>
        <v>0.17187280783195702</v>
      </c>
      <c r="F521">
        <f t="shared" si="57"/>
        <v>0.13670455726507441</v>
      </c>
      <c r="G521">
        <f t="shared" si="57"/>
        <v>0.1188199909143877</v>
      </c>
      <c r="H521">
        <f t="shared" si="57"/>
        <v>0.11412788820483077</v>
      </c>
      <c r="I521">
        <f t="shared" si="57"/>
        <v>0.11222657456929964</v>
      </c>
      <c r="J521">
        <f t="shared" si="57"/>
        <v>0.11079146182409835</v>
      </c>
      <c r="L521" s="1">
        <f t="shared" si="60"/>
        <v>1.2299999999999727</v>
      </c>
      <c r="M521">
        <f t="shared" si="61"/>
        <v>0.15268043480691218</v>
      </c>
      <c r="N521">
        <f t="shared" si="61"/>
        <v>0.17273484057000466</v>
      </c>
      <c r="O521">
        <f t="shared" si="61"/>
        <v>0.18298066112793637</v>
      </c>
      <c r="P521">
        <f t="shared" si="61"/>
        <v>0.18566281722978417</v>
      </c>
      <c r="Q521">
        <f t="shared" si="62"/>
        <v>0.186748053989437</v>
      </c>
      <c r="R521">
        <f t="shared" si="62"/>
        <v>0.18756642782598587</v>
      </c>
    </row>
    <row r="522" spans="4:18" x14ac:dyDescent="0.2">
      <c r="D522" s="1">
        <f t="shared" si="59"/>
        <v>1.2399999999999727</v>
      </c>
      <c r="E522">
        <f t="shared" si="57"/>
        <v>0.17036195720419123</v>
      </c>
      <c r="F522">
        <f t="shared" si="57"/>
        <v>0.13499667140224531</v>
      </c>
      <c r="G522">
        <f t="shared" si="57"/>
        <v>0.1170118622206619</v>
      </c>
      <c r="H522">
        <f t="shared" si="57"/>
        <v>0.11229358931356652</v>
      </c>
      <c r="I522">
        <f t="shared" si="57"/>
        <v>0.11038169723232003</v>
      </c>
      <c r="J522">
        <f t="shared" si="57"/>
        <v>0.10893861157389415</v>
      </c>
      <c r="L522" s="1">
        <f t="shared" si="60"/>
        <v>1.2399999999999727</v>
      </c>
      <c r="M522">
        <f t="shared" si="61"/>
        <v>0.15108506277657918</v>
      </c>
      <c r="N522">
        <f t="shared" si="61"/>
        <v>0.1707885862829106</v>
      </c>
      <c r="O522">
        <f t="shared" si="61"/>
        <v>0.18081286937258051</v>
      </c>
      <c r="P522">
        <f t="shared" si="61"/>
        <v>0.18342988912642549</v>
      </c>
      <c r="Q522">
        <f t="shared" si="62"/>
        <v>0.18448773369796195</v>
      </c>
      <c r="R522">
        <f t="shared" si="62"/>
        <v>0.18528502502042077</v>
      </c>
    </row>
    <row r="523" spans="4:18" x14ac:dyDescent="0.2">
      <c r="D523" s="1">
        <f t="shared" si="59"/>
        <v>1.2499999999999727</v>
      </c>
      <c r="E523">
        <f t="shared" si="57"/>
        <v>0.1688669107337431</v>
      </c>
      <c r="F523">
        <f t="shared" si="57"/>
        <v>0.13330811147626087</v>
      </c>
      <c r="G523">
        <f t="shared" si="57"/>
        <v>0.11522529567658304</v>
      </c>
      <c r="H523">
        <f t="shared" si="57"/>
        <v>0.11048151210658325</v>
      </c>
      <c r="I523">
        <f t="shared" si="57"/>
        <v>0.10855931922628134</v>
      </c>
      <c r="J523">
        <f t="shared" si="57"/>
        <v>0.10710847446439542</v>
      </c>
      <c r="L523" s="1">
        <f t="shared" si="60"/>
        <v>1.2499999999999727</v>
      </c>
      <c r="M523">
        <f t="shared" si="61"/>
        <v>0.14950464704481248</v>
      </c>
      <c r="N523">
        <f t="shared" si="61"/>
        <v>0.16885599259844342</v>
      </c>
      <c r="O523">
        <f t="shared" si="61"/>
        <v>0.17865665440788547</v>
      </c>
      <c r="P523">
        <f t="shared" si="61"/>
        <v>0.1812077206983273</v>
      </c>
      <c r="Q523">
        <f t="shared" si="62"/>
        <v>0.18223780060386829</v>
      </c>
      <c r="R523">
        <f t="shared" si="62"/>
        <v>0.18301371094987251</v>
      </c>
    </row>
    <row r="524" spans="4:18" x14ac:dyDescent="0.2">
      <c r="D524" s="1">
        <f t="shared" si="59"/>
        <v>1.2599999999999727</v>
      </c>
      <c r="E524">
        <f t="shared" si="57"/>
        <v>0.16738751895219495</v>
      </c>
      <c r="F524">
        <f t="shared" si="57"/>
        <v>0.13163873934823755</v>
      </c>
      <c r="G524">
        <f t="shared" si="57"/>
        <v>0.11346017283759874</v>
      </c>
      <c r="H524">
        <f t="shared" si="57"/>
        <v>0.10869154597923796</v>
      </c>
      <c r="I524">
        <f t="shared" si="57"/>
        <v>0.10675933353455538</v>
      </c>
      <c r="J524">
        <f t="shared" si="57"/>
        <v>0.10530094635966869</v>
      </c>
      <c r="L524" s="1">
        <f t="shared" si="60"/>
        <v>1.2599999999999727</v>
      </c>
      <c r="M524">
        <f t="shared" si="61"/>
        <v>0.14793917815481561</v>
      </c>
      <c r="N524">
        <f t="shared" si="61"/>
        <v>0.16693721280233165</v>
      </c>
      <c r="O524">
        <f t="shared" si="61"/>
        <v>0.17651228389843066</v>
      </c>
      <c r="P524">
        <f t="shared" si="61"/>
        <v>0.1789966127345291</v>
      </c>
      <c r="Q524">
        <f t="shared" si="62"/>
        <v>0.17999856917259582</v>
      </c>
      <c r="R524">
        <f t="shared" si="62"/>
        <v>0.180752810472673</v>
      </c>
    </row>
    <row r="525" spans="4:18" x14ac:dyDescent="0.2">
      <c r="D525" s="1">
        <f t="shared" si="59"/>
        <v>1.2699999999999727</v>
      </c>
      <c r="E525">
        <f t="shared" si="57"/>
        <v>0.16592363254492415</v>
      </c>
      <c r="F525">
        <f t="shared" si="57"/>
        <v>0.12998841543103765</v>
      </c>
      <c r="G525">
        <f t="shared" si="57"/>
        <v>0.11171637266476522</v>
      </c>
      <c r="H525">
        <f t="shared" si="57"/>
        <v>0.10692357739704267</v>
      </c>
      <c r="I525">
        <f t="shared" si="57"/>
        <v>0.10498163007163715</v>
      </c>
      <c r="J525">
        <f t="shared" si="57"/>
        <v>0.10351591994901199</v>
      </c>
      <c r="L525" s="1">
        <f t="shared" si="60"/>
        <v>1.2699999999999727</v>
      </c>
      <c r="M525">
        <f t="shared" si="61"/>
        <v>0.1463886407270798</v>
      </c>
      <c r="N525">
        <f t="shared" si="61"/>
        <v>0.16503239171999085</v>
      </c>
      <c r="O525">
        <f t="shared" si="61"/>
        <v>0.17438001728335151</v>
      </c>
      <c r="P525">
        <f t="shared" si="61"/>
        <v>0.17679685821952867</v>
      </c>
      <c r="Q525">
        <f t="shared" si="62"/>
        <v>0.1777703462918237</v>
      </c>
      <c r="R525">
        <f t="shared" si="62"/>
        <v>0.17850264106566982</v>
      </c>
    </row>
    <row r="526" spans="4:18" x14ac:dyDescent="0.2">
      <c r="D526" s="1">
        <f t="shared" si="59"/>
        <v>1.2799999999999727</v>
      </c>
      <c r="E526">
        <f t="shared" si="57"/>
        <v>0.16447510240798663</v>
      </c>
      <c r="F526">
        <f t="shared" si="57"/>
        <v>0.12835699877243123</v>
      </c>
      <c r="G526">
        <f t="shared" si="57"/>
        <v>0.10999377160671105</v>
      </c>
      <c r="H526">
        <f t="shared" si="57"/>
        <v>0.10517748997377153</v>
      </c>
      <c r="I526">
        <f t="shared" si="57"/>
        <v>0.10322609575911219</v>
      </c>
      <c r="J526">
        <f t="shared" si="57"/>
        <v>0.10175328482106656</v>
      </c>
      <c r="L526" s="1">
        <f t="shared" si="60"/>
        <v>1.2799999999999727</v>
      </c>
      <c r="M526">
        <f t="shared" si="61"/>
        <v>0.14485301369375203</v>
      </c>
      <c r="N526">
        <f t="shared" si="61"/>
        <v>0.1631416658606416</v>
      </c>
      <c r="O526">
        <f t="shared" si="61"/>
        <v>0.17226010580541767</v>
      </c>
      <c r="P526">
        <f t="shared" si="61"/>
        <v>0.17460874232711338</v>
      </c>
      <c r="Q526">
        <f t="shared" si="62"/>
        <v>0.17555343125249534</v>
      </c>
      <c r="R526">
        <f t="shared" si="62"/>
        <v>0.17626351279454305</v>
      </c>
    </row>
    <row r="527" spans="4:18" x14ac:dyDescent="0.2">
      <c r="D527" s="1">
        <f t="shared" si="59"/>
        <v>1.2899999999999727</v>
      </c>
      <c r="E527">
        <f t="shared" si="57"/>
        <v>0.16304177970270683</v>
      </c>
      <c r="F527">
        <f t="shared" si="57"/>
        <v>0.12674434713679675</v>
      </c>
      <c r="G527">
        <f t="shared" si="57"/>
        <v>0.10829224368125272</v>
      </c>
      <c r="H527">
        <f t="shared" si="57"/>
        <v>0.10345316454957351</v>
      </c>
      <c r="I527">
        <f t="shared" si="57"/>
        <v>0.10149261460178693</v>
      </c>
      <c r="J527">
        <f t="shared" si="57"/>
        <v>0.10001292753821515</v>
      </c>
      <c r="L527" s="1">
        <f t="shared" si="60"/>
        <v>1.2899999999999727</v>
      </c>
      <c r="M527">
        <f t="shared" si="61"/>
        <v>0.14333227052797937</v>
      </c>
      <c r="N527">
        <f t="shared" si="61"/>
        <v>0.16126516356344822</v>
      </c>
      <c r="O527">
        <f t="shared" si="61"/>
        <v>0.17015279254583293</v>
      </c>
      <c r="P527">
        <f t="shared" si="61"/>
        <v>0.17243254241980227</v>
      </c>
      <c r="Q527">
        <f t="shared" si="62"/>
        <v>0.1733481157325259</v>
      </c>
      <c r="R527">
        <f t="shared" si="62"/>
        <v>0.17403572828514069</v>
      </c>
    </row>
    <row r="528" spans="4:18" x14ac:dyDescent="0.2">
      <c r="D528" s="1">
        <f t="shared" si="59"/>
        <v>1.2999999999999727</v>
      </c>
      <c r="E528">
        <f t="shared" si="57"/>
        <v>0.16162351590802404</v>
      </c>
      <c r="F528">
        <f t="shared" si="57"/>
        <v>0.12515031708534285</v>
      </c>
      <c r="G528">
        <f t="shared" si="57"/>
        <v>0.10661166055663554</v>
      </c>
      <c r="H528">
        <f t="shared" si="57"/>
        <v>0.10175047926906297</v>
      </c>
      <c r="I528">
        <f t="shared" si="57"/>
        <v>9.9781067763931419E-2</v>
      </c>
      <c r="J528">
        <f t="shared" si="57"/>
        <v>9.8294731711188119E-2</v>
      </c>
      <c r="L528" s="1">
        <f t="shared" si="60"/>
        <v>1.2999999999999727</v>
      </c>
      <c r="M528">
        <f t="shared" si="61"/>
        <v>0.14182637946827947</v>
      </c>
      <c r="N528">
        <f t="shared" si="61"/>
        <v>0.1594030051453893</v>
      </c>
      <c r="O528">
        <f t="shared" si="61"/>
        <v>0.16805831246171771</v>
      </c>
      <c r="P528">
        <f t="shared" si="61"/>
        <v>0.17026852805105408</v>
      </c>
      <c r="Q528">
        <f t="shared" si="62"/>
        <v>0.17115468378555154</v>
      </c>
      <c r="R528">
        <f t="shared" si="62"/>
        <v>0.17181958270270359</v>
      </c>
    </row>
    <row r="529" spans="4:18" x14ac:dyDescent="0.2">
      <c r="D529" s="1">
        <f t="shared" si="59"/>
        <v>1.3099999999999727</v>
      </c>
      <c r="E529">
        <f t="shared" si="57"/>
        <v>0.16022016287064689</v>
      </c>
      <c r="F529">
        <f t="shared" si="57"/>
        <v>0.12357476405483979</v>
      </c>
      <c r="G529">
        <f t="shared" si="57"/>
        <v>0.10495189163234812</v>
      </c>
      <c r="H529">
        <f t="shared" si="57"/>
        <v>0.10006930965933003</v>
      </c>
      <c r="I529">
        <f t="shared" si="57"/>
        <v>9.8091333645596135E-2</v>
      </c>
      <c r="J529">
        <f t="shared" si="57"/>
        <v>9.6598578073854066E-2</v>
      </c>
      <c r="L529" s="1">
        <f t="shared" si="60"/>
        <v>1.3099999999999727</v>
      </c>
      <c r="M529">
        <f t="shared" si="61"/>
        <v>0.1403353037377153</v>
      </c>
      <c r="N529">
        <f t="shared" si="61"/>
        <v>0.15755530305030657</v>
      </c>
      <c r="O529">
        <f t="shared" si="61"/>
        <v>0.16597689242874164</v>
      </c>
      <c r="P529">
        <f t="shared" si="61"/>
        <v>0.16811696097329409</v>
      </c>
      <c r="Q529">
        <f t="shared" si="62"/>
        <v>0.16897341183352843</v>
      </c>
      <c r="R529">
        <f t="shared" si="62"/>
        <v>0.16961536373340524</v>
      </c>
    </row>
    <row r="530" spans="4:18" x14ac:dyDescent="0.2">
      <c r="D530" s="1">
        <f t="shared" si="59"/>
        <v>1.3199999999999728</v>
      </c>
      <c r="E530">
        <f t="shared" si="57"/>
        <v>0.15883157285306604</v>
      </c>
      <c r="F530">
        <f t="shared" si="57"/>
        <v>0.1220175424348417</v>
      </c>
      <c r="G530">
        <f t="shared" si="57"/>
        <v>0.10331280411947476</v>
      </c>
      <c r="H530">
        <f t="shared" si="57"/>
        <v>9.84095287078421E-2</v>
      </c>
      <c r="I530">
        <f t="shared" si="57"/>
        <v>9.6423287958956896E-2</v>
      </c>
      <c r="J530">
        <f t="shared" si="57"/>
        <v>9.4924344558162801E-2</v>
      </c>
      <c r="L530" s="1">
        <f t="shared" si="60"/>
        <v>1.3199999999999728</v>
      </c>
      <c r="M530">
        <f t="shared" si="61"/>
        <v>0.13885900175808485</v>
      </c>
      <c r="N530">
        <f t="shared" si="61"/>
        <v>0.15572216199980921</v>
      </c>
      <c r="O530">
        <f t="shared" si="61"/>
        <v>0.16390875128733662</v>
      </c>
      <c r="P530">
        <f t="shared" si="61"/>
        <v>0.16597809514879297</v>
      </c>
      <c r="Q530">
        <f t="shared" si="62"/>
        <v>0.16680456866392385</v>
      </c>
      <c r="R530">
        <f t="shared" si="62"/>
        <v>0.16742335156912647</v>
      </c>
    </row>
    <row r="531" spans="4:18" x14ac:dyDescent="0.2">
      <c r="D531" s="1">
        <f t="shared" si="59"/>
        <v>1.3299999999999728</v>
      </c>
      <c r="E531">
        <f t="shared" si="57"/>
        <v>0.15745759857947722</v>
      </c>
      <c r="F531">
        <f t="shared" si="57"/>
        <v>0.12047850564339624</v>
      </c>
      <c r="G531">
        <f t="shared" si="57"/>
        <v>0.10169426312054819</v>
      </c>
      <c r="H531">
        <f t="shared" si="57"/>
        <v>9.6771006940186449E-2</v>
      </c>
      <c r="I531">
        <f t="shared" si="57"/>
        <v>9.477680380465496E-2</v>
      </c>
      <c r="J531">
        <f t="shared" si="57"/>
        <v>9.3271906369175636E-2</v>
      </c>
      <c r="L531" s="1">
        <f t="shared" si="60"/>
        <v>1.3299999999999728</v>
      </c>
      <c r="M531">
        <f t="shared" si="61"/>
        <v>0.13739742735888183</v>
      </c>
      <c r="N531">
        <f t="shared" si="61"/>
        <v>0.15390367914454584</v>
      </c>
      <c r="O531">
        <f t="shared" si="61"/>
        <v>0.16185409989265681</v>
      </c>
      <c r="P531">
        <f t="shared" si="61"/>
        <v>0.16385217676556513</v>
      </c>
      <c r="Q531">
        <f t="shared" si="62"/>
        <v>0.1646484154301936</v>
      </c>
      <c r="R531">
        <f t="shared" si="62"/>
        <v>0.16524381889871653</v>
      </c>
    </row>
    <row r="532" spans="4:18" x14ac:dyDescent="0.2">
      <c r="D532" s="1">
        <f t="shared" si="59"/>
        <v>1.3399999999999728</v>
      </c>
      <c r="E532">
        <f t="shared" ref="E532:J574" si="63">_xlfn.T.DIST.RT($L532,E$57)</f>
        <v>0.15609809327966473</v>
      </c>
      <c r="F532">
        <f t="shared" si="63"/>
        <v>0.11895750620122594</v>
      </c>
      <c r="G532">
        <f t="shared" si="63"/>
        <v>0.10009613170886224</v>
      </c>
      <c r="H532">
        <f t="shared" si="63"/>
        <v>9.5153612497619139E-2</v>
      </c>
      <c r="I532">
        <f t="shared" si="63"/>
        <v>9.3151751748083017E-2</v>
      </c>
      <c r="J532">
        <f t="shared" si="63"/>
        <v>9.1641136060166523E-2</v>
      </c>
      <c r="L532" s="1">
        <f t="shared" si="60"/>
        <v>1.3399999999999728</v>
      </c>
      <c r="M532">
        <f t="shared" si="61"/>
        <v>0.13595052998124912</v>
      </c>
      <c r="N532">
        <f t="shared" si="61"/>
        <v>0.15209994421702955</v>
      </c>
      <c r="O532">
        <f t="shared" si="61"/>
        <v>0.15981314116859519</v>
      </c>
      <c r="P532">
        <f t="shared" si="61"/>
        <v>0.16173944425673104</v>
      </c>
      <c r="Q532">
        <f t="shared" si="62"/>
        <v>0.16250520565719434</v>
      </c>
      <c r="R532">
        <f t="shared" si="62"/>
        <v>0.16307703090091136</v>
      </c>
    </row>
    <row r="533" spans="4:18" x14ac:dyDescent="0.2">
      <c r="D533" s="1">
        <f t="shared" si="59"/>
        <v>1.3499999999999728</v>
      </c>
      <c r="E533">
        <f t="shared" si="63"/>
        <v>0.15475291073089764</v>
      </c>
      <c r="F533">
        <f t="shared" si="63"/>
        <v>0.11745439580437779</v>
      </c>
      <c r="G533">
        <f t="shared" si="63"/>
        <v>9.8518271007212152E-2</v>
      </c>
      <c r="H533">
        <f t="shared" si="63"/>
        <v>9.3557211214379876E-2</v>
      </c>
      <c r="I533">
        <f t="shared" si="63"/>
        <v>9.1547999895583432E-2</v>
      </c>
      <c r="J533">
        <f t="shared" si="63"/>
        <v>9.0031903607739494E-2</v>
      </c>
      <c r="L533" s="1">
        <f t="shared" si="60"/>
        <v>1.3499999999999728</v>
      </c>
      <c r="M533">
        <f t="shared" si="61"/>
        <v>0.13451825487670876</v>
      </c>
      <c r="N533">
        <f t="shared" si="61"/>
        <v>0.15031103968481535</v>
      </c>
      <c r="O533">
        <f t="shared" si="61"/>
        <v>0.15778607016500856</v>
      </c>
      <c r="P533">
        <f t="shared" si="61"/>
        <v>0.15964012832392627</v>
      </c>
      <c r="Q533">
        <f t="shared" si="62"/>
        <v>0.16037518524995853</v>
      </c>
      <c r="R533">
        <f t="shared" si="62"/>
        <v>0.16092324524270285</v>
      </c>
    </row>
    <row r="534" spans="4:18" x14ac:dyDescent="0.2">
      <c r="D534" s="1">
        <f t="shared" si="59"/>
        <v>1.3599999999999728</v>
      </c>
      <c r="E534">
        <f t="shared" si="63"/>
        <v>0.15342190529788846</v>
      </c>
      <c r="F534">
        <f t="shared" si="63"/>
        <v>0.11596902539533416</v>
      </c>
      <c r="G534">
        <f t="shared" si="63"/>
        <v>9.6960540266026615E-2</v>
      </c>
      <c r="H534">
        <f t="shared" si="63"/>
        <v>9.1981666694735231E-2</v>
      </c>
      <c r="I534">
        <f t="shared" si="63"/>
        <v>8.9965413970518548E-2</v>
      </c>
      <c r="J534">
        <f t="shared" si="63"/>
        <v>8.8444076486935946E-2</v>
      </c>
      <c r="L534" s="1">
        <f t="shared" si="60"/>
        <v>1.3599999999999728</v>
      </c>
      <c r="M534">
        <f t="shared" si="61"/>
        <v>0.13310054330091803</v>
      </c>
      <c r="N534">
        <f t="shared" si="61"/>
        <v>0.1485370409043632</v>
      </c>
      <c r="O534">
        <f t="shared" si="61"/>
        <v>0.15577307411855368</v>
      </c>
      <c r="P534">
        <f t="shared" si="61"/>
        <v>0.15755445196446449</v>
      </c>
      <c r="Q534">
        <f t="shared" si="62"/>
        <v>0.15825859250648833</v>
      </c>
      <c r="R534">
        <f t="shared" si="62"/>
        <v>0.15878271208035477</v>
      </c>
    </row>
    <row r="535" spans="4:18" x14ac:dyDescent="0.2">
      <c r="D535" s="1">
        <f t="shared" si="59"/>
        <v>1.3699999999999728</v>
      </c>
      <c r="E535">
        <f t="shared" si="63"/>
        <v>0.15210493197086616</v>
      </c>
      <c r="F535">
        <f t="shared" si="63"/>
        <v>0.11450124523258143</v>
      </c>
      <c r="G535">
        <f t="shared" si="63"/>
        <v>9.5422796940852941E-2</v>
      </c>
      <c r="H535">
        <f t="shared" si="63"/>
        <v>9.0426840389709065E-2</v>
      </c>
      <c r="I535">
        <f t="shared" si="63"/>
        <v>8.8403857389175194E-2</v>
      </c>
      <c r="J535">
        <f t="shared" si="63"/>
        <v>8.6877519746281204E-2</v>
      </c>
      <c r="L535" s="1">
        <f t="shared" si="60"/>
        <v>1.3699999999999728</v>
      </c>
      <c r="M535">
        <f t="shared" si="61"/>
        <v>0.13169733270222972</v>
      </c>
      <c r="N535">
        <f t="shared" si="61"/>
        <v>0.14677801627527298</v>
      </c>
      <c r="O535">
        <f t="shared" si="61"/>
        <v>0.15377433251736738</v>
      </c>
      <c r="P535">
        <f t="shared" si="61"/>
        <v>0.15548263050261663</v>
      </c>
      <c r="Q535">
        <f t="shared" si="62"/>
        <v>0.15615565813433541</v>
      </c>
      <c r="R535">
        <f t="shared" si="62"/>
        <v>0.15665567406547426</v>
      </c>
    </row>
    <row r="536" spans="4:18" x14ac:dyDescent="0.2">
      <c r="D536" s="1">
        <f t="shared" si="59"/>
        <v>1.3799999999999728</v>
      </c>
      <c r="E536">
        <f t="shared" si="63"/>
        <v>0.15080184640181277</v>
      </c>
      <c r="F536">
        <f t="shared" si="63"/>
        <v>0.11305090495863365</v>
      </c>
      <c r="G536">
        <f t="shared" si="63"/>
        <v>9.3904896769172463E-2</v>
      </c>
      <c r="H536">
        <f t="shared" si="63"/>
        <v>8.8892591673468926E-2</v>
      </c>
      <c r="I536">
        <f t="shared" si="63"/>
        <v>8.6863191336466361E-2</v>
      </c>
      <c r="J536">
        <f t="shared" si="63"/>
        <v>8.533209608273698E-2</v>
      </c>
      <c r="L536" s="1">
        <f t="shared" si="60"/>
        <v>1.3799999999999728</v>
      </c>
      <c r="M536">
        <f t="shared" si="61"/>
        <v>0.13030855690533971</v>
      </c>
      <c r="N536">
        <f t="shared" si="61"/>
        <v>0.14503402739477755</v>
      </c>
      <c r="O536">
        <f t="shared" si="61"/>
        <v>0.1517900171680478</v>
      </c>
      <c r="P536">
        <f t="shared" si="61"/>
        <v>0.15342487162401386</v>
      </c>
      <c r="Q536">
        <f t="shared" si="62"/>
        <v>0.15406660527088334</v>
      </c>
      <c r="R536">
        <f t="shared" si="62"/>
        <v>0.15454236635442237</v>
      </c>
    </row>
    <row r="537" spans="4:18" x14ac:dyDescent="0.2">
      <c r="D537" s="1">
        <f t="shared" si="59"/>
        <v>1.3899999999999728</v>
      </c>
      <c r="E537">
        <f t="shared" si="63"/>
        <v>0.14951250493891505</v>
      </c>
      <c r="F537">
        <f t="shared" si="63"/>
        <v>0.11161785366651159</v>
      </c>
      <c r="G537">
        <f t="shared" si="63"/>
        <v>9.2406693846506766E-2</v>
      </c>
      <c r="H537">
        <f t="shared" si="63"/>
        <v>8.7378777919330824E-2</v>
      </c>
      <c r="I537">
        <f t="shared" si="63"/>
        <v>8.5343274841388372E-2</v>
      </c>
      <c r="J537">
        <f t="shared" si="63"/>
        <v>8.3807665916534962E-2</v>
      </c>
      <c r="L537" s="1">
        <f t="shared" si="60"/>
        <v>1.3899999999999728</v>
      </c>
      <c r="M537">
        <f t="shared" si="61"/>
        <v>0.12893414628977196</v>
      </c>
      <c r="N537">
        <f t="shared" si="61"/>
        <v>0.14330512921220673</v>
      </c>
      <c r="O537">
        <f t="shared" si="61"/>
        <v>0.14982029226656979</v>
      </c>
      <c r="P537">
        <f t="shared" si="61"/>
        <v>0.15138137541381019</v>
      </c>
      <c r="Q537">
        <f t="shared" si="62"/>
        <v>0.15199164950779886</v>
      </c>
      <c r="R537">
        <f t="shared" si="62"/>
        <v>0.15244301662020177</v>
      </c>
    </row>
    <row r="538" spans="4:18" x14ac:dyDescent="0.2">
      <c r="D538" s="1">
        <f t="shared" si="59"/>
        <v>1.3999999999999728</v>
      </c>
      <c r="E538">
        <f t="shared" si="63"/>
        <v>0.14823676465927921</v>
      </c>
      <c r="F538">
        <f t="shared" si="63"/>
        <v>0.110201939964676</v>
      </c>
      <c r="G538">
        <f t="shared" si="63"/>
        <v>9.0928040701788129E-2</v>
      </c>
      <c r="H538">
        <f t="shared" si="63"/>
        <v>8.5885254575343906E-2</v>
      </c>
      <c r="I538">
        <f t="shared" si="63"/>
        <v>8.3843964852210559E-2</v>
      </c>
      <c r="J538">
        <f t="shared" si="63"/>
        <v>8.2304087465829845E-2</v>
      </c>
      <c r="L538" s="1">
        <f t="shared" si="60"/>
        <v>1.3999999999999728</v>
      </c>
      <c r="M538">
        <f t="shared" si="61"/>
        <v>0.12757402796358397</v>
      </c>
      <c r="N538">
        <f t="shared" si="61"/>
        <v>0.14159137018355805</v>
      </c>
      <c r="O538">
        <f t="shared" si="61"/>
        <v>0.14786531447186363</v>
      </c>
      <c r="P538">
        <f t="shared" si="61"/>
        <v>0.14935233439869189</v>
      </c>
      <c r="Q538">
        <f t="shared" si="62"/>
        <v>0.14993099891778133</v>
      </c>
      <c r="R538">
        <f t="shared" si="62"/>
        <v>0.15035784507051175</v>
      </c>
    </row>
    <row r="539" spans="4:18" x14ac:dyDescent="0.2">
      <c r="D539" s="1">
        <f t="shared" si="59"/>
        <v>1.4099999999999728</v>
      </c>
      <c r="E539">
        <f t="shared" si="63"/>
        <v>0.14697448339995944</v>
      </c>
      <c r="F539">
        <f t="shared" si="63"/>
        <v>0.10880301204041902</v>
      </c>
      <c r="G539">
        <f t="shared" si="63"/>
        <v>8.9468788371966104E-2</v>
      </c>
      <c r="H539">
        <f t="shared" si="63"/>
        <v>8.4411875239429682E-2</v>
      </c>
      <c r="I539">
        <f t="shared" si="63"/>
        <v>8.2365116311343647E-2</v>
      </c>
      <c r="J539">
        <f t="shared" si="63"/>
        <v>8.0821216821163097E-2</v>
      </c>
      <c r="L539" s="1">
        <f t="shared" si="60"/>
        <v>1.4099999999999728</v>
      </c>
      <c r="M539">
        <f t="shared" si="61"/>
        <v>0.12622812593197641</v>
      </c>
      <c r="N539">
        <f t="shared" si="61"/>
        <v>0.13989279242569846</v>
      </c>
      <c r="O539">
        <f t="shared" si="61"/>
        <v>0.1459252329822025</v>
      </c>
      <c r="P539">
        <f t="shared" si="61"/>
        <v>0.14733793359142239</v>
      </c>
      <c r="Q539">
        <f t="shared" si="62"/>
        <v>0.14788485408669116</v>
      </c>
      <c r="R539">
        <f t="shared" si="62"/>
        <v>0.14828706446667478</v>
      </c>
    </row>
    <row r="540" spans="4:18" x14ac:dyDescent="0.2">
      <c r="D540" s="1">
        <f t="shared" si="59"/>
        <v>1.4199999999999728</v>
      </c>
      <c r="E540">
        <f t="shared" si="63"/>
        <v>0.14572551978734788</v>
      </c>
      <c r="F540">
        <f t="shared" si="63"/>
        <v>0.10742091772171648</v>
      </c>
      <c r="G540">
        <f t="shared" si="63"/>
        <v>8.8028786475821477E-2</v>
      </c>
      <c r="H540">
        <f t="shared" si="63"/>
        <v>8.2958491734032969E-2</v>
      </c>
      <c r="I540">
        <f t="shared" si="63"/>
        <v>8.0906582229872223E-2</v>
      </c>
      <c r="J540">
        <f t="shared" si="63"/>
        <v>7.9358908019681124E-2</v>
      </c>
      <c r="L540" s="1">
        <f t="shared" si="60"/>
        <v>1.4199999999999728</v>
      </c>
      <c r="M540">
        <f t="shared" si="61"/>
        <v>0.12489636126115644</v>
      </c>
      <c r="N540">
        <f t="shared" si="61"/>
        <v>0.1382094318702537</v>
      </c>
      <c r="O540">
        <f t="shared" si="61"/>
        <v>0.1440001896144627</v>
      </c>
      <c r="P540">
        <f t="shared" si="61"/>
        <v>0.14533835053967131</v>
      </c>
      <c r="Q540">
        <f t="shared" si="62"/>
        <v>0.14585340814714243</v>
      </c>
      <c r="R540">
        <f t="shared" si="62"/>
        <v>0.14623088014819735</v>
      </c>
    </row>
    <row r="541" spans="4:18" x14ac:dyDescent="0.2">
      <c r="D541" s="1">
        <f t="shared" si="59"/>
        <v>1.4299999999999728</v>
      </c>
      <c r="E541">
        <f t="shared" si="63"/>
        <v>0.14448973326497472</v>
      </c>
      <c r="F541">
        <f t="shared" si="63"/>
        <v>0.10605550453754627</v>
      </c>
      <c r="G541">
        <f t="shared" si="63"/>
        <v>8.6607883286959814E-2</v>
      </c>
      <c r="H541">
        <f t="shared" si="63"/>
        <v>8.1524954180258929E-2</v>
      </c>
      <c r="I541">
        <f t="shared" si="63"/>
        <v>7.9468213761700685E-2</v>
      </c>
      <c r="J541">
        <f t="shared" si="63"/>
        <v>7.7917013119090398E-2</v>
      </c>
      <c r="L541" s="1">
        <f t="shared" si="60"/>
        <v>1.4299999999999728</v>
      </c>
      <c r="M541">
        <f t="shared" si="61"/>
        <v>0.12357865223731612</v>
      </c>
      <c r="N541">
        <f t="shared" si="61"/>
        <v>0.13654131841702166</v>
      </c>
      <c r="O541">
        <f t="shared" si="61"/>
        <v>0.14209031888616636</v>
      </c>
      <c r="P541">
        <f t="shared" si="61"/>
        <v>0.14335375537740391</v>
      </c>
      <c r="Q541">
        <f t="shared" si="62"/>
        <v>0.14383684681715386</v>
      </c>
      <c r="R541">
        <f t="shared" si="62"/>
        <v>0.14418949005907261</v>
      </c>
    </row>
    <row r="542" spans="4:18" x14ac:dyDescent="0.2">
      <c r="D542" s="1">
        <f t="shared" si="59"/>
        <v>1.4399999999999729</v>
      </c>
      <c r="E542">
        <f t="shared" si="63"/>
        <v>0.14326698411976518</v>
      </c>
      <c r="F542">
        <f t="shared" si="63"/>
        <v>0.10470661977667826</v>
      </c>
      <c r="G542">
        <f t="shared" si="63"/>
        <v>8.5205925805964616E-2</v>
      </c>
      <c r="H542">
        <f t="shared" si="63"/>
        <v>8.0111111071465874E-2</v>
      </c>
      <c r="I542">
        <f t="shared" si="63"/>
        <v>7.8049860277293742E-2</v>
      </c>
      <c r="J542">
        <f t="shared" si="63"/>
        <v>7.6495382271299636E-2</v>
      </c>
      <c r="L542" s="1">
        <f t="shared" si="60"/>
        <v>1.4399999999999729</v>
      </c>
      <c r="M542">
        <f t="shared" si="61"/>
        <v>0.1222749145209534</v>
      </c>
      <c r="N542">
        <f t="shared" si="61"/>
        <v>0.13488847608680021</v>
      </c>
      <c r="O542">
        <f t="shared" si="61"/>
        <v>0.14019574809951973</v>
      </c>
      <c r="P542">
        <f t="shared" si="61"/>
        <v>0.14138431087930559</v>
      </c>
      <c r="Q542">
        <f t="shared" si="62"/>
        <v>0.14183534844069423</v>
      </c>
      <c r="R542">
        <f t="shared" si="62"/>
        <v>0.14216308477907613</v>
      </c>
    </row>
    <row r="543" spans="4:18" x14ac:dyDescent="0.2">
      <c r="D543" s="1">
        <f t="shared" si="59"/>
        <v>1.4499999999999729</v>
      </c>
      <c r="E543">
        <f t="shared" si="63"/>
        <v>0.14205713350680177</v>
      </c>
      <c r="F543">
        <f t="shared" si="63"/>
        <v>0.10337411054494382</v>
      </c>
      <c r="G543">
        <f t="shared" si="63"/>
        <v>8.3822759831678972E-2</v>
      </c>
      <c r="H543">
        <f t="shared" si="63"/>
        <v>7.8716809346278893E-2</v>
      </c>
      <c r="I543">
        <f t="shared" si="63"/>
        <v>7.6651369436968333E-2</v>
      </c>
      <c r="J543">
        <f t="shared" si="63"/>
        <v>7.5093863795731991E-2</v>
      </c>
      <c r="L543" s="1">
        <f t="shared" si="60"/>
        <v>1.4499999999999729</v>
      </c>
      <c r="M543">
        <f t="shared" si="61"/>
        <v>0.12098506129634146</v>
      </c>
      <c r="N543">
        <f t="shared" si="61"/>
        <v>0.13325092317344467</v>
      </c>
      <c r="O543">
        <f t="shared" si="61"/>
        <v>0.13831659742856439</v>
      </c>
      <c r="P543">
        <f t="shared" si="61"/>
        <v>0.13943017251869805</v>
      </c>
      <c r="Q543">
        <f t="shared" si="62"/>
        <v>0.13984908403254087</v>
      </c>
      <c r="R543">
        <f t="shared" si="62"/>
        <v>0.14015184755676452</v>
      </c>
    </row>
    <row r="544" spans="4:18" x14ac:dyDescent="0.2">
      <c r="D544" s="1">
        <f t="shared" si="59"/>
        <v>1.4599999999999729</v>
      </c>
      <c r="E544">
        <f t="shared" si="63"/>
        <v>0.14086004347263542</v>
      </c>
      <c r="F544">
        <f t="shared" si="63"/>
        <v>0.10205782382099299</v>
      </c>
      <c r="G544">
        <f t="shared" si="63"/>
        <v>8.2458230031600077E-2</v>
      </c>
      <c r="H544">
        <f t="shared" si="63"/>
        <v>7.73418944609994E-2</v>
      </c>
      <c r="I544">
        <f t="shared" si="63"/>
        <v>7.527258726371476E-2</v>
      </c>
      <c r="J544">
        <f t="shared" si="63"/>
        <v>7.3712304252260039E-2</v>
      </c>
      <c r="L544" s="1">
        <f t="shared" si="60"/>
        <v>1.4599999999999729</v>
      </c>
      <c r="M544">
        <f t="shared" si="61"/>
        <v>0.11970900341663482</v>
      </c>
      <c r="N544">
        <f t="shared" si="61"/>
        <v>0.13162867239508297</v>
      </c>
      <c r="O544">
        <f t="shared" si="61"/>
        <v>0.13645298000788952</v>
      </c>
      <c r="P544">
        <f t="shared" si="61"/>
        <v>0.13749148852794935</v>
      </c>
      <c r="Q544">
        <f t="shared" si="62"/>
        <v>0.13787821732535732</v>
      </c>
      <c r="R544">
        <f t="shared" si="62"/>
        <v>0.13815595434719524</v>
      </c>
    </row>
    <row r="545" spans="4:18" x14ac:dyDescent="0.2">
      <c r="D545" s="1">
        <f t="shared" si="59"/>
        <v>1.4699999999999729</v>
      </c>
      <c r="E545">
        <f t="shared" si="63"/>
        <v>0.13967557697719424</v>
      </c>
      <c r="F545">
        <f t="shared" si="63"/>
        <v>0.10075760651054881</v>
      </c>
      <c r="G545">
        <f t="shared" si="63"/>
        <v>8.1112180011359655E-2</v>
      </c>
      <c r="H545">
        <f t="shared" si="63"/>
        <v>7.5986210461379225E-2</v>
      </c>
      <c r="I545">
        <f t="shared" si="63"/>
        <v>7.3913358215510622E-2</v>
      </c>
      <c r="J545">
        <f t="shared" si="63"/>
        <v>7.2350548513745908E-2</v>
      </c>
      <c r="L545" s="1">
        <f t="shared" si="60"/>
        <v>1.4699999999999729</v>
      </c>
      <c r="M545">
        <f t="shared" si="61"/>
        <v>0.11844664954411832</v>
      </c>
      <c r="N545">
        <f t="shared" si="61"/>
        <v>0.13002173104441767</v>
      </c>
      <c r="O545">
        <f t="shared" si="61"/>
        <v>0.13460500202404219</v>
      </c>
      <c r="P545">
        <f t="shared" si="61"/>
        <v>0.13556839996201747</v>
      </c>
      <c r="Q545">
        <f t="shared" si="62"/>
        <v>0.13592290482041386</v>
      </c>
      <c r="R545">
        <f t="shared" si="62"/>
        <v>0.1361755738514131</v>
      </c>
    </row>
    <row r="546" spans="4:18" x14ac:dyDescent="0.2">
      <c r="D546" s="1">
        <f t="shared" si="59"/>
        <v>1.4799999999999729</v>
      </c>
      <c r="E546">
        <f t="shared" si="63"/>
        <v>0.13850359791433114</v>
      </c>
      <c r="F546">
        <f t="shared" si="63"/>
        <v>9.9473305499169801E-2</v>
      </c>
      <c r="G546">
        <f t="shared" si="63"/>
        <v>7.9784452383273058E-2</v>
      </c>
      <c r="H546">
        <f t="shared" si="63"/>
        <v>7.464960005373554E-2</v>
      </c>
      <c r="I546">
        <f t="shared" si="63"/>
        <v>7.2573525257102298E-2</v>
      </c>
      <c r="J546">
        <f t="shared" si="63"/>
        <v>7.1008439838146503E-2</v>
      </c>
      <c r="L546" s="1">
        <f t="shared" si="60"/>
        <v>1.4799999999999729</v>
      </c>
      <c r="M546">
        <f t="shared" si="61"/>
        <v>0.11719790628630933</v>
      </c>
      <c r="N546">
        <f t="shared" si="61"/>
        <v>0.12843010113790104</v>
      </c>
      <c r="O546">
        <f t="shared" si="61"/>
        <v>0.13277276280865974</v>
      </c>
      <c r="P546">
        <f t="shared" si="61"/>
        <v>0.13366104076436847</v>
      </c>
      <c r="Q546">
        <f t="shared" si="62"/>
        <v>0.13398329584083241</v>
      </c>
      <c r="R546">
        <f t="shared" si="62"/>
        <v>0.13421086755994044</v>
      </c>
    </row>
    <row r="547" spans="4:18" x14ac:dyDescent="0.2">
      <c r="D547" s="1">
        <f t="shared" si="59"/>
        <v>1.4899999999999729</v>
      </c>
      <c r="E547">
        <f t="shared" si="63"/>
        <v>0.13734397113105756</v>
      </c>
      <c r="F547">
        <f t="shared" si="63"/>
        <v>9.8204767703531579E-2</v>
      </c>
      <c r="G547">
        <f t="shared" si="63"/>
        <v>7.8474888833936093E-2</v>
      </c>
      <c r="H547">
        <f t="shared" si="63"/>
        <v>7.3331904675378923E-2</v>
      </c>
      <c r="I547">
        <f t="shared" si="63"/>
        <v>7.1252929931222481E-2</v>
      </c>
      <c r="J547">
        <f t="shared" si="63"/>
        <v>6.9685819940153687E-2</v>
      </c>
      <c r="L547" s="1">
        <f t="shared" si="60"/>
        <v>1.4899999999999729</v>
      </c>
      <c r="M547">
        <f t="shared" si="61"/>
        <v>0.11596267832735818</v>
      </c>
      <c r="N547">
        <f t="shared" si="61"/>
        <v>0.12685377956382221</v>
      </c>
      <c r="O547">
        <f t="shared" si="61"/>
        <v>0.13095635493369645</v>
      </c>
      <c r="P547">
        <f t="shared" si="61"/>
        <v>0.13176953783566175</v>
      </c>
      <c r="Q547">
        <f t="shared" si="62"/>
        <v>0.1320595325879817</v>
      </c>
      <c r="R547">
        <f t="shared" si="62"/>
        <v>0.13226198979928161</v>
      </c>
    </row>
    <row r="548" spans="4:18" x14ac:dyDescent="0.2">
      <c r="D548" s="1">
        <f t="shared" si="59"/>
        <v>1.4999999999999729</v>
      </c>
      <c r="E548">
        <f t="shared" si="63"/>
        <v>0.13619656244550365</v>
      </c>
      <c r="F548">
        <f t="shared" si="63"/>
        <v>9.6951840121240099E-2</v>
      </c>
      <c r="G548">
        <f t="shared" si="63"/>
        <v>7.7183330190853466E-2</v>
      </c>
      <c r="H548">
        <f t="shared" si="63"/>
        <v>7.2032964564326174E-2</v>
      </c>
      <c r="I548">
        <f t="shared" si="63"/>
        <v>6.9951412429216944E-2</v>
      </c>
      <c r="J548">
        <f t="shared" si="63"/>
        <v>6.8382529062348263E-2</v>
      </c>
      <c r="L548" s="1">
        <f t="shared" si="60"/>
        <v>1.4999999999999729</v>
      </c>
      <c r="M548">
        <f t="shared" si="61"/>
        <v>0.11474086855539078</v>
      </c>
      <c r="N548">
        <f t="shared" si="61"/>
        <v>0.12529275822914798</v>
      </c>
      <c r="O548">
        <f t="shared" si="61"/>
        <v>0.1291558643082627</v>
      </c>
      <c r="P548">
        <f t="shared" si="61"/>
        <v>0.12989401110527488</v>
      </c>
      <c r="Q548">
        <f t="shared" si="62"/>
        <v>0.13015175020055364</v>
      </c>
      <c r="R548">
        <f t="shared" si="62"/>
        <v>0.13032908778054242</v>
      </c>
    </row>
    <row r="549" spans="4:18" x14ac:dyDescent="0.2">
      <c r="D549" s="1">
        <f t="shared" si="59"/>
        <v>1.5099999999999729</v>
      </c>
      <c r="E549">
        <f t="shared" si="63"/>
        <v>0.1350612386636495</v>
      </c>
      <c r="F549">
        <f t="shared" si="63"/>
        <v>9.5714369879190783E-2</v>
      </c>
      <c r="G549">
        <f t="shared" si="63"/>
        <v>7.590961648807816E-2</v>
      </c>
      <c r="H549">
        <f t="shared" si="63"/>
        <v>7.0752618828281377E-2</v>
      </c>
      <c r="I549">
        <f t="shared" si="63"/>
        <v>6.8668811661057469E-2</v>
      </c>
      <c r="J549">
        <f t="shared" si="63"/>
        <v>6.7098406045830825E-2</v>
      </c>
      <c r="L549" s="1">
        <f t="shared" si="60"/>
        <v>1.5099999999999729</v>
      </c>
      <c r="M549">
        <f t="shared" si="61"/>
        <v>0.11353237818541584</v>
      </c>
      <c r="N549">
        <f t="shared" si="61"/>
        <v>0.12374702420493155</v>
      </c>
      <c r="O549">
        <f t="shared" si="61"/>
        <v>0.12737137027753059</v>
      </c>
      <c r="P549">
        <f t="shared" si="61"/>
        <v>0.12803457360447967</v>
      </c>
      <c r="Q549">
        <f t="shared" si="62"/>
        <v>0.12826007681594753</v>
      </c>
      <c r="R549">
        <f t="shared" si="62"/>
        <v>0.12841230165174383</v>
      </c>
    </row>
    <row r="550" spans="4:18" x14ac:dyDescent="0.2">
      <c r="D550" s="1">
        <f t="shared" si="59"/>
        <v>1.5199999999999729</v>
      </c>
      <c r="E550">
        <f t="shared" si="63"/>
        <v>0.1339378675948677</v>
      </c>
      <c r="F550">
        <f t="shared" si="63"/>
        <v>9.4492204280486214E-2</v>
      </c>
      <c r="G550">
        <f t="shared" si="63"/>
        <v>7.4653587030851523E-2</v>
      </c>
      <c r="H550">
        <f t="shared" si="63"/>
        <v>6.9490705512850137E-2</v>
      </c>
      <c r="I550">
        <f t="shared" si="63"/>
        <v>6.7404965324706217E-2</v>
      </c>
      <c r="J550">
        <f t="shared" si="63"/>
        <v>6.5833288400308318E-2</v>
      </c>
      <c r="L550" s="1">
        <f t="shared" si="60"/>
        <v>1.5199999999999729</v>
      </c>
      <c r="M550">
        <f t="shared" si="61"/>
        <v>0.11233710687817977</v>
      </c>
      <c r="N550">
        <f t="shared" si="61"/>
        <v>0.12221655987045693</v>
      </c>
      <c r="O550">
        <f t="shared" si="61"/>
        <v>0.12560294572266373</v>
      </c>
      <c r="P550">
        <f t="shared" si="61"/>
        <v>0.12619133154312401</v>
      </c>
      <c r="Q550">
        <f t="shared" si="62"/>
        <v>0.12638463363512514</v>
      </c>
      <c r="R550">
        <f t="shared" si="62"/>
        <v>0.12651176455225066</v>
      </c>
    </row>
    <row r="551" spans="4:18" x14ac:dyDescent="0.2">
      <c r="D551" s="1">
        <f t="shared" si="59"/>
        <v>1.5299999999999729</v>
      </c>
      <c r="E551">
        <f t="shared" si="63"/>
        <v>0.13282631806631828</v>
      </c>
      <c r="F551">
        <f t="shared" si="63"/>
        <v>9.3285190849929492E-2</v>
      </c>
      <c r="G551">
        <f t="shared" si="63"/>
        <v>7.3415080459223236E-2</v>
      </c>
      <c r="H551">
        <f t="shared" si="63"/>
        <v>6.8247061668977649E-2</v>
      </c>
      <c r="I551">
        <f t="shared" si="63"/>
        <v>6.6159709974816031E-2</v>
      </c>
      <c r="J551">
        <f t="shared" si="63"/>
        <v>6.4587012373599151E-2</v>
      </c>
      <c r="L551" s="1">
        <f t="shared" si="60"/>
        <v>1.5299999999999729</v>
      </c>
      <c r="M551">
        <f t="shared" si="61"/>
        <v>0.11115495285494159</v>
      </c>
      <c r="N551">
        <f t="shared" si="61"/>
        <v>0.12070134305567221</v>
      </c>
      <c r="O551">
        <f t="shared" si="61"/>
        <v>0.12385065716282867</v>
      </c>
      <c r="P551">
        <f t="shared" si="61"/>
        <v>0.12436438438724884</v>
      </c>
      <c r="Q551">
        <f t="shared" si="62"/>
        <v>0.12452553498901869</v>
      </c>
      <c r="R551">
        <f t="shared" si="62"/>
        <v>0.12462760267091672</v>
      </c>
    </row>
    <row r="552" spans="4:18" x14ac:dyDescent="0.2">
      <c r="D552" s="1">
        <f t="shared" si="59"/>
        <v>1.5399999999999729</v>
      </c>
      <c r="E552">
        <f t="shared" si="63"/>
        <v>0.13172645993623605</v>
      </c>
      <c r="F552">
        <f t="shared" si="63"/>
        <v>9.2093177378105781E-2</v>
      </c>
      <c r="G552">
        <f t="shared" si="63"/>
        <v>7.2193934810643207E-2</v>
      </c>
      <c r="H552">
        <f t="shared" si="63"/>
        <v>6.7021523419581175E-2</v>
      </c>
      <c r="I552">
        <f t="shared" si="63"/>
        <v>6.4932881090738345E-2</v>
      </c>
      <c r="J552">
        <f t="shared" si="63"/>
        <v>6.3359413020548455E-2</v>
      </c>
      <c r="L552" s="1">
        <f t="shared" si="60"/>
        <v>1.5399999999999729</v>
      </c>
      <c r="M552">
        <f t="shared" si="61"/>
        <v>0.10998581300822319</v>
      </c>
      <c r="N552">
        <f t="shared" si="61"/>
        <v>0.11920134718237108</v>
      </c>
      <c r="O552">
        <f t="shared" si="61"/>
        <v>0.12211456485800298</v>
      </c>
      <c r="P552">
        <f t="shared" si="61"/>
        <v>0.12255382493964739</v>
      </c>
      <c r="Q552">
        <f t="shared" si="62"/>
        <v>0.12268288840776853</v>
      </c>
      <c r="R552">
        <f t="shared" si="62"/>
        <v>0.12275993530506957</v>
      </c>
    </row>
    <row r="553" spans="4:18" x14ac:dyDescent="0.2">
      <c r="D553" s="1">
        <f t="shared" si="59"/>
        <v>1.549999999999973</v>
      </c>
      <c r="E553">
        <f t="shared" si="63"/>
        <v>0.13063816410614948</v>
      </c>
      <c r="F553">
        <f t="shared" si="63"/>
        <v>9.0916011964072008E-2</v>
      </c>
      <c r="G553">
        <f t="shared" si="63"/>
        <v>7.0989987581507444E-2</v>
      </c>
      <c r="H553">
        <f t="shared" si="63"/>
        <v>6.5813926025354755E-2</v>
      </c>
      <c r="I553">
        <f t="shared" si="63"/>
        <v>6.3724313143811634E-2</v>
      </c>
      <c r="J553">
        <f t="shared" si="63"/>
        <v>6.2150324271305339E-2</v>
      </c>
      <c r="L553" s="1">
        <f t="shared" si="60"/>
        <v>1.549999999999973</v>
      </c>
      <c r="M553">
        <f t="shared" si="61"/>
        <v>0.10882958300865719</v>
      </c>
      <c r="N553">
        <f t="shared" si="61"/>
        <v>0.11771654140337734</v>
      </c>
      <c r="O553">
        <f t="shared" si="61"/>
        <v>0.12039472291357628</v>
      </c>
      <c r="P553">
        <f t="shared" si="61"/>
        <v>0.12075973942264201</v>
      </c>
      <c r="Q553">
        <f t="shared" si="62"/>
        <v>0.12085679469267113</v>
      </c>
      <c r="R553">
        <f t="shared" si="62"/>
        <v>0.1209088749243116</v>
      </c>
    </row>
    <row r="554" spans="4:18" x14ac:dyDescent="0.2">
      <c r="D554" s="1">
        <f t="shared" si="59"/>
        <v>1.559999999999973</v>
      </c>
      <c r="E554">
        <f t="shared" si="63"/>
        <v>0.12956130253206904</v>
      </c>
      <c r="F554">
        <f t="shared" si="63"/>
        <v>8.9753543056668633E-2</v>
      </c>
      <c r="G554">
        <f t="shared" si="63"/>
        <v>6.9803075787651825E-2</v>
      </c>
      <c r="H554">
        <f t="shared" si="63"/>
        <v>6.4624103949736181E-2</v>
      </c>
      <c r="I554">
        <f t="shared" si="63"/>
        <v>6.2533839663917304E-2</v>
      </c>
      <c r="J554">
        <f t="shared" si="63"/>
        <v>6.0959578998963378E-2</v>
      </c>
      <c r="L554" s="1">
        <f t="shared" si="60"/>
        <v>1.559999999999973</v>
      </c>
      <c r="M554">
        <f t="shared" si="61"/>
        <v>0.10768615740804344</v>
      </c>
      <c r="N554">
        <f t="shared" si="61"/>
        <v>0.11624689074033745</v>
      </c>
      <c r="O554">
        <f t="shared" si="61"/>
        <v>0.1186911793855619</v>
      </c>
      <c r="P554">
        <f t="shared" si="61"/>
        <v>0.1189822075618574</v>
      </c>
      <c r="Q554">
        <f t="shared" si="62"/>
        <v>0.11904734798943301</v>
      </c>
      <c r="R554">
        <f t="shared" si="62"/>
        <v>0.11907452723419615</v>
      </c>
    </row>
    <row r="555" spans="4:18" x14ac:dyDescent="0.2">
      <c r="D555" s="1">
        <f t="shared" si="59"/>
        <v>1.569999999999973</v>
      </c>
      <c r="E555">
        <f t="shared" si="63"/>
        <v>0.12849574823468241</v>
      </c>
      <c r="F555">
        <f t="shared" si="63"/>
        <v>8.8605619494473417E-2</v>
      </c>
      <c r="G555">
        <f t="shared" si="63"/>
        <v>6.8633036023777447E-2</v>
      </c>
      <c r="H555">
        <f t="shared" si="63"/>
        <v>6.345189092300535E-2</v>
      </c>
      <c r="I555">
        <f t="shared" si="63"/>
        <v>6.1361293305269383E-2</v>
      </c>
      <c r="J555">
        <f t="shared" si="63"/>
        <v>5.9787009086513403E-2</v>
      </c>
      <c r="L555" s="1">
        <f t="shared" si="60"/>
        <v>1.569999999999973</v>
      </c>
      <c r="M555">
        <f t="shared" si="61"/>
        <v>0.10655542973866394</v>
      </c>
      <c r="N555">
        <f t="shared" si="61"/>
        <v>0.11479235621952161</v>
      </c>
      <c r="O555">
        <f t="shared" si="61"/>
        <v>0.11700397638743781</v>
      </c>
      <c r="P555">
        <f t="shared" si="61"/>
        <v>0.11722130267308312</v>
      </c>
      <c r="Q555">
        <f t="shared" si="62"/>
        <v>0.11725463586479204</v>
      </c>
      <c r="R555">
        <f t="shared" si="62"/>
        <v>0.1172569912449975</v>
      </c>
    </row>
    <row r="556" spans="4:18" x14ac:dyDescent="0.2">
      <c r="D556" s="1">
        <f t="shared" si="59"/>
        <v>1.579999999999973</v>
      </c>
      <c r="E556">
        <f t="shared" si="63"/>
        <v>0.12744137530859345</v>
      </c>
      <c r="F556">
        <f t="shared" si="63"/>
        <v>8.7472090544413503E-2</v>
      </c>
      <c r="G556">
        <f t="shared" si="63"/>
        <v>6.7479704521802963E-2</v>
      </c>
      <c r="H556">
        <f t="shared" si="63"/>
        <v>6.2297120005509118E-2</v>
      </c>
      <c r="I556">
        <f t="shared" si="63"/>
        <v>6.0206505911430661E-2</v>
      </c>
      <c r="J556">
        <f t="shared" si="63"/>
        <v>5.8632445493112834E-2</v>
      </c>
      <c r="L556" s="1">
        <f t="shared" si="60"/>
        <v>1.579999999999973</v>
      </c>
      <c r="M556">
        <f t="shared" si="61"/>
        <v>0.10543729260889534</v>
      </c>
      <c r="N556">
        <f t="shared" si="61"/>
        <v>0.11335289500599144</v>
      </c>
      <c r="O556">
        <f t="shared" si="61"/>
        <v>0.11533315019744833</v>
      </c>
      <c r="P556">
        <f t="shared" si="61"/>
        <v>0.11547709174962312</v>
      </c>
      <c r="Q556">
        <f t="shared" si="62"/>
        <v>0.11547873938387229</v>
      </c>
      <c r="R556">
        <f t="shared" si="62"/>
        <v>0.11545635934005691</v>
      </c>
    </row>
    <row r="557" spans="4:18" x14ac:dyDescent="0.2">
      <c r="D557" s="1">
        <f t="shared" si="59"/>
        <v>1.589999999999973</v>
      </c>
      <c r="E557">
        <f t="shared" si="63"/>
        <v>0.12639805893063993</v>
      </c>
      <c r="F557">
        <f t="shared" si="63"/>
        <v>8.6352805939055963E-2</v>
      </c>
      <c r="G557">
        <f t="shared" si="63"/>
        <v>6.6342917208135108E-2</v>
      </c>
      <c r="H557">
        <f t="shared" si="63"/>
        <v>6.1159623649984465E-2</v>
      </c>
      <c r="I557">
        <f t="shared" si="63"/>
        <v>5.9069308579522847E-2</v>
      </c>
      <c r="J557">
        <f t="shared" si="63"/>
        <v>5.7495718319623301E-2</v>
      </c>
      <c r="L557" s="1">
        <f t="shared" si="60"/>
        <v>1.589999999999973</v>
      </c>
      <c r="M557">
        <f t="shared" si="61"/>
        <v>0.10433163779535182</v>
      </c>
      <c r="N557">
        <f t="shared" si="61"/>
        <v>0.111928460535754</v>
      </c>
      <c r="O557">
        <f t="shared" si="61"/>
        <v>0.11367873136678558</v>
      </c>
      <c r="P557">
        <f t="shared" si="61"/>
        <v>0.11374963555246531</v>
      </c>
      <c r="Q557">
        <f t="shared" si="62"/>
        <v>0.11371973319078132</v>
      </c>
      <c r="R557">
        <f t="shared" si="62"/>
        <v>0.11367271734895323</v>
      </c>
    </row>
    <row r="558" spans="4:18" x14ac:dyDescent="0.2">
      <c r="D558" s="1">
        <f t="shared" si="59"/>
        <v>1.599999999999973</v>
      </c>
      <c r="E558">
        <f t="shared" si="63"/>
        <v>0.12536567536732518</v>
      </c>
      <c r="F558">
        <f t="shared" si="63"/>
        <v>8.524761591259393E-2</v>
      </c>
      <c r="G558">
        <f t="shared" si="63"/>
        <v>6.5222509759844421E-2</v>
      </c>
      <c r="H558">
        <f t="shared" si="63"/>
        <v>6.0039233762971371E-2</v>
      </c>
      <c r="I558">
        <f t="shared" si="63"/>
        <v>5.7949531723621266E-2</v>
      </c>
      <c r="J558">
        <f t="shared" si="63"/>
        <v>5.6376656873420042E-2</v>
      </c>
      <c r="L558" s="1">
        <f t="shared" si="60"/>
        <v>1.599999999999973</v>
      </c>
      <c r="M558">
        <f t="shared" si="61"/>
        <v>0.10323835633147538</v>
      </c>
      <c r="N558">
        <f t="shared" si="61"/>
        <v>0.11051900264620329</v>
      </c>
      <c r="O558">
        <f t="shared" si="61"/>
        <v>0.11204074482906862</v>
      </c>
      <c r="P558">
        <f t="shared" si="61"/>
        <v>0.11203898870130943</v>
      </c>
      <c r="Q558">
        <f t="shared" si="62"/>
        <v>0.11197768559015817</v>
      </c>
      <c r="R558">
        <f t="shared" si="62"/>
        <v>0.11190614462032594</v>
      </c>
    </row>
    <row r="559" spans="4:18" x14ac:dyDescent="0.2">
      <c r="D559" s="1">
        <f t="shared" si="59"/>
        <v>1.609999999999973</v>
      </c>
      <c r="E559">
        <f t="shared" si="63"/>
        <v>0.12434410198139756</v>
      </c>
      <c r="F559">
        <f t="shared" si="63"/>
        <v>8.4156371235551239E-2</v>
      </c>
      <c r="G559">
        <f t="shared" si="63"/>
        <v>6.4118317659747889E-2</v>
      </c>
      <c r="H559">
        <f t="shared" si="63"/>
        <v>5.8935781765299469E-2</v>
      </c>
      <c r="I559">
        <f t="shared" si="63"/>
        <v>5.684700513731053E-2</v>
      </c>
      <c r="J559">
        <f t="shared" si="63"/>
        <v>5.52750897324331E-2</v>
      </c>
      <c r="L559" s="1">
        <f t="shared" si="60"/>
        <v>1.609999999999973</v>
      </c>
      <c r="M559">
        <f t="shared" si="61"/>
        <v>0.1021573385927621</v>
      </c>
      <c r="N559">
        <f t="shared" si="61"/>
        <v>0.10912446770426909</v>
      </c>
      <c r="O559">
        <f t="shared" si="61"/>
        <v>0.11041921000965321</v>
      </c>
      <c r="P559">
        <f t="shared" si="61"/>
        <v>0.11034519976719018</v>
      </c>
      <c r="Q559">
        <f t="shared" si="62"/>
        <v>0.11025265863107356</v>
      </c>
      <c r="R559">
        <f t="shared" si="62"/>
        <v>0.11015671409869421</v>
      </c>
    </row>
    <row r="560" spans="4:18" x14ac:dyDescent="0.2">
      <c r="D560" s="1">
        <f t="shared" si="59"/>
        <v>1.619999999999973</v>
      </c>
      <c r="E560">
        <f t="shared" si="63"/>
        <v>0.12333321723761043</v>
      </c>
      <c r="F560">
        <f t="shared" si="63"/>
        <v>8.3078923248220568E-2</v>
      </c>
      <c r="G560">
        <f t="shared" si="63"/>
        <v>6.303017625038658E-2</v>
      </c>
      <c r="H560">
        <f t="shared" si="63"/>
        <v>5.7849098651632562E-2</v>
      </c>
      <c r="I560">
        <f t="shared" si="63"/>
        <v>5.5761558055387288E-2</v>
      </c>
      <c r="J560">
        <f t="shared" si="63"/>
        <v>5.4190844808410882E-2</v>
      </c>
      <c r="L560" s="1">
        <f t="shared" si="60"/>
        <v>1.619999999999973</v>
      </c>
      <c r="M560">
        <f t="shared" si="61"/>
        <v>0.10108847437871327</v>
      </c>
      <c r="N560">
        <f t="shared" si="61"/>
        <v>0.10774479873306708</v>
      </c>
      <c r="O560">
        <f t="shared" si="61"/>
        <v>0.10881414093613095</v>
      </c>
      <c r="P560">
        <f t="shared" si="61"/>
        <v>0.10866831136669072</v>
      </c>
      <c r="Q560">
        <f t="shared" si="62"/>
        <v>0.10854470819232423</v>
      </c>
      <c r="R560">
        <f t="shared" si="62"/>
        <v>0.10842449240222179</v>
      </c>
    </row>
    <row r="561" spans="4:18" x14ac:dyDescent="0.2">
      <c r="D561" s="1">
        <f t="shared" si="59"/>
        <v>1.629999999999973</v>
      </c>
      <c r="E561">
        <f t="shared" si="63"/>
        <v>0.12233290070769565</v>
      </c>
      <c r="F561">
        <f t="shared" si="63"/>
        <v>8.2015123892860725E-2</v>
      </c>
      <c r="G561">
        <f t="shared" si="63"/>
        <v>6.1957920786895396E-2</v>
      </c>
      <c r="H561">
        <f t="shared" si="63"/>
        <v>5.677901504905794E-2</v>
      </c>
      <c r="I561">
        <f t="shared" si="63"/>
        <v>5.4693019214689761E-2</v>
      </c>
      <c r="J561">
        <f t="shared" si="63"/>
        <v>5.3123749409385433E-2</v>
      </c>
      <c r="L561" s="1">
        <f t="shared" si="60"/>
        <v>1.629999999999973</v>
      </c>
      <c r="M561">
        <f t="shared" si="61"/>
        <v>0.10003165299147798</v>
      </c>
      <c r="N561">
        <f t="shared" si="61"/>
        <v>0.10637993553598429</v>
      </c>
      <c r="O561">
        <f t="shared" si="61"/>
        <v>0.10722554634911841</v>
      </c>
      <c r="P561">
        <f t="shared" si="61"/>
        <v>0.10700836025746216</v>
      </c>
      <c r="Q561">
        <f t="shared" si="62"/>
        <v>0.10685388406975263</v>
      </c>
      <c r="R561">
        <f t="shared" si="62"/>
        <v>0.10670953990254486</v>
      </c>
    </row>
    <row r="562" spans="4:18" x14ac:dyDescent="0.2">
      <c r="D562" s="1">
        <f t="shared" si="59"/>
        <v>1.639999999999973</v>
      </c>
      <c r="E562">
        <f t="shared" si="63"/>
        <v>0.12134303307458083</v>
      </c>
      <c r="F562">
        <f t="shared" si="63"/>
        <v>8.0964825744668817E-2</v>
      </c>
      <c r="G562">
        <f t="shared" si="63"/>
        <v>6.0901386488763684E-2</v>
      </c>
      <c r="H562">
        <f t="shared" si="63"/>
        <v>5.5725361274714773E-2</v>
      </c>
      <c r="I562">
        <f t="shared" si="63"/>
        <v>5.3641216914045664E-2</v>
      </c>
      <c r="J562">
        <f t="shared" si="63"/>
        <v>5.2073630301321568E-2</v>
      </c>
      <c r="L562" s="1">
        <f t="shared" si="60"/>
        <v>1.639999999999973</v>
      </c>
      <c r="M562">
        <f t="shared" si="61"/>
        <v>9.8986763311481596E-2</v>
      </c>
      <c r="N562">
        <f t="shared" si="61"/>
        <v>0.10502981481919083</v>
      </c>
      <c r="O562">
        <f t="shared" si="61"/>
        <v>0.10565342981317116</v>
      </c>
      <c r="P562">
        <f t="shared" si="61"/>
        <v>0.10536537743431676</v>
      </c>
      <c r="Q562">
        <f t="shared" si="62"/>
        <v>0.10518023006440974</v>
      </c>
      <c r="R562">
        <f t="shared" si="62"/>
        <v>0.10501191080638655</v>
      </c>
    </row>
    <row r="563" spans="4:18" x14ac:dyDescent="0.2">
      <c r="D563" s="1">
        <f t="shared" si="59"/>
        <v>1.649999999999973</v>
      </c>
      <c r="E563">
        <f t="shared" si="63"/>
        <v>0.12036349613588188</v>
      </c>
      <c r="F563">
        <f t="shared" si="63"/>
        <v>7.9927882041551671E-2</v>
      </c>
      <c r="G563">
        <f t="shared" si="63"/>
        <v>5.9860408590479981E-2</v>
      </c>
      <c r="H563">
        <f t="shared" si="63"/>
        <v>5.4687967392438357E-2</v>
      </c>
      <c r="I563">
        <f t="shared" si="63"/>
        <v>5.2605979073313804E-2</v>
      </c>
      <c r="J563">
        <f t="shared" si="63"/>
        <v>5.1040313768930673E-2</v>
      </c>
      <c r="L563" s="1">
        <f t="shared" si="60"/>
        <v>1.649999999999973</v>
      </c>
      <c r="M563">
        <f t="shared" si="61"/>
        <v>9.7953693869895497E-2</v>
      </c>
      <c r="N563">
        <f t="shared" si="61"/>
        <v>0.10369437031171463</v>
      </c>
      <c r="O563">
        <f t="shared" si="61"/>
        <v>0.10409778982837029</v>
      </c>
      <c r="P563">
        <f t="shared" si="61"/>
        <v>0.10373938822764162</v>
      </c>
      <c r="Q563">
        <f t="shared" si="62"/>
        <v>0.10352378407318605</v>
      </c>
      <c r="R563">
        <f t="shared" si="62"/>
        <v>0.10333165323908947</v>
      </c>
    </row>
    <row r="564" spans="4:18" x14ac:dyDescent="0.2">
      <c r="D564" s="1">
        <f t="shared" si="59"/>
        <v>1.6599999999999731</v>
      </c>
      <c r="E564">
        <f t="shared" si="63"/>
        <v>0.11939417280669989</v>
      </c>
      <c r="F564">
        <f t="shared" si="63"/>
        <v>7.8904146712715464E-2</v>
      </c>
      <c r="G564">
        <f t="shared" si="63"/>
        <v>5.8834822391061491E-2</v>
      </c>
      <c r="H564">
        <f t="shared" si="63"/>
        <v>5.3666663268421927E-2</v>
      </c>
      <c r="I564">
        <f t="shared" si="63"/>
        <v>5.1587133291515347E-2</v>
      </c>
      <c r="J564">
        <f t="shared" si="63"/>
        <v>5.0023625675634474E-2</v>
      </c>
      <c r="L564" s="1">
        <f t="shared" si="60"/>
        <v>1.6599999999999731</v>
      </c>
      <c r="M564">
        <f t="shared" si="61"/>
        <v>9.6932332918198139E-2</v>
      </c>
      <c r="N564">
        <f t="shared" si="61"/>
        <v>0.10237353288362061</v>
      </c>
      <c r="O564">
        <f t="shared" si="61"/>
        <v>0.10255861994184906</v>
      </c>
      <c r="P564">
        <f t="shared" si="61"/>
        <v>0.10213041240164297</v>
      </c>
      <c r="Q564">
        <f t="shared" si="62"/>
        <v>0.10188457817984567</v>
      </c>
      <c r="R564">
        <f t="shared" si="62"/>
        <v>0.10166880932961989</v>
      </c>
    </row>
    <row r="565" spans="4:18" x14ac:dyDescent="0.2">
      <c r="D565" s="1">
        <f t="shared" si="59"/>
        <v>1.6699999999999731</v>
      </c>
      <c r="E565">
        <f t="shared" si="63"/>
        <v>0.11843494712175162</v>
      </c>
      <c r="F565">
        <f t="shared" si="63"/>
        <v>7.7893474406095758E-2</v>
      </c>
      <c r="G565">
        <f t="shared" si="63"/>
        <v>5.7824463302465753E-2</v>
      </c>
      <c r="H565">
        <f t="shared" si="63"/>
        <v>5.2661278625879354E-2</v>
      </c>
      <c r="I565">
        <f t="shared" si="63"/>
        <v>5.058450690403625E-2</v>
      </c>
      <c r="J565">
        <f t="shared" si="63"/>
        <v>4.9023391522665979E-2</v>
      </c>
      <c r="L565" s="1">
        <f t="shared" si="60"/>
        <v>1.6699999999999731</v>
      </c>
      <c r="M565">
        <f t="shared" si="61"/>
        <v>9.5922568494827276E-2</v>
      </c>
      <c r="N565">
        <f t="shared" si="61"/>
        <v>0.1010672306619706</v>
      </c>
      <c r="O565">
        <f t="shared" si="61"/>
        <v>0.10103590885957373</v>
      </c>
      <c r="P565">
        <f t="shared" si="61"/>
        <v>0.10053846425425728</v>
      </c>
      <c r="Q565">
        <f t="shared" si="62"/>
        <v>0.10026263874790969</v>
      </c>
      <c r="R565">
        <f t="shared" si="62"/>
        <v>0.10002341529684947</v>
      </c>
    </row>
    <row r="566" spans="4:18" x14ac:dyDescent="0.2">
      <c r="D566" s="1">
        <f t="shared" si="59"/>
        <v>1.6799999999999731</v>
      </c>
      <c r="E566">
        <f t="shared" si="63"/>
        <v>0.11748570423686133</v>
      </c>
      <c r="F566">
        <f t="shared" si="63"/>
        <v>7.6895720514649643E-2</v>
      </c>
      <c r="G566">
        <f t="shared" si="63"/>
        <v>5.682916689688583E-2</v>
      </c>
      <c r="H566">
        <f t="shared" si="63"/>
        <v>5.167164309870402E-2</v>
      </c>
      <c r="I566">
        <f t="shared" si="63"/>
        <v>4.9597927038890516E-2</v>
      </c>
      <c r="J566">
        <f t="shared" si="63"/>
        <v>4.8039436507285378E-2</v>
      </c>
      <c r="L566" s="1">
        <f t="shared" si="60"/>
        <v>1.6799999999999731</v>
      </c>
      <c r="M566">
        <f t="shared" si="61"/>
        <v>9.4924288489028896E-2</v>
      </c>
      <c r="N566">
        <f t="shared" si="61"/>
        <v>9.9775389144611537E-2</v>
      </c>
      <c r="O566">
        <f t="shared" si="61"/>
        <v>9.9529640557992349E-2</v>
      </c>
      <c r="P566">
        <f t="shared" si="61"/>
        <v>9.8963552717533376E-2</v>
      </c>
      <c r="Q566">
        <f t="shared" si="62"/>
        <v>9.8657986514573415E-2</v>
      </c>
      <c r="R566">
        <f t="shared" si="62"/>
        <v>9.8395501538060121E-2</v>
      </c>
    </row>
    <row r="567" spans="4:18" x14ac:dyDescent="0.2">
      <c r="D567" s="1">
        <f t="shared" si="59"/>
        <v>1.6899999999999731</v>
      </c>
      <c r="E567">
        <f t="shared" si="63"/>
        <v>0.11654633042984136</v>
      </c>
      <c r="F567">
        <f t="shared" si="63"/>
        <v>7.5910741201529575E-2</v>
      </c>
      <c r="G567">
        <f t="shared" si="63"/>
        <v>5.5848768952927577E-2</v>
      </c>
      <c r="H567">
        <f t="shared" si="63"/>
        <v>5.0697586284110238E-2</v>
      </c>
      <c r="I567">
        <f t="shared" si="63"/>
        <v>4.862722067203145E-2</v>
      </c>
      <c r="J567">
        <f t="shared" si="63"/>
        <v>4.7071585580105955E-2</v>
      </c>
      <c r="L567" s="1">
        <f t="shared" si="60"/>
        <v>1.6899999999999731</v>
      </c>
      <c r="M567">
        <f t="shared" si="61"/>
        <v>9.3937380701997197E-2</v>
      </c>
      <c r="N567">
        <f t="shared" si="61"/>
        <v>9.8497931312006848E-2</v>
      </c>
      <c r="O567">
        <f t="shared" si="61"/>
        <v>9.8039794395825275E-2</v>
      </c>
      <c r="P567">
        <f t="shared" si="61"/>
        <v>9.7405681459378224E-2</v>
      </c>
      <c r="Q567">
        <f t="shared" si="62"/>
        <v>9.7070636685906569E-2</v>
      </c>
      <c r="R567">
        <f t="shared" si="62"/>
        <v>9.6785092717942278E-2</v>
      </c>
    </row>
    <row r="568" spans="4:18" x14ac:dyDescent="0.2">
      <c r="D568" s="1">
        <f t="shared" si="59"/>
        <v>1.6999999999999731</v>
      </c>
      <c r="E568">
        <f t="shared" si="63"/>
        <v>0.11561671310078808</v>
      </c>
      <c r="F568">
        <f t="shared" si="63"/>
        <v>7.4938393424164543E-2</v>
      </c>
      <c r="G568">
        <f t="shared" si="63"/>
        <v>5.4883105500670555E-2</v>
      </c>
      <c r="H568">
        <f t="shared" si="63"/>
        <v>4.9738937794261001E-2</v>
      </c>
      <c r="I568">
        <f t="shared" si="63"/>
        <v>4.7672214681704635E-2</v>
      </c>
      <c r="J568">
        <f t="shared" si="63"/>
        <v>4.6119663501512066E-2</v>
      </c>
      <c r="L568" s="1">
        <f t="shared" si="60"/>
        <v>1.6999999999999731</v>
      </c>
      <c r="M568">
        <f t="shared" si="61"/>
        <v>9.2961732905327832E-2</v>
      </c>
      <c r="N568">
        <f t="shared" si="61"/>
        <v>9.7234777736503186E-2</v>
      </c>
      <c r="O568">
        <f t="shared" si="61"/>
        <v>9.6566345225702205E-2</v>
      </c>
      <c r="P568">
        <f t="shared" si="61"/>
        <v>9.5864848984923701E-2</v>
      </c>
      <c r="Q568">
        <f t="shared" si="62"/>
        <v>9.5500599032681543E-2</v>
      </c>
      <c r="R568">
        <f t="shared" si="62"/>
        <v>9.5192207859388922E-2</v>
      </c>
    </row>
    <row r="569" spans="4:18" x14ac:dyDescent="0.2">
      <c r="D569" s="1">
        <f t="shared" si="59"/>
        <v>1.7099999999999731</v>
      </c>
      <c r="E569">
        <f t="shared" si="63"/>
        <v>0.11469674077181885</v>
      </c>
      <c r="F569">
        <f t="shared" si="63"/>
        <v>7.3978534957265599E-2</v>
      </c>
      <c r="G569">
        <f t="shared" si="63"/>
        <v>5.3932012865616108E-2</v>
      </c>
      <c r="H569">
        <f t="shared" si="63"/>
        <v>4.8795527306862124E-2</v>
      </c>
      <c r="I569">
        <f t="shared" si="63"/>
        <v>4.6732735901826146E-2</v>
      </c>
      <c r="J569">
        <f t="shared" si="63"/>
        <v>4.518349489715448E-2</v>
      </c>
      <c r="L569" s="1">
        <f t="shared" si="60"/>
        <v>1.7099999999999731</v>
      </c>
      <c r="M569">
        <f t="shared" si="61"/>
        <v>9.1997232896923187E-2</v>
      </c>
      <c r="N569">
        <f t="shared" si="61"/>
        <v>9.5985846689894405E-2</v>
      </c>
      <c r="O569">
        <f t="shared" si="61"/>
        <v>9.5109263505444713E-2</v>
      </c>
      <c r="P569">
        <f t="shared" si="61"/>
        <v>9.434104873988769E-2</v>
      </c>
      <c r="Q569">
        <f t="shared" si="62"/>
        <v>9.3947877987848871E-2</v>
      </c>
      <c r="R569">
        <f t="shared" si="62"/>
        <v>9.3616860435758592E-2</v>
      </c>
    </row>
    <row r="570" spans="4:18" x14ac:dyDescent="0.2">
      <c r="D570" s="1">
        <f t="shared" si="59"/>
        <v>1.7199999999999731</v>
      </c>
      <c r="E570">
        <f t="shared" si="63"/>
        <v>0.11378630308627447</v>
      </c>
      <c r="F570">
        <f t="shared" si="63"/>
        <v>7.3031024414781265E-2</v>
      </c>
      <c r="G570">
        <f t="shared" si="63"/>
        <v>5.2995327711523363E-2</v>
      </c>
      <c r="H570">
        <f t="shared" si="63"/>
        <v>4.7867184614730926E-2</v>
      </c>
      <c r="I570">
        <f t="shared" si="63"/>
        <v>4.5808611174385894E-2</v>
      </c>
      <c r="J570">
        <f t="shared" si="63"/>
        <v>4.4262904312518475E-2</v>
      </c>
      <c r="L570" s="1">
        <f t="shared" si="60"/>
        <v>1.7199999999999731</v>
      </c>
      <c r="M570">
        <f t="shared" si="61"/>
        <v>9.104376855443852E-2</v>
      </c>
      <c r="N570">
        <f t="shared" si="61"/>
        <v>9.4751054248433386E-2</v>
      </c>
      <c r="O570">
        <f t="shared" si="61"/>
        <v>9.3668515409274511E-2</v>
      </c>
      <c r="P570">
        <f t="shared" si="61"/>
        <v>9.2834269213119824E-2</v>
      </c>
      <c r="Q570">
        <f t="shared" si="62"/>
        <v>9.2412472744025226E-2</v>
      </c>
      <c r="R570">
        <f t="shared" si="62"/>
        <v>9.2059058463600518E-2</v>
      </c>
    </row>
    <row r="571" spans="4:18" x14ac:dyDescent="0.2">
      <c r="D571" s="1">
        <f t="shared" si="59"/>
        <v>1.7299999999999731</v>
      </c>
      <c r="E571">
        <f t="shared" si="63"/>
        <v>0.11288529080741178</v>
      </c>
      <c r="F571">
        <f t="shared" si="63"/>
        <v>7.2095721270823615E-2</v>
      </c>
      <c r="G571">
        <f t="shared" si="63"/>
        <v>5.2072887082137934E-2</v>
      </c>
      <c r="H571">
        <f t="shared" si="63"/>
        <v>4.6953739674324126E-2</v>
      </c>
      <c r="I571">
        <f t="shared" si="63"/>
        <v>4.4899667400858642E-2</v>
      </c>
      <c r="J571">
        <f t="shared" si="63"/>
        <v>4.335771626654867E-2</v>
      </c>
      <c r="L571" s="1">
        <f t="shared" si="60"/>
        <v>1.7299999999999731</v>
      </c>
      <c r="M571">
        <f t="shared" si="61"/>
        <v>9.0101227886268953E-2</v>
      </c>
      <c r="N571">
        <f t="shared" si="61"/>
        <v>9.353031439576498E-2</v>
      </c>
      <c r="O571">
        <f t="shared" si="61"/>
        <v>9.2244062938542926E-2</v>
      </c>
      <c r="P571">
        <f t="shared" ref="P571" si="64">(H570-H571)/0.01</f>
        <v>9.1344494040680041E-2</v>
      </c>
      <c r="Q571">
        <f t="shared" si="62"/>
        <v>9.0894377352725153E-2</v>
      </c>
      <c r="R571">
        <f t="shared" si="62"/>
        <v>9.0518804596980557E-2</v>
      </c>
    </row>
    <row r="572" spans="4:18" x14ac:dyDescent="0.2">
      <c r="D572" s="1">
        <f t="shared" ref="D572:D635" si="65">D571+0.01</f>
        <v>1.7399999999999731</v>
      </c>
      <c r="E572">
        <f t="shared" si="63"/>
        <v>0.11199359581661011</v>
      </c>
      <c r="F572">
        <f t="shared" si="63"/>
        <v>7.1172485879585579E-2</v>
      </c>
      <c r="G572">
        <f t="shared" si="63"/>
        <v>5.1164528441815897E-2</v>
      </c>
      <c r="H572">
        <f t="shared" si="63"/>
        <v>4.6055022653228424E-2</v>
      </c>
      <c r="I572">
        <f t="shared" si="63"/>
        <v>4.4005731592624032E-2</v>
      </c>
      <c r="J572">
        <f t="shared" si="63"/>
        <v>4.2467755304321349E-2</v>
      </c>
      <c r="L572" s="1">
        <f t="shared" ref="L572:L635" si="66">L571+0.01</f>
        <v>1.7399999999999731</v>
      </c>
      <c r="M572">
        <f t="shared" ref="M572:P635" si="67">(E571-E572)/0.01</f>
        <v>8.9169499080166137E-2</v>
      </c>
      <c r="N572">
        <f t="shared" si="67"/>
        <v>9.2323539123803644E-2</v>
      </c>
      <c r="O572">
        <f t="shared" si="67"/>
        <v>9.0835864032203645E-2</v>
      </c>
      <c r="P572">
        <f t="shared" si="67"/>
        <v>8.9871702109570184E-2</v>
      </c>
      <c r="Q572">
        <f t="shared" ref="Q572:R635" si="68">(I571-I572)/0.01</f>
        <v>8.9393580823460966E-2</v>
      </c>
      <c r="R572">
        <f t="shared" si="68"/>
        <v>8.899609622273208E-2</v>
      </c>
    </row>
    <row r="573" spans="4:18" x14ac:dyDescent="0.2">
      <c r="D573" s="1">
        <f t="shared" si="65"/>
        <v>1.7499999999999731</v>
      </c>
      <c r="E573">
        <f t="shared" si="63"/>
        <v>0.11111111111111344</v>
      </c>
      <c r="F573">
        <f t="shared" si="63"/>
        <v>7.0261179494273643E-2</v>
      </c>
      <c r="G573">
        <f t="shared" si="63"/>
        <v>5.0270089715050273E-2</v>
      </c>
      <c r="H573">
        <f t="shared" si="63"/>
        <v>4.5170863976607883E-2</v>
      </c>
      <c r="I573">
        <f t="shared" si="63"/>
        <v>4.3126630920383484E-2</v>
      </c>
      <c r="J573">
        <f t="shared" si="63"/>
        <v>4.1592846048757681E-2</v>
      </c>
      <c r="L573" s="1">
        <f t="shared" si="66"/>
        <v>1.7499999999999731</v>
      </c>
      <c r="M573">
        <f t="shared" si="67"/>
        <v>8.8248470549667779E-2</v>
      </c>
      <c r="N573">
        <f t="shared" si="67"/>
        <v>9.1130638531193575E-2</v>
      </c>
      <c r="O573">
        <f t="shared" si="67"/>
        <v>8.9443872676562425E-2</v>
      </c>
      <c r="P573">
        <f t="shared" si="67"/>
        <v>8.8415867662054032E-2</v>
      </c>
      <c r="Q573">
        <f t="shared" si="68"/>
        <v>8.7910067224054866E-2</v>
      </c>
      <c r="R573">
        <f t="shared" si="68"/>
        <v>8.7490925556366755E-2</v>
      </c>
    </row>
    <row r="574" spans="4:18" x14ac:dyDescent="0.2">
      <c r="D574" s="1">
        <f t="shared" si="65"/>
        <v>1.7599999999999731</v>
      </c>
      <c r="E574">
        <f t="shared" si="63"/>
        <v>0.11023773080133081</v>
      </c>
      <c r="F574">
        <f t="shared" si="63"/>
        <v>6.9361664285076424E-2</v>
      </c>
      <c r="G574">
        <f t="shared" si="63"/>
        <v>4.938940932490192E-2</v>
      </c>
      <c r="H574">
        <f t="shared" ref="E574:J616" si="69">_xlfn.T.DIST.RT($L574,H$57)</f>
        <v>4.4301094372603933E-2</v>
      </c>
      <c r="I574">
        <f t="shared" si="69"/>
        <v>4.2262192762570136E-2</v>
      </c>
      <c r="J574">
        <f t="shared" si="69"/>
        <v>4.0732813251365393E-2</v>
      </c>
      <c r="L574" s="1">
        <f t="shared" si="66"/>
        <v>1.7599999999999731</v>
      </c>
      <c r="M574">
        <f t="shared" si="67"/>
        <v>8.7338030978262315E-2</v>
      </c>
      <c r="N574">
        <f t="shared" si="67"/>
        <v>8.9951520919721861E-2</v>
      </c>
      <c r="O574">
        <f t="shared" si="67"/>
        <v>8.8068039014835287E-2</v>
      </c>
      <c r="P574">
        <f t="shared" si="67"/>
        <v>8.6976960400395043E-2</v>
      </c>
      <c r="Q574">
        <f t="shared" si="68"/>
        <v>8.6443815781334782E-2</v>
      </c>
      <c r="R574">
        <f t="shared" si="68"/>
        <v>8.6003279739228777E-2</v>
      </c>
    </row>
    <row r="575" spans="4:18" x14ac:dyDescent="0.2">
      <c r="D575" s="1">
        <f t="shared" si="65"/>
        <v>1.7699999999999732</v>
      </c>
      <c r="E575">
        <f t="shared" si="69"/>
        <v>0.10937335010771626</v>
      </c>
      <c r="F575">
        <f t="shared" si="69"/>
        <v>6.847380335619048E-2</v>
      </c>
      <c r="G575">
        <f t="shared" si="69"/>
        <v>4.8522326230344047E-2</v>
      </c>
      <c r="H575">
        <f t="shared" si="69"/>
        <v>4.3445544916691885E-2</v>
      </c>
      <c r="I575">
        <f t="shared" si="69"/>
        <v>4.1412244752746928E-2</v>
      </c>
      <c r="J575">
        <f t="shared" si="69"/>
        <v>3.988748184200587E-2</v>
      </c>
      <c r="L575" s="1">
        <f t="shared" si="66"/>
        <v>1.7699999999999732</v>
      </c>
      <c r="M575">
        <f t="shared" si="67"/>
        <v>8.6438069361455261E-2</v>
      </c>
      <c r="N575">
        <f t="shared" si="67"/>
        <v>8.8786092888594459E-2</v>
      </c>
      <c r="O575">
        <f t="shared" si="67"/>
        <v>8.6708309455787308E-2</v>
      </c>
      <c r="P575">
        <f t="shared" si="67"/>
        <v>8.5554945591204828E-2</v>
      </c>
      <c r="Q575">
        <f t="shared" si="68"/>
        <v>8.499480098232079E-2</v>
      </c>
      <c r="R575">
        <f t="shared" si="68"/>
        <v>8.4533140935952322E-2</v>
      </c>
    </row>
    <row r="576" spans="4:18" x14ac:dyDescent="0.2">
      <c r="D576" s="1">
        <f t="shared" si="65"/>
        <v>1.7799999999999732</v>
      </c>
      <c r="E576">
        <f t="shared" si="69"/>
        <v>0.10851786535724872</v>
      </c>
      <c r="F576">
        <f t="shared" si="69"/>
        <v>6.7597460761926659E-2</v>
      </c>
      <c r="G576">
        <f t="shared" si="69"/>
        <v>4.7668679962525121E-2</v>
      </c>
      <c r="H576">
        <f t="shared" si="69"/>
        <v>4.2604047074986939E-2</v>
      </c>
      <c r="I576">
        <f t="shared" si="69"/>
        <v>4.0576614825989683E-2</v>
      </c>
      <c r="J576">
        <f t="shared" si="69"/>
        <v>3.9056676977676084E-2</v>
      </c>
      <c r="L576" s="1">
        <f t="shared" si="66"/>
        <v>1.7799999999999732</v>
      </c>
      <c r="M576">
        <f t="shared" si="67"/>
        <v>8.5548475046753891E-2</v>
      </c>
      <c r="N576">
        <f t="shared" si="67"/>
        <v>8.7634259426382088E-2</v>
      </c>
      <c r="O576">
        <f t="shared" si="67"/>
        <v>8.5364626781892633E-2</v>
      </c>
      <c r="P576">
        <f t="shared" si="67"/>
        <v>8.414978417049454E-2</v>
      </c>
      <c r="Q576">
        <f t="shared" si="68"/>
        <v>8.3562992675724479E-2</v>
      </c>
      <c r="R576">
        <f t="shared" si="68"/>
        <v>8.3080486432978579E-2</v>
      </c>
    </row>
    <row r="577" spans="4:18" x14ac:dyDescent="0.2">
      <c r="D577" s="1">
        <f t="shared" si="65"/>
        <v>1.7899999999999732</v>
      </c>
      <c r="E577">
        <f t="shared" si="69"/>
        <v>0.1076711739795323</v>
      </c>
      <c r="F577">
        <f t="shared" si="69"/>
        <v>6.6732501521917773E-2</v>
      </c>
      <c r="G577">
        <f t="shared" si="69"/>
        <v>4.6828310659958246E-2</v>
      </c>
      <c r="H577">
        <f t="shared" si="69"/>
        <v>4.1776432746504555E-2</v>
      </c>
      <c r="I577">
        <f t="shared" si="69"/>
        <v>3.9755131264248275E-2</v>
      </c>
      <c r="J577">
        <f t="shared" si="69"/>
        <v>3.8240224090299979E-2</v>
      </c>
      <c r="L577" s="1">
        <f t="shared" si="66"/>
        <v>1.7899999999999732</v>
      </c>
      <c r="M577">
        <f t="shared" si="67"/>
        <v>8.4669137771642422E-2</v>
      </c>
      <c r="N577">
        <f t="shared" si="67"/>
        <v>8.6495924000888624E-2</v>
      </c>
      <c r="O577">
        <f t="shared" si="67"/>
        <v>8.4036930256687487E-2</v>
      </c>
      <c r="P577">
        <f t="shared" si="67"/>
        <v>8.2761432848238448E-2</v>
      </c>
      <c r="Q577">
        <f t="shared" si="68"/>
        <v>8.2148356174140819E-2</v>
      </c>
      <c r="R577">
        <f t="shared" si="68"/>
        <v>8.1645288737610539E-2</v>
      </c>
    </row>
    <row r="578" spans="4:18" x14ac:dyDescent="0.2">
      <c r="D578" s="1">
        <f t="shared" si="65"/>
        <v>1.7999999999999732</v>
      </c>
      <c r="E578">
        <f t="shared" si="69"/>
        <v>0.10683317450253516</v>
      </c>
      <c r="F578">
        <f t="shared" si="69"/>
        <v>6.5878791635448353E-2</v>
      </c>
      <c r="G578">
        <f t="shared" si="69"/>
        <v>4.6001059102642995E-2</v>
      </c>
      <c r="H578">
        <f t="shared" si="69"/>
        <v>4.0962534304372293E-2</v>
      </c>
      <c r="I578">
        <f t="shared" si="69"/>
        <v>3.8947622740687964E-2</v>
      </c>
      <c r="J578">
        <f t="shared" si="69"/>
        <v>3.7437948933525173E-2</v>
      </c>
      <c r="L578" s="1">
        <f t="shared" si="66"/>
        <v>1.7999999999999732</v>
      </c>
      <c r="M578">
        <f t="shared" si="67"/>
        <v>8.3799947699714217E-2</v>
      </c>
      <c r="N578">
        <f t="shared" si="67"/>
        <v>8.5370988646941981E-2</v>
      </c>
      <c r="O578">
        <f t="shared" si="67"/>
        <v>8.2725155731525057E-2</v>
      </c>
      <c r="P578">
        <f t="shared" si="67"/>
        <v>8.1389844213226176E-2</v>
      </c>
      <c r="Q578">
        <f t="shared" si="68"/>
        <v>8.0750852356031161E-2</v>
      </c>
      <c r="R578">
        <f t="shared" si="68"/>
        <v>8.0227515677480654E-2</v>
      </c>
    </row>
    <row r="579" spans="4:18" x14ac:dyDescent="0.2">
      <c r="D579" s="1">
        <f t="shared" si="65"/>
        <v>1.8099999999999732</v>
      </c>
      <c r="E579">
        <f t="shared" si="69"/>
        <v>0.10600376654798682</v>
      </c>
      <c r="F579">
        <f t="shared" si="69"/>
        <v>6.5036198094929054E-2</v>
      </c>
      <c r="G579">
        <f t="shared" si="69"/>
        <v>4.5186766745130343E-2</v>
      </c>
      <c r="H579">
        <f t="shared" si="69"/>
        <v>4.0162184635997147E-2</v>
      </c>
      <c r="I579">
        <f t="shared" si="69"/>
        <v>3.8153918363003858E-2</v>
      </c>
      <c r="J579">
        <f t="shared" si="69"/>
        <v>3.6649677628520054E-2</v>
      </c>
      <c r="L579" s="1">
        <f t="shared" si="66"/>
        <v>1.8099999999999732</v>
      </c>
      <c r="M579">
        <f t="shared" si="67"/>
        <v>8.2940795454833349E-2</v>
      </c>
      <c r="N579">
        <f t="shared" si="67"/>
        <v>8.4259354051929858E-2</v>
      </c>
      <c r="O579">
        <f t="shared" si="67"/>
        <v>8.1429235751265261E-2</v>
      </c>
      <c r="P579">
        <f t="shared" si="67"/>
        <v>8.0034966837514571E-2</v>
      </c>
      <c r="Q579">
        <f t="shared" si="68"/>
        <v>7.9370437768410546E-2</v>
      </c>
      <c r="R579">
        <f t="shared" si="68"/>
        <v>7.8827130500511849E-2</v>
      </c>
    </row>
    <row r="580" spans="4:18" x14ac:dyDescent="0.2">
      <c r="D580" s="1">
        <f t="shared" si="65"/>
        <v>1.8199999999999732</v>
      </c>
      <c r="E580">
        <f t="shared" si="69"/>
        <v>0.10518285082645124</v>
      </c>
      <c r="F580">
        <f t="shared" si="69"/>
        <v>6.4204588898536849E-2</v>
      </c>
      <c r="G580">
        <f t="shared" si="69"/>
        <v>4.4385275748537893E-2</v>
      </c>
      <c r="H580">
        <f t="shared" si="69"/>
        <v>3.9375217182186902E-2</v>
      </c>
      <c r="I580">
        <f t="shared" si="69"/>
        <v>3.7373847715710513E-2</v>
      </c>
      <c r="J580">
        <f t="shared" si="69"/>
        <v>3.5875236708763636E-2</v>
      </c>
      <c r="L580" s="1">
        <f t="shared" si="66"/>
        <v>1.8199999999999732</v>
      </c>
      <c r="M580">
        <f t="shared" si="67"/>
        <v>8.2091572153558667E-2</v>
      </c>
      <c r="N580">
        <f t="shared" si="67"/>
        <v>8.316091963922051E-2</v>
      </c>
      <c r="O580">
        <f t="shared" si="67"/>
        <v>8.0149099659244938E-2</v>
      </c>
      <c r="P580">
        <f t="shared" si="67"/>
        <v>7.8696745381024585E-2</v>
      </c>
      <c r="Q580">
        <f t="shared" si="68"/>
        <v>7.8007064729334469E-2</v>
      </c>
      <c r="R580">
        <f t="shared" si="68"/>
        <v>7.744409197564181E-2</v>
      </c>
    </row>
    <row r="581" spans="4:18" x14ac:dyDescent="0.2">
      <c r="D581" s="1">
        <f t="shared" si="65"/>
        <v>1.8299999999999732</v>
      </c>
      <c r="E581">
        <f t="shared" si="69"/>
        <v>0.10437032913209299</v>
      </c>
      <c r="F581">
        <f t="shared" si="69"/>
        <v>6.3383833062041373E-2</v>
      </c>
      <c r="G581">
        <f t="shared" si="69"/>
        <v>4.3596429011524669E-2</v>
      </c>
      <c r="H581">
        <f t="shared" si="69"/>
        <v>3.860146597523275E-2</v>
      </c>
      <c r="I581">
        <f t="shared" si="69"/>
        <v>3.6607240901405609E-2</v>
      </c>
      <c r="J581">
        <f t="shared" si="69"/>
        <v>3.5114453163831362E-2</v>
      </c>
      <c r="L581" s="1">
        <f t="shared" si="66"/>
        <v>1.8299999999999732</v>
      </c>
      <c r="M581">
        <f t="shared" si="67"/>
        <v>8.1252169435824806E-2</v>
      </c>
      <c r="N581">
        <f t="shared" si="67"/>
        <v>8.2075583649547645E-2</v>
      </c>
      <c r="O581">
        <f t="shared" si="67"/>
        <v>7.8884673701322405E-2</v>
      </c>
      <c r="P581">
        <f t="shared" si="67"/>
        <v>7.7375120695415134E-2</v>
      </c>
      <c r="Q581">
        <f t="shared" si="68"/>
        <v>7.6660681430490429E-2</v>
      </c>
      <c r="R581">
        <f t="shared" si="68"/>
        <v>7.607835449322739E-2</v>
      </c>
    </row>
    <row r="582" spans="4:18" x14ac:dyDescent="0.2">
      <c r="D582" s="1">
        <f t="shared" si="65"/>
        <v>1.8399999999999732</v>
      </c>
      <c r="E582">
        <f t="shared" si="69"/>
        <v>0.10356610433715407</v>
      </c>
      <c r="F582">
        <f t="shared" si="69"/>
        <v>6.2573800629838847E-2</v>
      </c>
      <c r="G582">
        <f t="shared" si="69"/>
        <v>4.282007020023499E-2</v>
      </c>
      <c r="H582">
        <f t="shared" si="69"/>
        <v>3.7840765675949524E-2</v>
      </c>
      <c r="I582">
        <f t="shared" si="69"/>
        <v>3.5853928581004862E-2</v>
      </c>
      <c r="J582">
        <f t="shared" si="69"/>
        <v>3.436715448216901E-2</v>
      </c>
      <c r="L582" s="1">
        <f t="shared" si="66"/>
        <v>1.8399999999999732</v>
      </c>
      <c r="M582">
        <f t="shared" si="67"/>
        <v>8.0422479493891252E-2</v>
      </c>
      <c r="N582">
        <f t="shared" si="67"/>
        <v>8.1003243220252596E-2</v>
      </c>
      <c r="O582">
        <f t="shared" si="67"/>
        <v>7.763588112896791E-2</v>
      </c>
      <c r="P582">
        <f t="shared" si="67"/>
        <v>7.6070029928322624E-2</v>
      </c>
      <c r="Q582">
        <f t="shared" si="68"/>
        <v>7.5331232040074664E-2</v>
      </c>
      <c r="R582">
        <f t="shared" si="68"/>
        <v>7.4729868166235197E-2</v>
      </c>
    </row>
    <row r="583" spans="4:18" x14ac:dyDescent="0.2">
      <c r="D583" s="1">
        <f t="shared" si="65"/>
        <v>1.8499999999999732</v>
      </c>
      <c r="E583">
        <f t="shared" si="69"/>
        <v>0.10277008038615643</v>
      </c>
      <c r="F583">
        <f t="shared" si="69"/>
        <v>6.177436268521435E-2</v>
      </c>
      <c r="G583">
        <f t="shared" si="69"/>
        <v>4.2056043777222891E-2</v>
      </c>
      <c r="H583">
        <f t="shared" si="69"/>
        <v>3.7092951609685933E-2</v>
      </c>
      <c r="I583">
        <f t="shared" si="69"/>
        <v>3.5113742012952975E-2</v>
      </c>
      <c r="J583">
        <f t="shared" si="69"/>
        <v>3.3633168692851649E-2</v>
      </c>
      <c r="L583" s="1">
        <f t="shared" si="66"/>
        <v>1.8499999999999732</v>
      </c>
      <c r="M583">
        <f t="shared" si="67"/>
        <v>7.9602395099764856E-2</v>
      </c>
      <c r="N583">
        <f t="shared" si="67"/>
        <v>7.9943794462449674E-2</v>
      </c>
      <c r="O583">
        <f t="shared" si="67"/>
        <v>7.6402642301209855E-2</v>
      </c>
      <c r="P583">
        <f t="shared" si="67"/>
        <v>7.4781406626359126E-2</v>
      </c>
      <c r="Q583">
        <f t="shared" si="68"/>
        <v>7.4018656805188709E-2</v>
      </c>
      <c r="R583">
        <f t="shared" si="68"/>
        <v>7.3398578931736097E-2</v>
      </c>
    </row>
    <row r="584" spans="4:18" x14ac:dyDescent="0.2">
      <c r="D584" s="1">
        <f t="shared" si="65"/>
        <v>1.8599999999999732</v>
      </c>
      <c r="E584">
        <f t="shared" si="69"/>
        <v>0.10198216228984647</v>
      </c>
      <c r="F584">
        <f t="shared" si="69"/>
        <v>6.0985391359852967E-2</v>
      </c>
      <c r="G584">
        <f t="shared" si="69"/>
        <v>4.1304195029365623E-2</v>
      </c>
      <c r="H584">
        <f t="shared" si="69"/>
        <v>3.6357859801299186E-2</v>
      </c>
      <c r="I584">
        <f t="shared" si="69"/>
        <v>3.4386513091407299E-2</v>
      </c>
      <c r="J584">
        <f t="shared" si="69"/>
        <v>3.2912324406334251E-2</v>
      </c>
      <c r="L584" s="1">
        <f t="shared" si="66"/>
        <v>1.8599999999999732</v>
      </c>
      <c r="M584">
        <f t="shared" si="67"/>
        <v>7.8791809630995857E-2</v>
      </c>
      <c r="N584">
        <f t="shared" si="67"/>
        <v>7.8897132536138309E-2</v>
      </c>
      <c r="O584">
        <f t="shared" si="67"/>
        <v>7.5184874785726857E-2</v>
      </c>
      <c r="P584">
        <f t="shared" si="67"/>
        <v>7.3509180838674665E-2</v>
      </c>
      <c r="Q584">
        <f t="shared" si="68"/>
        <v>7.2722892154567648E-2</v>
      </c>
      <c r="R584">
        <f t="shared" si="68"/>
        <v>7.2084428651739835E-2</v>
      </c>
    </row>
    <row r="585" spans="4:18" x14ac:dyDescent="0.2">
      <c r="D585" s="1">
        <f t="shared" si="65"/>
        <v>1.8699999999999732</v>
      </c>
      <c r="E585">
        <f t="shared" si="69"/>
        <v>0.10120225611889716</v>
      </c>
      <c r="F585">
        <f t="shared" si="69"/>
        <v>6.0206759842619299E-2</v>
      </c>
      <c r="G585">
        <f t="shared" si="69"/>
        <v>4.0564370094778639E-2</v>
      </c>
      <c r="H585">
        <f t="shared" si="69"/>
        <v>3.5635327009109458E-2</v>
      </c>
      <c r="I585">
        <f t="shared" si="69"/>
        <v>3.367207438340078E-2</v>
      </c>
      <c r="J585">
        <f t="shared" si="69"/>
        <v>3.2204450854182019E-2</v>
      </c>
      <c r="L585" s="1">
        <f t="shared" si="66"/>
        <v>1.8699999999999732</v>
      </c>
      <c r="M585">
        <f t="shared" si="67"/>
        <v>7.7990617094930714E-2</v>
      </c>
      <c r="N585">
        <f t="shared" si="67"/>
        <v>7.7863151723366747E-2</v>
      </c>
      <c r="O585">
        <f t="shared" si="67"/>
        <v>7.3982493458698423E-2</v>
      </c>
      <c r="P585">
        <f t="shared" si="67"/>
        <v>7.2253279218972843E-2</v>
      </c>
      <c r="Q585">
        <f t="shared" si="68"/>
        <v>7.1443870800651926E-2</v>
      </c>
      <c r="R585">
        <f t="shared" si="68"/>
        <v>7.0787355215223141E-2</v>
      </c>
    </row>
    <row r="586" spans="4:18" x14ac:dyDescent="0.2">
      <c r="D586" s="1">
        <f t="shared" si="65"/>
        <v>1.8799999999999732</v>
      </c>
      <c r="E586">
        <f t="shared" si="69"/>
        <v>0.10043026899738117</v>
      </c>
      <c r="F586">
        <f t="shared" si="69"/>
        <v>5.9438342387627262E-2</v>
      </c>
      <c r="G586">
        <f t="shared" si="69"/>
        <v>3.983641598874213E-2</v>
      </c>
      <c r="H586">
        <f t="shared" si="69"/>
        <v>3.4925190757828344E-2</v>
      </c>
      <c r="I586">
        <f t="shared" si="69"/>
        <v>3.297025916498169E-2</v>
      </c>
      <c r="J586">
        <f t="shared" si="69"/>
        <v>3.1509377927790717E-2</v>
      </c>
      <c r="L586" s="1">
        <f t="shared" si="66"/>
        <v>1.8799999999999732</v>
      </c>
      <c r="M586">
        <f t="shared" si="67"/>
        <v>7.7198712151599347E-2</v>
      </c>
      <c r="N586">
        <f t="shared" si="67"/>
        <v>7.6841745499203751E-2</v>
      </c>
      <c r="O586">
        <f t="shared" si="67"/>
        <v>7.2795410603650884E-2</v>
      </c>
      <c r="P586">
        <f t="shared" si="67"/>
        <v>7.1013625128111407E-2</v>
      </c>
      <c r="Q586">
        <f t="shared" si="68"/>
        <v>7.0181521841908984E-2</v>
      </c>
      <c r="R586">
        <f t="shared" si="68"/>
        <v>6.9507292639130192E-2</v>
      </c>
    </row>
    <row r="587" spans="4:18" x14ac:dyDescent="0.2">
      <c r="D587" s="1">
        <f t="shared" si="65"/>
        <v>1.8899999999999733</v>
      </c>
      <c r="E587">
        <f t="shared" si="69"/>
        <v>9.9666109096029687E-2</v>
      </c>
      <c r="F587">
        <f t="shared" si="69"/>
        <v>5.8680014321617784E-2</v>
      </c>
      <c r="G587">
        <f t="shared" si="69"/>
        <v>3.9120180628651954E-2</v>
      </c>
      <c r="H587">
        <f t="shared" si="69"/>
        <v>3.4227289370478239E-2</v>
      </c>
      <c r="I587">
        <f t="shared" si="69"/>
        <v>3.2280901456337406E-2</v>
      </c>
      <c r="J587">
        <f t="shared" si="69"/>
        <v>3.0826936216090766E-2</v>
      </c>
      <c r="L587" s="1">
        <f t="shared" si="66"/>
        <v>1.8899999999999733</v>
      </c>
      <c r="M587">
        <f t="shared" si="67"/>
        <v>7.6415990135147993E-2</v>
      </c>
      <c r="N587">
        <f t="shared" si="67"/>
        <v>7.5832806600947822E-2</v>
      </c>
      <c r="O587">
        <f t="shared" si="67"/>
        <v>7.1623536009017552E-2</v>
      </c>
      <c r="P587">
        <f t="shared" si="67"/>
        <v>6.9790138735010415E-2</v>
      </c>
      <c r="Q587">
        <f t="shared" si="68"/>
        <v>6.893577086442837E-2</v>
      </c>
      <c r="R587">
        <f t="shared" si="68"/>
        <v>6.8244171169995135E-2</v>
      </c>
    </row>
    <row r="588" spans="4:18" x14ac:dyDescent="0.2">
      <c r="D588" s="1">
        <f t="shared" si="65"/>
        <v>1.8999999999999733</v>
      </c>
      <c r="E588">
        <f t="shared" si="69"/>
        <v>9.89096856252904E-2</v>
      </c>
      <c r="F588">
        <f t="shared" si="69"/>
        <v>5.793165205066609E-2</v>
      </c>
      <c r="G588">
        <f t="shared" si="69"/>
        <v>3.841551285800604E-2</v>
      </c>
      <c r="H588">
        <f t="shared" si="69"/>
        <v>3.3541461999300207E-2</v>
      </c>
      <c r="I588">
        <f t="shared" si="69"/>
        <v>3.1603836055902702E-2</v>
      </c>
      <c r="J588">
        <f t="shared" si="69"/>
        <v>3.0156957042237458E-2</v>
      </c>
      <c r="L588" s="1">
        <f t="shared" si="66"/>
        <v>1.8999999999999733</v>
      </c>
      <c r="M588">
        <f t="shared" si="67"/>
        <v>7.5642347073928695E-2</v>
      </c>
      <c r="N588">
        <f t="shared" si="67"/>
        <v>7.4836227095169405E-2</v>
      </c>
      <c r="O588">
        <f t="shared" si="67"/>
        <v>7.0466777064591424E-2</v>
      </c>
      <c r="P588">
        <f t="shared" si="67"/>
        <v>6.8582737117803272E-2</v>
      </c>
      <c r="Q588">
        <f t="shared" si="68"/>
        <v>6.7706540043470376E-2</v>
      </c>
      <c r="R588">
        <f t="shared" si="68"/>
        <v>6.6997917385330785E-2</v>
      </c>
    </row>
    <row r="589" spans="4:18" x14ac:dyDescent="0.2">
      <c r="D589" s="1">
        <f t="shared" si="65"/>
        <v>1.9099999999999733</v>
      </c>
      <c r="E589">
        <f t="shared" si="69"/>
        <v>9.8160908828197224E-2</v>
      </c>
      <c r="F589">
        <f t="shared" si="69"/>
        <v>5.7193133066236301E-2</v>
      </c>
      <c r="G589">
        <f t="shared" si="69"/>
        <v>3.7722262469439251E-2</v>
      </c>
      <c r="H589">
        <f t="shared" si="69"/>
        <v>3.2867548655662139E-2</v>
      </c>
      <c r="I589">
        <f t="shared" si="69"/>
        <v>3.093889857345879E-2</v>
      </c>
      <c r="J589">
        <f t="shared" si="69"/>
        <v>2.9499272499293693E-2</v>
      </c>
      <c r="L589" s="1">
        <f t="shared" si="66"/>
        <v>1.9099999999999733</v>
      </c>
      <c r="M589">
        <f t="shared" si="67"/>
        <v>7.4877679709317579E-2</v>
      </c>
      <c r="N589">
        <f t="shared" si="67"/>
        <v>7.3851898442978819E-2</v>
      </c>
      <c r="O589">
        <f t="shared" si="67"/>
        <v>6.9325038856678928E-2</v>
      </c>
      <c r="P589">
        <f t="shared" si="67"/>
        <v>6.739133436380676E-2</v>
      </c>
      <c r="Q589">
        <f t="shared" si="68"/>
        <v>6.6493748244391207E-2</v>
      </c>
      <c r="R589">
        <f t="shared" si="68"/>
        <v>6.5768454294376499E-2</v>
      </c>
    </row>
    <row r="590" spans="4:18" x14ac:dyDescent="0.2">
      <c r="D590" s="1">
        <f t="shared" si="65"/>
        <v>1.9199999999999733</v>
      </c>
      <c r="E590">
        <f t="shared" si="69"/>
        <v>9.7419689973065438E-2</v>
      </c>
      <c r="F590">
        <f t="shared" si="69"/>
        <v>5.6464335950603399E-2</v>
      </c>
      <c r="G590">
        <f t="shared" si="69"/>
        <v>3.7040280226817553E-2</v>
      </c>
      <c r="H590">
        <f t="shared" si="69"/>
        <v>3.2205390238973029E-2</v>
      </c>
      <c r="I590">
        <f t="shared" si="69"/>
        <v>3.0285925462226013E-2</v>
      </c>
      <c r="J590">
        <f t="shared" si="69"/>
        <v>2.8853715484900143E-2</v>
      </c>
      <c r="L590" s="1">
        <f t="shared" si="66"/>
        <v>1.9199999999999733</v>
      </c>
      <c r="M590">
        <f t="shared" si="67"/>
        <v>7.4121885513178665E-2</v>
      </c>
      <c r="N590">
        <f t="shared" si="67"/>
        <v>7.2879711563290234E-2</v>
      </c>
      <c r="O590">
        <f t="shared" si="67"/>
        <v>6.8198224262169815E-2</v>
      </c>
      <c r="P590">
        <f t="shared" si="67"/>
        <v>6.621584166891098E-2</v>
      </c>
      <c r="Q590">
        <f t="shared" si="68"/>
        <v>6.529731112327776E-2</v>
      </c>
      <c r="R590">
        <f t="shared" si="68"/>
        <v>6.4555701439355032E-2</v>
      </c>
    </row>
    <row r="591" spans="4:18" x14ac:dyDescent="0.2">
      <c r="D591" s="1">
        <f t="shared" si="65"/>
        <v>1.9299999999999733</v>
      </c>
      <c r="E591">
        <f t="shared" si="69"/>
        <v>9.6685941346021986E-2</v>
      </c>
      <c r="F591">
        <f t="shared" si="69"/>
        <v>5.5745140381661715E-2</v>
      </c>
      <c r="G591">
        <f t="shared" si="69"/>
        <v>3.6369417886407546E-2</v>
      </c>
      <c r="H591">
        <f t="shared" si="69"/>
        <v>3.1554828564611961E-2</v>
      </c>
      <c r="I591">
        <f t="shared" si="69"/>
        <v>2.9644754049956597E-2</v>
      </c>
      <c r="J591">
        <f t="shared" si="69"/>
        <v>2.8220119734940975E-2</v>
      </c>
      <c r="L591" s="1">
        <f t="shared" si="66"/>
        <v>1.9299999999999733</v>
      </c>
      <c r="M591">
        <f t="shared" si="67"/>
        <v>7.3374862704345123E-2</v>
      </c>
      <c r="N591">
        <f t="shared" si="67"/>
        <v>7.1919556894168429E-2</v>
      </c>
      <c r="O591">
        <f t="shared" si="67"/>
        <v>6.7086234041000697E-2</v>
      </c>
      <c r="P591">
        <f t="shared" si="67"/>
        <v>6.5056167436106788E-2</v>
      </c>
      <c r="Q591">
        <f t="shared" si="68"/>
        <v>6.4117141226941593E-2</v>
      </c>
      <c r="R591">
        <f t="shared" si="68"/>
        <v>6.3359574995916837E-2</v>
      </c>
    </row>
    <row r="592" spans="4:18" x14ac:dyDescent="0.2">
      <c r="D592" s="1">
        <f t="shared" si="65"/>
        <v>1.9399999999999733</v>
      </c>
      <c r="E592">
        <f t="shared" si="69"/>
        <v>9.5959576243385636E-2</v>
      </c>
      <c r="F592">
        <f t="shared" si="69"/>
        <v>5.5035427137136654E-2</v>
      </c>
      <c r="G592">
        <f t="shared" si="69"/>
        <v>3.5709528217131074E-2</v>
      </c>
      <c r="H592">
        <f t="shared" si="69"/>
        <v>3.0915706390878234E-2</v>
      </c>
      <c r="I592">
        <f t="shared" si="69"/>
        <v>2.9015222569033137E-2</v>
      </c>
      <c r="J592">
        <f t="shared" si="69"/>
        <v>2.7598319856207955E-2</v>
      </c>
      <c r="L592" s="1">
        <f t="shared" si="66"/>
        <v>1.9399999999999733</v>
      </c>
      <c r="M592">
        <f t="shared" si="67"/>
        <v>7.2636510263635046E-2</v>
      </c>
      <c r="N592">
        <f t="shared" si="67"/>
        <v>7.0971324452506063E-2</v>
      </c>
      <c r="O592">
        <f t="shared" si="67"/>
        <v>6.5988966927647136E-2</v>
      </c>
      <c r="P592">
        <f t="shared" si="67"/>
        <v>6.3912217373372771E-2</v>
      </c>
      <c r="Q592">
        <f t="shared" si="68"/>
        <v>6.2953148092345992E-2</v>
      </c>
      <c r="R592">
        <f t="shared" si="68"/>
        <v>6.2179987873301965E-2</v>
      </c>
    </row>
    <row r="593" spans="4:18" x14ac:dyDescent="0.2">
      <c r="D593" s="1">
        <f t="shared" si="65"/>
        <v>1.9499999999999733</v>
      </c>
      <c r="E593">
        <f t="shared" si="69"/>
        <v>9.5240508963905124E-2</v>
      </c>
      <c r="F593">
        <f t="shared" si="69"/>
        <v>5.4335078098220559E-2</v>
      </c>
      <c r="G593">
        <f t="shared" si="69"/>
        <v>3.5060465019919995E-2</v>
      </c>
      <c r="H593">
        <f t="shared" si="69"/>
        <v>3.0287867444974224E-2</v>
      </c>
      <c r="I593">
        <f t="shared" si="69"/>
        <v>2.8397170185577792E-2</v>
      </c>
      <c r="J593">
        <f t="shared" si="69"/>
        <v>2.698815135806441E-2</v>
      </c>
      <c r="L593" s="1">
        <f t="shared" si="66"/>
        <v>1.9499999999999733</v>
      </c>
      <c r="M593">
        <f t="shared" si="67"/>
        <v>7.1906727948051197E-2</v>
      </c>
      <c r="N593">
        <f t="shared" si="67"/>
        <v>7.0034903891609546E-2</v>
      </c>
      <c r="O593">
        <f t="shared" si="67"/>
        <v>6.4906319721107913E-2</v>
      </c>
      <c r="P593">
        <f t="shared" si="67"/>
        <v>6.2783894590400999E-2</v>
      </c>
      <c r="Q593">
        <f t="shared" si="68"/>
        <v>6.1805238345534474E-2</v>
      </c>
      <c r="R593">
        <f t="shared" si="68"/>
        <v>6.1016849814354499E-2</v>
      </c>
    </row>
    <row r="594" spans="4:18" x14ac:dyDescent="0.2">
      <c r="D594" s="1">
        <f t="shared" si="65"/>
        <v>1.9599999999999733</v>
      </c>
      <c r="E594">
        <f t="shared" si="69"/>
        <v>9.4528654800868028E-2</v>
      </c>
      <c r="F594">
        <f t="shared" si="69"/>
        <v>5.3643976252648898E-2</v>
      </c>
      <c r="G594">
        <f t="shared" si="69"/>
        <v>3.442208314618439E-2</v>
      </c>
      <c r="H594">
        <f t="shared" si="69"/>
        <v>2.9671156448026939E-2</v>
      </c>
      <c r="I594">
        <f t="shared" si="69"/>
        <v>2.7790437027579856E-2</v>
      </c>
      <c r="J594">
        <f t="shared" si="69"/>
        <v>2.6389450683116256E-2</v>
      </c>
      <c r="L594" s="1">
        <f t="shared" si="66"/>
        <v>1.9599999999999733</v>
      </c>
      <c r="M594">
        <f t="shared" si="67"/>
        <v>7.1185416303709559E-2</v>
      </c>
      <c r="N594">
        <f t="shared" si="67"/>
        <v>6.9110184557166082E-2</v>
      </c>
      <c r="O594">
        <f t="shared" si="67"/>
        <v>6.3838187373560507E-2</v>
      </c>
      <c r="P594">
        <f t="shared" si="67"/>
        <v>6.1671099694728462E-2</v>
      </c>
      <c r="Q594">
        <f t="shared" si="68"/>
        <v>6.0673315799793584E-2</v>
      </c>
      <c r="R594">
        <f t="shared" si="68"/>
        <v>5.9870067494815354E-2</v>
      </c>
    </row>
    <row r="595" spans="4:18" x14ac:dyDescent="0.2">
      <c r="D595" s="1">
        <f t="shared" si="65"/>
        <v>1.9699999999999733</v>
      </c>
      <c r="E595">
        <f t="shared" si="69"/>
        <v>9.3823930034089453E-2</v>
      </c>
      <c r="F595">
        <f t="shared" si="69"/>
        <v>5.2962005697234825E-2</v>
      </c>
      <c r="G595">
        <f t="shared" si="69"/>
        <v>3.3794238515408727E-2</v>
      </c>
      <c r="H595">
        <f t="shared" si="69"/>
        <v>2.9065419139160067E-2</v>
      </c>
      <c r="I595">
        <f t="shared" si="69"/>
        <v>2.7194864212048791E-2</v>
      </c>
      <c r="J595">
        <f t="shared" si="69"/>
        <v>2.5802055236893787E-2</v>
      </c>
      <c r="L595" s="1">
        <f t="shared" si="66"/>
        <v>1.9699999999999733</v>
      </c>
      <c r="M595">
        <f t="shared" si="67"/>
        <v>7.0472476677857498E-2</v>
      </c>
      <c r="N595">
        <f t="shared" si="67"/>
        <v>6.8197055541407287E-2</v>
      </c>
      <c r="O595">
        <f t="shared" si="67"/>
        <v>6.2784463077566327E-2</v>
      </c>
      <c r="P595">
        <f t="shared" si="67"/>
        <v>6.057373088668716E-2</v>
      </c>
      <c r="Q595">
        <f t="shared" si="68"/>
        <v>5.9557281553106536E-2</v>
      </c>
      <c r="R595">
        <f t="shared" si="68"/>
        <v>5.8739544622246967E-2</v>
      </c>
    </row>
    <row r="596" spans="4:18" x14ac:dyDescent="0.2">
      <c r="D596" s="1">
        <f t="shared" si="65"/>
        <v>1.9799999999999733</v>
      </c>
      <c r="E596">
        <f t="shared" si="69"/>
        <v>9.3126251921791303E-2</v>
      </c>
      <c r="F596">
        <f t="shared" si="69"/>
        <v>5.2289051639879958E-2</v>
      </c>
      <c r="G596">
        <f t="shared" si="69"/>
        <v>3.3176788131887673E-2</v>
      </c>
      <c r="H596">
        <f t="shared" si="69"/>
        <v>2.8470502298626157E-2</v>
      </c>
      <c r="I596">
        <f t="shared" si="69"/>
        <v>2.6610293871200313E-2</v>
      </c>
      <c r="J596">
        <f t="shared" si="69"/>
        <v>2.5225803416549088E-2</v>
      </c>
      <c r="L596" s="1">
        <f t="shared" si="66"/>
        <v>1.9799999999999733</v>
      </c>
      <c r="M596">
        <f t="shared" si="67"/>
        <v>6.9767811229815013E-2</v>
      </c>
      <c r="N596">
        <f t="shared" si="67"/>
        <v>6.729540573548673E-2</v>
      </c>
      <c r="O596">
        <f t="shared" si="67"/>
        <v>6.1745038352105375E-2</v>
      </c>
      <c r="P596">
        <f t="shared" si="67"/>
        <v>5.9491684053391072E-2</v>
      </c>
      <c r="Q596">
        <f t="shared" si="68"/>
        <v>5.8457034084847745E-2</v>
      </c>
      <c r="R596">
        <f t="shared" si="68"/>
        <v>5.7625182034469827E-2</v>
      </c>
    </row>
    <row r="597" spans="4:18" x14ac:dyDescent="0.2">
      <c r="D597" s="1">
        <f t="shared" si="65"/>
        <v>1.9899999999999733</v>
      </c>
      <c r="E597">
        <f t="shared" si="69"/>
        <v>9.2435538692381025E-2</v>
      </c>
      <c r="F597">
        <f t="shared" si="69"/>
        <v>5.1625000401078494E-2</v>
      </c>
      <c r="G597">
        <f t="shared" si="69"/>
        <v>3.2569590100618356E-2</v>
      </c>
      <c r="H597">
        <f t="shared" si="69"/>
        <v>2.7886253770006263E-2</v>
      </c>
      <c r="I597">
        <f t="shared" si="69"/>
        <v>2.6036569177681729E-2</v>
      </c>
      <c r="J597">
        <f t="shared" si="69"/>
        <v>2.4660534638577907E-2</v>
      </c>
      <c r="L597" s="1">
        <f t="shared" si="66"/>
        <v>1.9899999999999733</v>
      </c>
      <c r="M597">
        <f t="shared" si="67"/>
        <v>6.9071322941027802E-2</v>
      </c>
      <c r="N597">
        <f t="shared" si="67"/>
        <v>6.6405123880146355E-2</v>
      </c>
      <c r="O597">
        <f t="shared" si="67"/>
        <v>6.0719803126931676E-2</v>
      </c>
      <c r="P597">
        <f t="shared" si="67"/>
        <v>5.842485286198934E-2</v>
      </c>
      <c r="Q597">
        <f t="shared" si="68"/>
        <v>5.7372469351858399E-2</v>
      </c>
      <c r="R597">
        <f t="shared" si="68"/>
        <v>5.6526877797118125E-2</v>
      </c>
    </row>
    <row r="598" spans="4:18" x14ac:dyDescent="0.2">
      <c r="D598" s="1">
        <f t="shared" si="65"/>
        <v>1.9999999999999734</v>
      </c>
      <c r="E598">
        <f t="shared" si="69"/>
        <v>9.1751709536138815E-2</v>
      </c>
      <c r="F598">
        <f t="shared" si="69"/>
        <v>5.0969739414930909E-2</v>
      </c>
      <c r="G598">
        <f t="shared" si="69"/>
        <v>3.1972503642361622E-2</v>
      </c>
      <c r="H598">
        <f t="shared" si="69"/>
        <v>2.7312522481493046E-2</v>
      </c>
      <c r="I598">
        <f t="shared" si="69"/>
        <v>2.5473534368848069E-2</v>
      </c>
      <c r="J598">
        <f t="shared" si="69"/>
        <v>2.4106089365568361E-2</v>
      </c>
      <c r="L598" s="1">
        <f t="shared" si="66"/>
        <v>1.9999999999999734</v>
      </c>
      <c r="M598">
        <f t="shared" si="67"/>
        <v>6.8382915624221052E-2</v>
      </c>
      <c r="N598">
        <f t="shared" si="67"/>
        <v>6.5526098614758499E-2</v>
      </c>
      <c r="O598">
        <f t="shared" si="67"/>
        <v>5.9708645825673479E-2</v>
      </c>
      <c r="P598">
        <f t="shared" si="67"/>
        <v>5.7373128851321772E-2</v>
      </c>
      <c r="Q598">
        <f t="shared" si="68"/>
        <v>5.6303480883366022E-2</v>
      </c>
      <c r="R598">
        <f t="shared" si="68"/>
        <v>5.5444527300954616E-2</v>
      </c>
    </row>
    <row r="599" spans="4:18" x14ac:dyDescent="0.2">
      <c r="D599" s="1">
        <f t="shared" si="65"/>
        <v>2.0099999999999731</v>
      </c>
      <c r="E599">
        <f t="shared" si="69"/>
        <v>9.1074684596822386E-2</v>
      </c>
      <c r="F599">
        <f t="shared" si="69"/>
        <v>5.0323157229684175E-2</v>
      </c>
      <c r="G599">
        <f t="shared" si="69"/>
        <v>3.1385389107887192E-2</v>
      </c>
      <c r="H599">
        <f t="shared" si="69"/>
        <v>2.6749158466261833E-2</v>
      </c>
      <c r="I599">
        <f t="shared" si="69"/>
        <v>2.4921034770095322E-2</v>
      </c>
      <c r="J599">
        <f t="shared" si="69"/>
        <v>2.3562309131986051E-2</v>
      </c>
      <c r="L599" s="1">
        <f t="shared" si="66"/>
        <v>2.0099999999999731</v>
      </c>
      <c r="M599">
        <f t="shared" si="67"/>
        <v>6.7702493931642849E-2</v>
      </c>
      <c r="N599">
        <f t="shared" si="67"/>
        <v>6.4658218524673433E-2</v>
      </c>
      <c r="O599">
        <f t="shared" si="67"/>
        <v>5.8711453447442968E-2</v>
      </c>
      <c r="P599">
        <f t="shared" si="67"/>
        <v>5.6336401523121235E-2</v>
      </c>
      <c r="Q599">
        <f t="shared" si="68"/>
        <v>5.5249959875274673E-2</v>
      </c>
      <c r="R599">
        <f t="shared" si="68"/>
        <v>5.437802335823104E-2</v>
      </c>
    </row>
    <row r="600" spans="4:18" x14ac:dyDescent="0.2">
      <c r="D600" s="1">
        <f t="shared" si="65"/>
        <v>2.0199999999999729</v>
      </c>
      <c r="E600">
        <f t="shared" si="69"/>
        <v>9.0404384963197748E-2</v>
      </c>
      <c r="F600">
        <f t="shared" si="69"/>
        <v>4.9685143507815131E-2</v>
      </c>
      <c r="G600">
        <f t="shared" si="69"/>
        <v>3.0808107991417259E-2</v>
      </c>
      <c r="H600">
        <f t="shared" si="69"/>
        <v>2.6196012881946597E-2</v>
      </c>
      <c r="I600">
        <f t="shared" si="69"/>
        <v>2.4378916817260548E-2</v>
      </c>
      <c r="J600">
        <f t="shared" si="69"/>
        <v>2.3029036569003673E-2</v>
      </c>
      <c r="L600" s="1">
        <f t="shared" si="66"/>
        <v>2.0199999999999729</v>
      </c>
      <c r="M600">
        <f t="shared" si="67"/>
        <v>6.7029963362463807E-2</v>
      </c>
      <c r="N600">
        <f t="shared" si="67"/>
        <v>6.3801372186904348E-2</v>
      </c>
      <c r="O600">
        <f t="shared" si="67"/>
        <v>5.7728111646993333E-2</v>
      </c>
      <c r="P600">
        <f t="shared" si="67"/>
        <v>5.531455843152365E-2</v>
      </c>
      <c r="Q600">
        <f t="shared" si="68"/>
        <v>5.4211795283477457E-2</v>
      </c>
      <c r="R600">
        <f t="shared" si="68"/>
        <v>5.332725629823773E-2</v>
      </c>
    </row>
    <row r="601" spans="4:18" x14ac:dyDescent="0.2">
      <c r="D601" s="1">
        <f t="shared" si="65"/>
        <v>2.0299999999999727</v>
      </c>
      <c r="E601">
        <f t="shared" si="69"/>
        <v>8.9740732660503253E-2</v>
      </c>
      <c r="F601">
        <f t="shared" si="69"/>
        <v>4.9055589025671822E-2</v>
      </c>
      <c r="G601">
        <f t="shared" si="69"/>
        <v>3.0240522943283117E-2</v>
      </c>
      <c r="H601">
        <f t="shared" si="69"/>
        <v>2.5652938029227253E-2</v>
      </c>
      <c r="I601">
        <f t="shared" si="69"/>
        <v>2.3847028078098416E-2</v>
      </c>
      <c r="J601">
        <f t="shared" si="69"/>
        <v>2.2506115428379422E-2</v>
      </c>
      <c r="L601" s="1">
        <f t="shared" si="66"/>
        <v>2.0299999999999727</v>
      </c>
      <c r="M601">
        <f t="shared" si="67"/>
        <v>6.6365230269449516E-2</v>
      </c>
      <c r="N601">
        <f t="shared" si="67"/>
        <v>6.2955448214330884E-2</v>
      </c>
      <c r="O601">
        <f t="shared" si="67"/>
        <v>5.6758504813414143E-2</v>
      </c>
      <c r="P601">
        <f t="shared" si="67"/>
        <v>5.4307485271934408E-2</v>
      </c>
      <c r="Q601">
        <f t="shared" si="68"/>
        <v>5.31888739162132E-2</v>
      </c>
      <c r="R601">
        <f t="shared" si="68"/>
        <v>5.2292114062425094E-2</v>
      </c>
    </row>
    <row r="602" spans="4:18" x14ac:dyDescent="0.2">
      <c r="D602" s="1">
        <f t="shared" si="65"/>
        <v>2.0399999999999725</v>
      </c>
      <c r="E602">
        <f t="shared" si="69"/>
        <v>8.9083650641855638E-2</v>
      </c>
      <c r="F602">
        <f t="shared" si="69"/>
        <v>4.8434385672689977E-2</v>
      </c>
      <c r="G602">
        <f t="shared" si="69"/>
        <v>2.968249778180964E-2</v>
      </c>
      <c r="H602">
        <f t="shared" si="69"/>
        <v>2.5119787369544948E-2</v>
      </c>
      <c r="I602">
        <f t="shared" si="69"/>
        <v>2.3325217272845238E-2</v>
      </c>
      <c r="J602">
        <f t="shared" si="69"/>
        <v>2.19933906053962E-2</v>
      </c>
      <c r="L602" s="1">
        <f t="shared" si="66"/>
        <v>2.0399999999999725</v>
      </c>
      <c r="M602">
        <f t="shared" si="67"/>
        <v>6.5708201864761451E-2</v>
      </c>
      <c r="N602">
        <f t="shared" si="67"/>
        <v>6.2120335298184587E-2</v>
      </c>
      <c r="O602">
        <f t="shared" si="67"/>
        <v>5.5802516147347714E-2</v>
      </c>
      <c r="P602">
        <f t="shared" si="67"/>
        <v>5.3315065968230491E-2</v>
      </c>
      <c r="Q602">
        <f t="shared" si="68"/>
        <v>5.2181080525317766E-2</v>
      </c>
      <c r="R602">
        <f t="shared" si="68"/>
        <v>5.1272482298322236E-2</v>
      </c>
    </row>
    <row r="603" spans="4:18" x14ac:dyDescent="0.2">
      <c r="D603" s="1">
        <f t="shared" si="65"/>
        <v>2.0499999999999723</v>
      </c>
      <c r="E603">
        <f t="shared" si="69"/>
        <v>8.8433062779604277E-2</v>
      </c>
      <c r="F603">
        <f t="shared" si="69"/>
        <v>4.782142645019799E-2</v>
      </c>
      <c r="G603">
        <f t="shared" si="69"/>
        <v>2.9133897504441841E-2</v>
      </c>
      <c r="H603">
        <f t="shared" si="69"/>
        <v>2.4596415541951716E-2</v>
      </c>
      <c r="I603">
        <f t="shared" si="69"/>
        <v>2.2813334293877791E-2</v>
      </c>
      <c r="J603">
        <f t="shared" si="69"/>
        <v>2.1490708160867643E-2</v>
      </c>
      <c r="L603" s="1">
        <f t="shared" si="66"/>
        <v>2.0499999999999723</v>
      </c>
      <c r="M603">
        <f t="shared" si="67"/>
        <v>6.5058786225136167E-2</v>
      </c>
      <c r="N603">
        <f t="shared" si="67"/>
        <v>6.1295922249198637E-2</v>
      </c>
      <c r="O603">
        <f t="shared" si="67"/>
        <v>5.4860027736779865E-2</v>
      </c>
      <c r="P603">
        <f t="shared" si="67"/>
        <v>5.233718275932317E-2</v>
      </c>
      <c r="Q603">
        <f t="shared" si="68"/>
        <v>5.11882978967447E-2</v>
      </c>
      <c r="R603">
        <f t="shared" si="68"/>
        <v>5.0268244452855715E-2</v>
      </c>
    </row>
    <row r="604" spans="4:18" x14ac:dyDescent="0.2">
      <c r="D604" s="1">
        <f t="shared" si="65"/>
        <v>2.0599999999999721</v>
      </c>
      <c r="E604">
        <f t="shared" si="69"/>
        <v>8.778889385664157E-2</v>
      </c>
      <c r="F604">
        <f t="shared" si="69"/>
        <v>4.7216605469827554E-2</v>
      </c>
      <c r="G604">
        <f t="shared" si="69"/>
        <v>2.859458829812965E-2</v>
      </c>
      <c r="H604">
        <f t="shared" si="69"/>
        <v>2.408267837911305E-2</v>
      </c>
      <c r="I604">
        <f t="shared" si="69"/>
        <v>2.2311230224480772E-2</v>
      </c>
      <c r="J604">
        <f t="shared" si="69"/>
        <v>2.0997915342220067E-2</v>
      </c>
      <c r="L604" s="1">
        <f t="shared" si="66"/>
        <v>2.0599999999999721</v>
      </c>
      <c r="M604">
        <f t="shared" si="67"/>
        <v>6.4416892296270678E-2</v>
      </c>
      <c r="N604">
        <f t="shared" si="67"/>
        <v>6.0482098037043658E-2</v>
      </c>
      <c r="O604">
        <f t="shared" si="67"/>
        <v>5.3930920631219126E-2</v>
      </c>
      <c r="P604">
        <f t="shared" si="67"/>
        <v>5.1373716283866638E-2</v>
      </c>
      <c r="Q604">
        <f t="shared" si="68"/>
        <v>5.0210406939701913E-2</v>
      </c>
      <c r="R604">
        <f t="shared" si="68"/>
        <v>4.9279281864757565E-2</v>
      </c>
    </row>
    <row r="605" spans="4:18" x14ac:dyDescent="0.2">
      <c r="D605" s="1">
        <f t="shared" si="65"/>
        <v>2.0699999999999719</v>
      </c>
      <c r="E605">
        <f t="shared" si="69"/>
        <v>8.7151069557675709E-2</v>
      </c>
      <c r="F605">
        <f t="shared" si="69"/>
        <v>4.6619817951542797E-2</v>
      </c>
      <c r="G605">
        <f t="shared" si="69"/>
        <v>2.8064437548984154E-2</v>
      </c>
      <c r="H605">
        <f t="shared" si="69"/>
        <v>2.3578432922469549E-2</v>
      </c>
      <c r="I605">
        <f t="shared" si="69"/>
        <v>2.1818757356731517E-2</v>
      </c>
      <c r="J605">
        <f t="shared" si="69"/>
        <v>2.0514860603662588E-2</v>
      </c>
      <c r="L605" s="1">
        <f t="shared" si="66"/>
        <v>2.0699999999999719</v>
      </c>
      <c r="M605">
        <f t="shared" si="67"/>
        <v>6.3782429896586113E-2</v>
      </c>
      <c r="N605">
        <f t="shared" si="67"/>
        <v>5.9678751828475679E-2</v>
      </c>
      <c r="O605">
        <f t="shared" si="67"/>
        <v>5.301507491454957E-2</v>
      </c>
      <c r="P605">
        <f t="shared" si="67"/>
        <v>5.0424545664350118E-2</v>
      </c>
      <c r="Q605">
        <f t="shared" si="68"/>
        <v>4.9247286774925514E-2</v>
      </c>
      <c r="R605">
        <f t="shared" si="68"/>
        <v>4.8305473855747919E-2</v>
      </c>
    </row>
    <row r="606" spans="4:18" x14ac:dyDescent="0.2">
      <c r="D606" s="1">
        <f t="shared" si="65"/>
        <v>2.0799999999999716</v>
      </c>
      <c r="E606">
        <f t="shared" si="69"/>
        <v>8.6519516460472512E-2</v>
      </c>
      <c r="F606">
        <f t="shared" si="69"/>
        <v>4.6030960221303201E-2</v>
      </c>
      <c r="G606">
        <f t="shared" si="69"/>
        <v>2.7543313851221076E-2</v>
      </c>
      <c r="H606">
        <f t="shared" si="69"/>
        <v>2.3083537436574892E-2</v>
      </c>
      <c r="I606">
        <f t="shared" si="69"/>
        <v>2.1335769208513346E-2</v>
      </c>
      <c r="J606">
        <f t="shared" si="69"/>
        <v>2.0041393625449651E-2</v>
      </c>
      <c r="L606" s="1">
        <f t="shared" si="66"/>
        <v>2.0799999999999716</v>
      </c>
      <c r="M606">
        <f t="shared" si="67"/>
        <v>6.3155309720319686E-2</v>
      </c>
      <c r="N606">
        <f t="shared" si="67"/>
        <v>5.8885773023959614E-2</v>
      </c>
      <c r="O606">
        <f t="shared" si="67"/>
        <v>5.2112369776307829E-2</v>
      </c>
      <c r="P606">
        <f t="shared" si="67"/>
        <v>4.9489548589465651E-2</v>
      </c>
      <c r="Q606">
        <f t="shared" si="68"/>
        <v>4.8298814821817054E-2</v>
      </c>
      <c r="R606">
        <f t="shared" si="68"/>
        <v>4.7346697821293651E-2</v>
      </c>
    </row>
    <row r="607" spans="4:18" x14ac:dyDescent="0.2">
      <c r="D607" s="1">
        <f t="shared" si="65"/>
        <v>2.0899999999999714</v>
      </c>
      <c r="E607">
        <f t="shared" si="69"/>
        <v>8.5894162027071841E-2</v>
      </c>
      <c r="F607">
        <f t="shared" si="69"/>
        <v>4.5449929708374581E-2</v>
      </c>
      <c r="G607">
        <f t="shared" si="69"/>
        <v>2.7031087015407164E-2</v>
      </c>
      <c r="H607">
        <f t="shared" si="69"/>
        <v>2.2597851422620933E-2</v>
      </c>
      <c r="I607">
        <f t="shared" si="69"/>
        <v>2.08621205396704E-2</v>
      </c>
      <c r="J607">
        <f t="shared" si="69"/>
        <v>1.957736533225202E-2</v>
      </c>
      <c r="L607" s="1">
        <f t="shared" si="66"/>
        <v>2.0899999999999714</v>
      </c>
      <c r="M607">
        <f t="shared" si="67"/>
        <v>6.2535443340067109E-2</v>
      </c>
      <c r="N607">
        <f t="shared" si="67"/>
        <v>5.8103051292861946E-2</v>
      </c>
      <c r="O607">
        <f t="shared" si="67"/>
        <v>5.1222683581391218E-2</v>
      </c>
      <c r="P607">
        <f t="shared" si="67"/>
        <v>4.8568601395395858E-2</v>
      </c>
      <c r="Q607">
        <f t="shared" si="68"/>
        <v>4.7364866884294643E-2</v>
      </c>
      <c r="R607">
        <f t="shared" si="68"/>
        <v>4.6402829319763111E-2</v>
      </c>
    </row>
    <row r="608" spans="4:18" x14ac:dyDescent="0.2">
      <c r="D608" s="1">
        <f t="shared" si="65"/>
        <v>2.0999999999999712</v>
      </c>
      <c r="E608">
        <f t="shared" si="69"/>
        <v>8.527493459498553E-2</v>
      </c>
      <c r="F608">
        <f t="shared" si="69"/>
        <v>4.4876624942300991E-2</v>
      </c>
      <c r="G608">
        <f t="shared" si="69"/>
        <v>2.6527628076022755E-2</v>
      </c>
      <c r="H608">
        <f t="shared" si="69"/>
        <v>2.2121235631163045E-2</v>
      </c>
      <c r="I608">
        <f t="shared" si="69"/>
        <v>2.0397667367313188E-2</v>
      </c>
      <c r="J608">
        <f t="shared" si="69"/>
        <v>1.9122627910641756E-2</v>
      </c>
      <c r="L608" s="1">
        <f t="shared" si="66"/>
        <v>2.0999999999999712</v>
      </c>
      <c r="M608">
        <f t="shared" si="67"/>
        <v>6.1922743208631115E-2</v>
      </c>
      <c r="N608">
        <f t="shared" si="67"/>
        <v>5.7330476607359016E-2</v>
      </c>
      <c r="O608">
        <f t="shared" si="67"/>
        <v>5.0345893938440883E-2</v>
      </c>
      <c r="P608">
        <f t="shared" si="67"/>
        <v>4.7661579145788849E-2</v>
      </c>
      <c r="Q608">
        <f t="shared" si="68"/>
        <v>4.6445317235721192E-2</v>
      </c>
      <c r="R608">
        <f t="shared" si="68"/>
        <v>4.5473742161026426E-2</v>
      </c>
    </row>
    <row r="609" spans="4:18" x14ac:dyDescent="0.2">
      <c r="D609" s="1">
        <f t="shared" si="65"/>
        <v>2.109999999999971</v>
      </c>
      <c r="E609">
        <f t="shared" si="69"/>
        <v>8.4661763368381271E-2</v>
      </c>
      <c r="F609">
        <f t="shared" si="69"/>
        <v>4.4310945549552332E-2</v>
      </c>
      <c r="G609">
        <f t="shared" si="69"/>
        <v>2.6032809298356989E-2</v>
      </c>
      <c r="H609">
        <f t="shared" si="69"/>
        <v>2.1653552074059775E-2</v>
      </c>
      <c r="I609">
        <f t="shared" si="69"/>
        <v>1.9942266980289412E-2</v>
      </c>
      <c r="J609">
        <f t="shared" si="69"/>
        <v>1.8677034825703487E-2</v>
      </c>
      <c r="L609" s="1">
        <f t="shared" si="66"/>
        <v>2.109999999999971</v>
      </c>
      <c r="M609">
        <f t="shared" si="67"/>
        <v>6.1317122660425882E-2</v>
      </c>
      <c r="N609">
        <f t="shared" si="67"/>
        <v>5.6567939274865947E-2</v>
      </c>
      <c r="O609">
        <f t="shared" si="67"/>
        <v>4.9481877766576615E-2</v>
      </c>
      <c r="P609">
        <f t="shared" si="67"/>
        <v>4.6768355710326975E-2</v>
      </c>
      <c r="Q609">
        <f t="shared" si="68"/>
        <v>4.5540038702377578E-2</v>
      </c>
      <c r="R609">
        <f t="shared" si="68"/>
        <v>4.455930849382693E-2</v>
      </c>
    </row>
    <row r="610" spans="4:18" x14ac:dyDescent="0.2">
      <c r="D610" s="1">
        <f t="shared" si="65"/>
        <v>2.1199999999999708</v>
      </c>
      <c r="E610">
        <f t="shared" si="69"/>
        <v>8.4054578409258618E-2</v>
      </c>
      <c r="F610">
        <f t="shared" si="69"/>
        <v>4.3752792249859097E-2</v>
      </c>
      <c r="G610">
        <f t="shared" si="69"/>
        <v>2.5546504184749786E-2</v>
      </c>
      <c r="H610">
        <f t="shared" si="69"/>
        <v>2.1194664035638001E-2</v>
      </c>
      <c r="I610">
        <f t="shared" si="69"/>
        <v>1.94957779528293E-2</v>
      </c>
      <c r="J610">
        <f t="shared" si="69"/>
        <v>1.8240440836784364E-2</v>
      </c>
      <c r="L610" s="1">
        <f t="shared" si="66"/>
        <v>2.1199999999999708</v>
      </c>
      <c r="M610">
        <f t="shared" si="67"/>
        <v>6.0718495912265302E-2</v>
      </c>
      <c r="N610">
        <f t="shared" si="67"/>
        <v>5.5815329969323424E-2</v>
      </c>
      <c r="O610">
        <f t="shared" si="67"/>
        <v>4.8630511360720288E-2</v>
      </c>
      <c r="P610">
        <f t="shared" si="67"/>
        <v>4.5888803842177375E-2</v>
      </c>
      <c r="Q610">
        <f t="shared" si="68"/>
        <v>4.4648902746011188E-2</v>
      </c>
      <c r="R610">
        <f t="shared" si="68"/>
        <v>4.3659398891912268E-2</v>
      </c>
    </row>
    <row r="611" spans="4:18" x14ac:dyDescent="0.2">
      <c r="D611" s="1">
        <f t="shared" si="65"/>
        <v>2.1299999999999706</v>
      </c>
      <c r="E611">
        <f t="shared" si="69"/>
        <v>8.3453310628621546E-2</v>
      </c>
      <c r="F611">
        <f t="shared" si="69"/>
        <v>4.3202066852248977E-2</v>
      </c>
      <c r="G611">
        <f t="shared" si="69"/>
        <v>2.50685874801959E-2</v>
      </c>
      <c r="H611">
        <f t="shared" si="69"/>
        <v>2.0744436083100597E-2</v>
      </c>
      <c r="I611">
        <f t="shared" si="69"/>
        <v>1.9058060157380294E-2</v>
      </c>
      <c r="J611">
        <f t="shared" si="69"/>
        <v>1.7812702012391417E-2</v>
      </c>
      <c r="L611" s="1">
        <f t="shared" si="66"/>
        <v>2.1299999999999706</v>
      </c>
      <c r="M611">
        <f t="shared" si="67"/>
        <v>6.0126778063707143E-2</v>
      </c>
      <c r="N611">
        <f t="shared" si="67"/>
        <v>5.5072539761012035E-2</v>
      </c>
      <c r="O611">
        <f t="shared" si="67"/>
        <v>4.7791670455388582E-2</v>
      </c>
      <c r="P611">
        <f t="shared" si="67"/>
        <v>4.5022795253740408E-2</v>
      </c>
      <c r="Q611">
        <f t="shared" si="68"/>
        <v>4.3771779544900594E-2</v>
      </c>
      <c r="R611">
        <f t="shared" si="68"/>
        <v>4.2773882439294669E-2</v>
      </c>
    </row>
    <row r="612" spans="4:18" x14ac:dyDescent="0.2">
      <c r="D612" s="1">
        <f t="shared" si="65"/>
        <v>2.1399999999999704</v>
      </c>
      <c r="E612">
        <f t="shared" si="69"/>
        <v>8.2857891777653181E-2</v>
      </c>
      <c r="F612">
        <f t="shared" si="69"/>
        <v>4.2658672250796406E-2</v>
      </c>
      <c r="G612">
        <f t="shared" si="69"/>
        <v>2.4598935177325431E-2</v>
      </c>
      <c r="H612">
        <f t="shared" si="69"/>
        <v>2.0302734076186213E-2</v>
      </c>
      <c r="I612">
        <f t="shared" si="69"/>
        <v>1.8628974776642472E-2</v>
      </c>
      <c r="J612">
        <f t="shared" si="69"/>
        <v>1.7393675744249465E-2</v>
      </c>
      <c r="L612" s="1">
        <f t="shared" si="66"/>
        <v>2.1399999999999704</v>
      </c>
      <c r="M612">
        <f t="shared" si="67"/>
        <v>5.9541885096836555E-2</v>
      </c>
      <c r="N612">
        <f t="shared" si="67"/>
        <v>5.433946014525709E-2</v>
      </c>
      <c r="O612">
        <f t="shared" si="67"/>
        <v>4.6965230287046925E-2</v>
      </c>
      <c r="P612">
        <f t="shared" si="67"/>
        <v>4.4170200691438441E-2</v>
      </c>
      <c r="Q612">
        <f t="shared" si="68"/>
        <v>4.290853807378224E-2</v>
      </c>
      <c r="R612">
        <f t="shared" si="68"/>
        <v>4.1902626814195251E-2</v>
      </c>
    </row>
    <row r="613" spans="4:18" x14ac:dyDescent="0.2">
      <c r="D613" s="1">
        <f t="shared" si="65"/>
        <v>2.1499999999999702</v>
      </c>
      <c r="E613">
        <f t="shared" si="69"/>
        <v>8.2268254438896293E-2</v>
      </c>
      <c r="F613">
        <f t="shared" si="69"/>
        <v>4.2122512420098228E-2</v>
      </c>
      <c r="G613">
        <f t="shared" si="69"/>
        <v>2.4137424520776309E-2</v>
      </c>
      <c r="H613">
        <f t="shared" si="69"/>
        <v>1.9869425176098115E-2</v>
      </c>
      <c r="I613">
        <f t="shared" si="69"/>
        <v>1.8208384314816826E-2</v>
      </c>
      <c r="J613">
        <f t="shared" si="69"/>
        <v>1.6983220760529646E-2</v>
      </c>
      <c r="L613" s="1">
        <f t="shared" si="66"/>
        <v>2.1499999999999702</v>
      </c>
      <c r="M613">
        <f t="shared" si="67"/>
        <v>5.8963733875688762E-2</v>
      </c>
      <c r="N613">
        <f t="shared" si="67"/>
        <v>5.3615983069817824E-2</v>
      </c>
      <c r="O613">
        <f t="shared" si="67"/>
        <v>4.6151065654912241E-2</v>
      </c>
      <c r="P613">
        <f t="shared" si="67"/>
        <v>4.3330890008809811E-2</v>
      </c>
      <c r="Q613">
        <f t="shared" si="68"/>
        <v>4.2059046182564563E-2</v>
      </c>
      <c r="R613">
        <f t="shared" si="68"/>
        <v>4.1045498371981848E-2</v>
      </c>
    </row>
    <row r="614" spans="4:18" x14ac:dyDescent="0.2">
      <c r="D614" s="1">
        <f t="shared" si="65"/>
        <v>2.1599999999999699</v>
      </c>
      <c r="E614">
        <f t="shared" si="69"/>
        <v>8.1684332017444905E-2</v>
      </c>
      <c r="F614">
        <f t="shared" si="69"/>
        <v>4.1593492410486613E-2</v>
      </c>
      <c r="G614">
        <f t="shared" si="69"/>
        <v>2.368393401097316E-2</v>
      </c>
      <c r="H614">
        <f t="shared" si="69"/>
        <v>1.9444377853713765E-2</v>
      </c>
      <c r="I614">
        <f t="shared" si="69"/>
        <v>1.7796152608081144E-2</v>
      </c>
      <c r="J614">
        <f t="shared" si="69"/>
        <v>1.6581197138262477E-2</v>
      </c>
      <c r="L614" s="1">
        <f t="shared" si="66"/>
        <v>2.1599999999999699</v>
      </c>
      <c r="M614">
        <f t="shared" si="67"/>
        <v>5.8392242145138828E-2</v>
      </c>
      <c r="N614">
        <f t="shared" si="67"/>
        <v>5.2902000961161516E-2</v>
      </c>
      <c r="O614">
        <f t="shared" si="67"/>
        <v>4.5349050980314845E-2</v>
      </c>
      <c r="P614">
        <f t="shared" si="67"/>
        <v>4.250473223843497E-2</v>
      </c>
      <c r="Q614">
        <f t="shared" si="68"/>
        <v>4.1223170673568288E-2</v>
      </c>
      <c r="R614">
        <f t="shared" si="68"/>
        <v>4.020236222671697E-2</v>
      </c>
    </row>
    <row r="615" spans="4:18" x14ac:dyDescent="0.2">
      <c r="D615" s="1">
        <f t="shared" si="65"/>
        <v>2.1699999999999697</v>
      </c>
      <c r="E615">
        <f t="shared" si="69"/>
        <v>8.1106058732150321E-2</v>
      </c>
      <c r="F615">
        <f t="shared" si="69"/>
        <v>4.1071518342992087E-2</v>
      </c>
      <c r="G615">
        <f t="shared" si="69"/>
        <v>2.3238343407326965E-2</v>
      </c>
      <c r="H615">
        <f t="shared" si="69"/>
        <v>1.902746189708987E-2</v>
      </c>
      <c r="I615">
        <f t="shared" si="69"/>
        <v>1.7392144834303652E-2</v>
      </c>
      <c r="J615">
        <f t="shared" si="69"/>
        <v>1.6187466314946396E-2</v>
      </c>
      <c r="L615" s="1">
        <f t="shared" si="66"/>
        <v>2.1699999999999697</v>
      </c>
      <c r="M615">
        <f t="shared" si="67"/>
        <v>5.7827328529458377E-2</v>
      </c>
      <c r="N615">
        <f t="shared" si="67"/>
        <v>5.219740674945253E-2</v>
      </c>
      <c r="O615">
        <f t="shared" si="67"/>
        <v>4.4559060364619471E-2</v>
      </c>
      <c r="P615">
        <f t="shared" si="67"/>
        <v>4.1691595662389502E-2</v>
      </c>
      <c r="Q615">
        <f t="shared" si="68"/>
        <v>4.0400777377749136E-2</v>
      </c>
      <c r="R615">
        <f t="shared" si="68"/>
        <v>3.9373082331608036E-2</v>
      </c>
    </row>
    <row r="616" spans="4:18" x14ac:dyDescent="0.2">
      <c r="D616" s="1">
        <f t="shared" si="65"/>
        <v>2.1799999999999695</v>
      </c>
      <c r="E616">
        <f t="shared" si="69"/>
        <v>8.0533369606846594E-2</v>
      </c>
      <c r="F616">
        <f t="shared" si="69"/>
        <v>4.0556497404066617E-2</v>
      </c>
      <c r="G616">
        <f t="shared" si="69"/>
        <v>2.2800533730870688E-2</v>
      </c>
      <c r="H616">
        <f t="shared" si="69"/>
        <v>1.861854841827712E-2</v>
      </c>
      <c r="I616">
        <f t="shared" si="69"/>
        <v>1.6996227522010878E-2</v>
      </c>
      <c r="J616">
        <f t="shared" si="69"/>
        <v>1.5801891099363509E-2</v>
      </c>
      <c r="L616" s="1">
        <f t="shared" si="66"/>
        <v>2.1799999999999695</v>
      </c>
      <c r="M616">
        <f t="shared" si="67"/>
        <v>5.7268912530372695E-2</v>
      </c>
      <c r="N616">
        <f t="shared" si="67"/>
        <v>5.1502093892547007E-2</v>
      </c>
      <c r="O616">
        <f t="shared" si="67"/>
        <v>4.3780967645627722E-2</v>
      </c>
      <c r="P616">
        <f t="shared" si="67"/>
        <v>4.089134788127502E-2</v>
      </c>
      <c r="Q616">
        <f t="shared" si="68"/>
        <v>3.9591731229277408E-2</v>
      </c>
      <c r="R616">
        <f t="shared" si="68"/>
        <v>3.8557521558288746E-2</v>
      </c>
    </row>
    <row r="617" spans="4:18" x14ac:dyDescent="0.2">
      <c r="D617" s="1">
        <f t="shared" si="65"/>
        <v>2.1899999999999693</v>
      </c>
      <c r="E617">
        <f t="shared" ref="E617:J659" si="70">_xlfn.T.DIST.RT($L617,E$57)</f>
        <v>7.9966200461597803E-2</v>
      </c>
      <c r="F617">
        <f t="shared" si="70"/>
        <v>4.0048337840078947E-2</v>
      </c>
      <c r="G617">
        <f t="shared" si="70"/>
        <v>2.2370387266345094E-2</v>
      </c>
      <c r="H617">
        <f t="shared" si="70"/>
        <v>1.82175098594573E-2</v>
      </c>
      <c r="I617">
        <f t="shared" si="70"/>
        <v>1.6608268558620493E-2</v>
      </c>
      <c r="J617">
        <f t="shared" si="70"/>
        <v>1.5424335681617128E-2</v>
      </c>
      <c r="L617" s="1">
        <f t="shared" si="66"/>
        <v>2.1899999999999693</v>
      </c>
      <c r="M617">
        <f t="shared" si="67"/>
        <v>5.6716914524879147E-2</v>
      </c>
      <c r="N617">
        <f t="shared" si="67"/>
        <v>5.0815956398767015E-2</v>
      </c>
      <c r="O617">
        <f t="shared" si="67"/>
        <v>4.3014646452559438E-2</v>
      </c>
      <c r="P617">
        <f t="shared" si="67"/>
        <v>4.0103855881981967E-2</v>
      </c>
      <c r="Q617">
        <f t="shared" si="68"/>
        <v>3.8795896339038557E-2</v>
      </c>
      <c r="R617">
        <f t="shared" si="68"/>
        <v>3.7755541774638079E-2</v>
      </c>
    </row>
    <row r="618" spans="4:18" x14ac:dyDescent="0.2">
      <c r="D618" s="1">
        <f t="shared" si="65"/>
        <v>2.1999999999999691</v>
      </c>
      <c r="E618">
        <f t="shared" si="70"/>
        <v>7.940448790397181E-2</v>
      </c>
      <c r="F618">
        <f t="shared" si="70"/>
        <v>3.9546948951592685E-2</v>
      </c>
      <c r="G618">
        <f t="shared" si="70"/>
        <v>2.1947787563749488E-2</v>
      </c>
      <c r="H618">
        <f t="shared" si="70"/>
        <v>1.7824219998419152E-2</v>
      </c>
      <c r="I618">
        <f t="shared" si="70"/>
        <v>1.6228137197953709E-2</v>
      </c>
      <c r="J618">
        <f t="shared" si="70"/>
        <v>1.5054665642401209E-2</v>
      </c>
      <c r="L618" s="1">
        <f t="shared" si="66"/>
        <v>2.1999999999999691</v>
      </c>
      <c r="M618">
        <f t="shared" si="67"/>
        <v>5.6171255762599293E-2</v>
      </c>
      <c r="N618">
        <f t="shared" si="67"/>
        <v>5.0138888848626217E-2</v>
      </c>
      <c r="O618">
        <f t="shared" si="67"/>
        <v>4.2259970259560589E-2</v>
      </c>
      <c r="P618">
        <f t="shared" si="67"/>
        <v>3.9328986103814856E-2</v>
      </c>
      <c r="Q618">
        <f t="shared" si="68"/>
        <v>3.8013136066678346E-2</v>
      </c>
      <c r="R618">
        <f t="shared" si="68"/>
        <v>3.6967003921591947E-2</v>
      </c>
    </row>
    <row r="619" spans="4:18" x14ac:dyDescent="0.2">
      <c r="D619" s="1">
        <f t="shared" si="65"/>
        <v>2.2099999999999689</v>
      </c>
      <c r="E619">
        <f t="shared" si="70"/>
        <v>7.8848169320343664E-2</v>
      </c>
      <c r="F619">
        <f t="shared" si="70"/>
        <v>3.9052241087437302E-2</v>
      </c>
      <c r="G619">
        <f t="shared" si="70"/>
        <v>2.1532619439371077E-2</v>
      </c>
      <c r="H619">
        <f t="shared" si="70"/>
        <v>1.7438553953383749E-2</v>
      </c>
      <c r="I619">
        <f t="shared" si="70"/>
        <v>1.58557040670406E-2</v>
      </c>
      <c r="J619">
        <f t="shared" si="70"/>
        <v>1.4692747961516837E-2</v>
      </c>
      <c r="L619" s="1">
        <f t="shared" si="66"/>
        <v>2.2099999999999689</v>
      </c>
      <c r="M619">
        <f t="shared" si="67"/>
        <v>5.563185836281459E-2</v>
      </c>
      <c r="N619">
        <f t="shared" si="67"/>
        <v>4.9470786415538315E-2</v>
      </c>
      <c r="O619">
        <f t="shared" si="67"/>
        <v>4.1516812437841083E-2</v>
      </c>
      <c r="P619">
        <f t="shared" si="67"/>
        <v>3.8566604503540228E-2</v>
      </c>
      <c r="Q619">
        <f t="shared" si="68"/>
        <v>3.7243313091310862E-2</v>
      </c>
      <c r="R619">
        <f t="shared" si="68"/>
        <v>3.6191768088437125E-2</v>
      </c>
    </row>
    <row r="620" spans="4:18" x14ac:dyDescent="0.2">
      <c r="D620" s="1">
        <f t="shared" si="65"/>
        <v>2.2199999999999687</v>
      </c>
      <c r="E620">
        <f t="shared" si="70"/>
        <v>7.8297182867231196E-2</v>
      </c>
      <c r="F620">
        <f t="shared" si="70"/>
        <v>3.8564125638582455E-2</v>
      </c>
      <c r="G620">
        <f t="shared" si="70"/>
        <v>2.112476897630803E-2</v>
      </c>
      <c r="H620">
        <f t="shared" si="70"/>
        <v>1.7060388187197493E-2</v>
      </c>
      <c r="I620">
        <f t="shared" si="70"/>
        <v>1.5490841172231793E-2</v>
      </c>
      <c r="J620">
        <f t="shared" si="70"/>
        <v>1.4338451025647823E-2</v>
      </c>
      <c r="L620" s="1">
        <f t="shared" si="66"/>
        <v>2.2199999999999687</v>
      </c>
      <c r="M620">
        <f t="shared" si="67"/>
        <v>5.5098645311246752E-2</v>
      </c>
      <c r="N620">
        <f t="shared" si="67"/>
        <v>4.8811544885484642E-2</v>
      </c>
      <c r="O620">
        <f t="shared" si="67"/>
        <v>4.0785046306304751E-2</v>
      </c>
      <c r="P620">
        <f t="shared" si="67"/>
        <v>3.7816576618625655E-2</v>
      </c>
      <c r="Q620">
        <f t="shared" si="68"/>
        <v>3.6486289480880743E-2</v>
      </c>
      <c r="R620">
        <f t="shared" si="68"/>
        <v>3.542969358690147E-2</v>
      </c>
    </row>
    <row r="621" spans="4:18" x14ac:dyDescent="0.2">
      <c r="D621" s="1">
        <f t="shared" si="65"/>
        <v>2.2299999999999685</v>
      </c>
      <c r="E621">
        <f t="shared" si="70"/>
        <v>7.7751467462666479E-2</v>
      </c>
      <c r="F621">
        <f t="shared" si="70"/>
        <v>3.8082515031826358E-2</v>
      </c>
      <c r="G621">
        <f t="shared" si="70"/>
        <v>2.0724123524499882E-2</v>
      </c>
      <c r="H621">
        <f t="shared" si="70"/>
        <v>1.6689600510902746E-2</v>
      </c>
      <c r="I621">
        <f t="shared" si="70"/>
        <v>1.513342190463058E-2</v>
      </c>
      <c r="J621">
        <f t="shared" si="70"/>
        <v>1.3991644635407549E-2</v>
      </c>
      <c r="L621" s="1">
        <f t="shared" si="66"/>
        <v>2.2299999999999685</v>
      </c>
      <c r="M621">
        <f t="shared" si="67"/>
        <v>5.4571540456471723E-2</v>
      </c>
      <c r="N621">
        <f t="shared" si="67"/>
        <v>4.8161060675609713E-2</v>
      </c>
      <c r="O621">
        <f t="shared" si="67"/>
        <v>4.0064545180814801E-2</v>
      </c>
      <c r="P621">
        <f t="shared" si="67"/>
        <v>3.7078767629474679E-2</v>
      </c>
      <c r="Q621">
        <f t="shared" si="68"/>
        <v>3.574192676012132E-2</v>
      </c>
      <c r="R621">
        <f t="shared" si="68"/>
        <v>3.4680639024027397E-2</v>
      </c>
    </row>
    <row r="622" spans="4:18" x14ac:dyDescent="0.2">
      <c r="D622" s="1">
        <f t="shared" si="65"/>
        <v>2.2399999999999682</v>
      </c>
      <c r="E622">
        <f t="shared" si="70"/>
        <v>7.7210962777606307E-2</v>
      </c>
      <c r="F622">
        <f t="shared" si="70"/>
        <v>3.7607322723306504E-2</v>
      </c>
      <c r="G622">
        <f t="shared" si="70"/>
        <v>2.0330571700279403E-2</v>
      </c>
      <c r="H622">
        <f t="shared" si="70"/>
        <v>1.6326070086703528E-2</v>
      </c>
      <c r="I622">
        <f t="shared" si="70"/>
        <v>1.478332104485869E-2</v>
      </c>
      <c r="J622">
        <f t="shared" si="70"/>
        <v>1.3652200011673322E-2</v>
      </c>
      <c r="L622" s="1">
        <f t="shared" si="66"/>
        <v>2.2399999999999682</v>
      </c>
      <c r="M622">
        <f t="shared" si="67"/>
        <v>5.4050468506017246E-2</v>
      </c>
      <c r="N622">
        <f t="shared" si="67"/>
        <v>4.7519230851985478E-2</v>
      </c>
      <c r="O622">
        <f t="shared" si="67"/>
        <v>3.9355182422047899E-2</v>
      </c>
      <c r="P622">
        <f t="shared" si="67"/>
        <v>3.6353042419921822E-2</v>
      </c>
      <c r="Q622">
        <f t="shared" si="68"/>
        <v>3.5010085977188986E-2</v>
      </c>
      <c r="R622">
        <f t="shared" si="68"/>
        <v>3.3944462373422697E-2</v>
      </c>
    </row>
    <row r="623" spans="4:18" x14ac:dyDescent="0.2">
      <c r="D623" s="1">
        <f t="shared" si="65"/>
        <v>2.249999999999968</v>
      </c>
      <c r="E623">
        <f t="shared" si="70"/>
        <v>7.6675609227382924E-2</v>
      </c>
      <c r="F623">
        <f t="shared" si="70"/>
        <v>3.7138463191843489E-2</v>
      </c>
      <c r="G623">
        <f t="shared" si="70"/>
        <v>1.9944003385459385E-2</v>
      </c>
      <c r="H623">
        <f t="shared" si="70"/>
        <v>1.5969677430338346E-2</v>
      </c>
      <c r="I623">
        <f t="shared" si="70"/>
        <v>1.4440414767169951E-2</v>
      </c>
      <c r="J623">
        <f t="shared" si="70"/>
        <v>1.3319989801217631E-2</v>
      </c>
      <c r="L623" s="1">
        <f t="shared" si="66"/>
        <v>2.249999999999968</v>
      </c>
      <c r="M623">
        <f t="shared" si="67"/>
        <v>5.3535355022338305E-2</v>
      </c>
      <c r="N623">
        <f t="shared" si="67"/>
        <v>4.6885953146301451E-2</v>
      </c>
      <c r="O623">
        <f t="shared" si="67"/>
        <v>3.8656831482001761E-2</v>
      </c>
      <c r="P623">
        <f t="shared" si="67"/>
        <v>3.5639265636518147E-2</v>
      </c>
      <c r="Q623">
        <f t="shared" si="68"/>
        <v>3.4290627768873878E-2</v>
      </c>
      <c r="R623">
        <f t="shared" si="68"/>
        <v>3.3221021045569052E-2</v>
      </c>
    </row>
    <row r="624" spans="4:18" x14ac:dyDescent="0.2">
      <c r="D624" s="1">
        <f t="shared" si="65"/>
        <v>2.2599999999999678</v>
      </c>
      <c r="E624">
        <f t="shared" si="70"/>
        <v>7.6145347963199383E-2</v>
      </c>
      <c r="F624">
        <f t="shared" si="70"/>
        <v>3.6675851932126129E-2</v>
      </c>
      <c r="G624">
        <f t="shared" si="70"/>
        <v>1.9564309725969134E-2</v>
      </c>
      <c r="H624">
        <f t="shared" si="70"/>
        <v>1.5620304412875218E-2</v>
      </c>
      <c r="I624">
        <f t="shared" si="70"/>
        <v>1.4104580642925935E-2</v>
      </c>
      <c r="J624">
        <f t="shared" si="70"/>
        <v>1.2994888081653964E-2</v>
      </c>
      <c r="L624" s="1">
        <f t="shared" si="66"/>
        <v>2.2599999999999678</v>
      </c>
      <c r="M624">
        <f t="shared" si="67"/>
        <v>5.3026126418354025E-2</v>
      </c>
      <c r="N624">
        <f t="shared" si="67"/>
        <v>4.6261125971736039E-2</v>
      </c>
      <c r="O624">
        <f t="shared" si="67"/>
        <v>3.79693659490251E-2</v>
      </c>
      <c r="P624">
        <f t="shared" si="67"/>
        <v>3.4937301746312821E-2</v>
      </c>
      <c r="Q624">
        <f t="shared" si="68"/>
        <v>3.3583412424401625E-2</v>
      </c>
      <c r="R624">
        <f t="shared" si="68"/>
        <v>3.2510171956366685E-2</v>
      </c>
    </row>
    <row r="625" spans="4:18" x14ac:dyDescent="0.2">
      <c r="D625" s="1">
        <f t="shared" si="65"/>
        <v>2.2699999999999676</v>
      </c>
      <c r="E625">
        <f t="shared" si="70"/>
        <v>7.5620120863670537E-2</v>
      </c>
      <c r="F625">
        <f t="shared" si="70"/>
        <v>3.6219405447747606E-2</v>
      </c>
      <c r="G625">
        <f t="shared" si="70"/>
        <v>1.9191383130052902E-2</v>
      </c>
      <c r="H625">
        <f t="shared" si="70"/>
        <v>1.52778342619423E-2</v>
      </c>
      <c r="I625">
        <f t="shared" si="70"/>
        <v>1.3775697643446581E-2</v>
      </c>
      <c r="J625">
        <f t="shared" si="70"/>
        <v>1.2676770365706849E-2</v>
      </c>
      <c r="L625" s="1">
        <f t="shared" si="66"/>
        <v>2.2699999999999676</v>
      </c>
      <c r="M625">
        <f t="shared" si="67"/>
        <v>5.2522709952884661E-2</v>
      </c>
      <c r="N625">
        <f t="shared" si="67"/>
        <v>4.5644648437852264E-2</v>
      </c>
      <c r="O625">
        <f t="shared" si="67"/>
        <v>3.7292659591623215E-2</v>
      </c>
      <c r="P625">
        <f t="shared" si="67"/>
        <v>3.4247015093291817E-2</v>
      </c>
      <c r="Q625">
        <f t="shared" si="68"/>
        <v>3.2888299947935427E-2</v>
      </c>
      <c r="R625">
        <f t="shared" si="68"/>
        <v>3.1811771594711553E-2</v>
      </c>
    </row>
    <row r="626" spans="4:18" x14ac:dyDescent="0.2">
      <c r="D626" s="1">
        <f t="shared" si="65"/>
        <v>2.2799999999999674</v>
      </c>
      <c r="E626">
        <f t="shared" si="70"/>
        <v>7.5099870526412815E-2</v>
      </c>
      <c r="F626">
        <f t="shared" si="70"/>
        <v>3.5769041244100408E-2</v>
      </c>
      <c r="G626">
        <f t="shared" si="70"/>
        <v>1.8825117266044925E-2</v>
      </c>
      <c r="H626">
        <f t="shared" si="70"/>
        <v>1.494215156240912E-2</v>
      </c>
      <c r="I626">
        <f t="shared" si="70"/>
        <v>1.3453646142251001E-2</v>
      </c>
      <c r="J626">
        <f t="shared" si="70"/>
        <v>1.2365513604823497E-2</v>
      </c>
      <c r="L626" s="1">
        <f t="shared" si="66"/>
        <v>2.2799999999999674</v>
      </c>
      <c r="M626">
        <f t="shared" si="67"/>
        <v>5.2025033725772163E-2</v>
      </c>
      <c r="N626">
        <f t="shared" si="67"/>
        <v>4.5036420364719804E-2</v>
      </c>
      <c r="O626">
        <f t="shared" si="67"/>
        <v>3.6626586400797731E-2</v>
      </c>
      <c r="P626">
        <f t="shared" si="67"/>
        <v>3.3568269953317999E-2</v>
      </c>
      <c r="Q626">
        <f t="shared" si="68"/>
        <v>3.2205150119558011E-2</v>
      </c>
      <c r="R626">
        <f t="shared" si="68"/>
        <v>3.1125676088335219E-2</v>
      </c>
    </row>
    <row r="627" spans="4:18" x14ac:dyDescent="0.2">
      <c r="D627" s="1">
        <f t="shared" si="65"/>
        <v>2.2899999999999672</v>
      </c>
      <c r="E627">
        <f t="shared" si="70"/>
        <v>7.4584540259683973E-2</v>
      </c>
      <c r="F627">
        <f t="shared" si="70"/>
        <v>3.5324677821139239E-2</v>
      </c>
      <c r="G627">
        <f t="shared" si="70"/>
        <v>1.8465407059733291E-2</v>
      </c>
      <c r="H627">
        <f t="shared" si="70"/>
        <v>1.4613142256531075E-2</v>
      </c>
      <c r="I627">
        <f t="shared" si="70"/>
        <v>1.3138307916701255E-2</v>
      </c>
      <c r="J627">
        <f t="shared" si="70"/>
        <v>1.2060996192137921E-2</v>
      </c>
      <c r="L627" s="1">
        <f t="shared" si="66"/>
        <v>2.2899999999999672</v>
      </c>
      <c r="M627">
        <f t="shared" si="67"/>
        <v>5.1533026672884175E-2</v>
      </c>
      <c r="N627">
        <f t="shared" si="67"/>
        <v>4.4436342296116926E-2</v>
      </c>
      <c r="O627">
        <f t="shared" si="67"/>
        <v>3.5971020631163364E-2</v>
      </c>
      <c r="P627">
        <f t="shared" si="67"/>
        <v>3.2900930587804501E-2</v>
      </c>
      <c r="Q627">
        <f t="shared" si="68"/>
        <v>3.1533822554974562E-2</v>
      </c>
      <c r="R627">
        <f t="shared" si="68"/>
        <v>3.0451741268557563E-2</v>
      </c>
    </row>
    <row r="628" spans="4:18" x14ac:dyDescent="0.2">
      <c r="D628" s="1">
        <f t="shared" si="65"/>
        <v>2.299999999999967</v>
      </c>
      <c r="E628">
        <f t="shared" si="70"/>
        <v>7.4074074074075791E-2</v>
      </c>
      <c r="F628">
        <f t="shared" si="70"/>
        <v>3.4886234666020102E-2</v>
      </c>
      <c r="G628">
        <f t="shared" si="70"/>
        <v>1.8112148691326855E-2</v>
      </c>
      <c r="H628">
        <f t="shared" si="70"/>
        <v>1.4290693643571889E-2</v>
      </c>
      <c r="I628">
        <f t="shared" si="70"/>
        <v>1.282956614906379E-2</v>
      </c>
      <c r="J628">
        <f t="shared" si="70"/>
        <v>1.1763097964802712E-2</v>
      </c>
      <c r="L628" s="1">
        <f t="shared" si="66"/>
        <v>2.299999999999967</v>
      </c>
      <c r="M628">
        <f t="shared" si="67"/>
        <v>5.1046618560818269E-2</v>
      </c>
      <c r="N628">
        <f t="shared" si="67"/>
        <v>4.3844315511913645E-2</v>
      </c>
      <c r="O628">
        <f t="shared" si="67"/>
        <v>3.5325836840643596E-2</v>
      </c>
      <c r="P628">
        <f t="shared" si="67"/>
        <v>3.2244861295918636E-2</v>
      </c>
      <c r="Q628">
        <f t="shared" si="68"/>
        <v>3.0874176763746528E-2</v>
      </c>
      <c r="R628">
        <f t="shared" si="68"/>
        <v>2.9789822733520925E-2</v>
      </c>
    </row>
    <row r="629" spans="4:18" x14ac:dyDescent="0.2">
      <c r="D629" s="1">
        <f t="shared" si="65"/>
        <v>2.3099999999999667</v>
      </c>
      <c r="E629">
        <f t="shared" si="70"/>
        <v>7.3568416674260895E-2</v>
      </c>
      <c r="F629">
        <f t="shared" si="70"/>
        <v>3.445363224562234E-2</v>
      </c>
      <c r="G629">
        <f t="shared" si="70"/>
        <v>1.776523959203713E-2</v>
      </c>
      <c r="H629">
        <f t="shared" si="70"/>
        <v>1.3974694378918611E-2</v>
      </c>
      <c r="I629">
        <f t="shared" si="70"/>
        <v>1.2527305427002375E-2</v>
      </c>
      <c r="J629">
        <f t="shared" si="70"/>
        <v>1.1471700205702569E-2</v>
      </c>
      <c r="L629" s="1">
        <f t="shared" si="66"/>
        <v>2.3099999999999667</v>
      </c>
      <c r="M629">
        <f t="shared" si="67"/>
        <v>5.056573998148961E-2</v>
      </c>
      <c r="N629">
        <f t="shared" si="67"/>
        <v>4.3260242039776242E-2</v>
      </c>
      <c r="O629">
        <f t="shared" si="67"/>
        <v>3.4690909928972516E-2</v>
      </c>
      <c r="P629">
        <f t="shared" si="67"/>
        <v>3.1599926465327756E-2</v>
      </c>
      <c r="Q629">
        <f t="shared" si="68"/>
        <v>3.0226072206141451E-2</v>
      </c>
      <c r="R629">
        <f t="shared" si="68"/>
        <v>2.9139775910014265E-2</v>
      </c>
    </row>
    <row r="630" spans="4:18" x14ac:dyDescent="0.2">
      <c r="D630" s="1">
        <f t="shared" si="65"/>
        <v>2.3199999999999665</v>
      </c>
      <c r="E630">
        <f t="shared" si="70"/>
        <v>7.3067513450795596E-2</v>
      </c>
      <c r="F630">
        <f t="shared" si="70"/>
        <v>3.4026791998962767E-2</v>
      </c>
      <c r="G630">
        <f t="shared" si="70"/>
        <v>1.7424578440288496E-2</v>
      </c>
      <c r="H630">
        <f t="shared" si="70"/>
        <v>1.366503447270046E-2</v>
      </c>
      <c r="I630">
        <f t="shared" si="70"/>
        <v>1.2231411743515745E-2</v>
      </c>
      <c r="J630">
        <f t="shared" si="70"/>
        <v>1.11866856445621E-2</v>
      </c>
      <c r="L630" s="1">
        <f t="shared" si="66"/>
        <v>2.3199999999999665</v>
      </c>
      <c r="M630">
        <f t="shared" si="67"/>
        <v>5.0090322346529881E-2</v>
      </c>
      <c r="N630">
        <f t="shared" si="67"/>
        <v>4.2684024665957249E-2</v>
      </c>
      <c r="O630">
        <f t="shared" si="67"/>
        <v>3.4066115174863354E-2</v>
      </c>
      <c r="P630">
        <f t="shared" si="67"/>
        <v>3.0965990621815119E-2</v>
      </c>
      <c r="Q630">
        <f t="shared" si="68"/>
        <v>2.9589368348663034E-2</v>
      </c>
      <c r="R630">
        <f t="shared" si="68"/>
        <v>2.8501456114046926E-2</v>
      </c>
    </row>
    <row r="631" spans="4:18" x14ac:dyDescent="0.2">
      <c r="D631" s="1">
        <f t="shared" si="65"/>
        <v>2.3299999999999663</v>
      </c>
      <c r="E631">
        <f t="shared" si="70"/>
        <v>7.2571310471980788E-2</v>
      </c>
      <c r="F631">
        <f t="shared" si="70"/>
        <v>3.360563632950847E-2</v>
      </c>
      <c r="G631">
        <f t="shared" si="70"/>
        <v>1.7090065157569501E-2</v>
      </c>
      <c r="H631">
        <f t="shared" si="70"/>
        <v>1.3361605287928662E-2</v>
      </c>
      <c r="I631">
        <f t="shared" si="70"/>
        <v>1.194177249633549E-2</v>
      </c>
      <c r="J631">
        <f t="shared" si="70"/>
        <v>1.090793845846375E-2</v>
      </c>
      <c r="L631" s="1">
        <f t="shared" si="66"/>
        <v>2.3299999999999663</v>
      </c>
      <c r="M631">
        <f t="shared" si="67"/>
        <v>4.9620297881480813E-2</v>
      </c>
      <c r="N631">
        <f t="shared" si="67"/>
        <v>4.21155669454297E-2</v>
      </c>
      <c r="O631">
        <f t="shared" si="67"/>
        <v>3.3451328271899561E-2</v>
      </c>
      <c r="P631">
        <f t="shared" si="67"/>
        <v>3.0342918477179771E-2</v>
      </c>
      <c r="Q631">
        <f t="shared" si="68"/>
        <v>2.8963924718025495E-2</v>
      </c>
      <c r="R631">
        <f t="shared" si="68"/>
        <v>2.787471860983496E-2</v>
      </c>
    </row>
    <row r="632" spans="4:18" x14ac:dyDescent="0.2">
      <c r="D632" s="1">
        <f t="shared" si="65"/>
        <v>2.3399999999999661</v>
      </c>
      <c r="E632">
        <f t="shared" si="70"/>
        <v>7.2079754475780966E-2</v>
      </c>
      <c r="F632">
        <f t="shared" si="70"/>
        <v>3.3190088597395542E-2</v>
      </c>
      <c r="G632">
        <f t="shared" si="70"/>
        <v>1.6761600903937267E-2</v>
      </c>
      <c r="H632">
        <f t="shared" si="70"/>
        <v>1.3064299538167491E-2</v>
      </c>
      <c r="I632">
        <f t="shared" si="70"/>
        <v>1.1658276486795743E-2</v>
      </c>
      <c r="J632">
        <f t="shared" si="70"/>
        <v>1.0635344271787516E-2</v>
      </c>
      <c r="L632" s="1">
        <f t="shared" si="66"/>
        <v>2.3399999999999661</v>
      </c>
      <c r="M632">
        <f t="shared" si="67"/>
        <v>4.9155599619982171E-2</v>
      </c>
      <c r="N632">
        <f t="shared" si="67"/>
        <v>4.1554773211292806E-2</v>
      </c>
      <c r="O632">
        <f t="shared" si="67"/>
        <v>3.284642536322338E-2</v>
      </c>
      <c r="P632">
        <f t="shared" si="67"/>
        <v>2.97305749761171E-2</v>
      </c>
      <c r="Q632">
        <f t="shared" si="68"/>
        <v>2.8349600953974687E-2</v>
      </c>
      <c r="R632">
        <f t="shared" si="68"/>
        <v>2.725941866762345E-2</v>
      </c>
    </row>
    <row r="633" spans="4:18" x14ac:dyDescent="0.2">
      <c r="D633" s="1">
        <f t="shared" si="65"/>
        <v>2.3499999999999659</v>
      </c>
      <c r="E633">
        <f t="shared" si="70"/>
        <v>7.1592792861805254E-2</v>
      </c>
      <c r="F633">
        <f t="shared" si="70"/>
        <v>3.2780073111561218E-2</v>
      </c>
      <c r="G633">
        <f t="shared" si="70"/>
        <v>1.6439088073187638E-2</v>
      </c>
      <c r="H633">
        <f t="shared" si="70"/>
        <v>1.2773011284752814E-2</v>
      </c>
      <c r="I633">
        <f t="shared" si="70"/>
        <v>1.1380813918191018E-2</v>
      </c>
      <c r="J633">
        <f t="shared" si="70"/>
        <v>1.0368790155589024E-2</v>
      </c>
      <c r="L633" s="1">
        <f t="shared" si="66"/>
        <v>2.3499999999999659</v>
      </c>
      <c r="M633">
        <f t="shared" si="67"/>
        <v>4.8696161397571158E-2</v>
      </c>
      <c r="N633">
        <f t="shared" si="67"/>
        <v>4.1001548583432385E-2</v>
      </c>
      <c r="O633">
        <f t="shared" si="67"/>
        <v>3.225128307496293E-2</v>
      </c>
      <c r="P633">
        <f t="shared" si="67"/>
        <v>2.9128825341467705E-2</v>
      </c>
      <c r="Q633">
        <f t="shared" si="68"/>
        <v>2.7746256860472496E-2</v>
      </c>
      <c r="R633">
        <f t="shared" si="68"/>
        <v>2.6655411619849224E-2</v>
      </c>
    </row>
    <row r="634" spans="4:18" x14ac:dyDescent="0.2">
      <c r="D634" s="1">
        <f t="shared" si="65"/>
        <v>2.3599999999999657</v>
      </c>
      <c r="E634">
        <f t="shared" si="70"/>
        <v>7.1110373683349382E-2</v>
      </c>
      <c r="F634">
        <f t="shared" si="70"/>
        <v>3.2375515121795616E-2</v>
      </c>
      <c r="G634">
        <f t="shared" si="70"/>
        <v>1.6122430287702858E-2</v>
      </c>
      <c r="H634">
        <f t="shared" si="70"/>
        <v>1.2487635933569316E-2</v>
      </c>
      <c r="I634">
        <f t="shared" si="70"/>
        <v>1.1109276393633662E-2</v>
      </c>
      <c r="J634">
        <f t="shared" si="70"/>
        <v>1.0108164626427022E-2</v>
      </c>
      <c r="L634" s="1">
        <f t="shared" si="66"/>
        <v>2.3599999999999657</v>
      </c>
      <c r="M634">
        <f t="shared" si="67"/>
        <v>4.824191784558729E-2</v>
      </c>
      <c r="N634">
        <f t="shared" si="67"/>
        <v>4.0455798976560264E-2</v>
      </c>
      <c r="O634">
        <f t="shared" si="67"/>
        <v>3.1665778548477935E-2</v>
      </c>
      <c r="P634">
        <f t="shared" si="67"/>
        <v>2.8537535118349812E-2</v>
      </c>
      <c r="Q634">
        <f t="shared" si="68"/>
        <v>2.715375245573564E-2</v>
      </c>
      <c r="R634">
        <f t="shared" si="68"/>
        <v>2.6062552916200112E-2</v>
      </c>
    </row>
    <row r="635" spans="4:18" x14ac:dyDescent="0.2">
      <c r="D635" s="1">
        <f t="shared" si="65"/>
        <v>2.3699999999999655</v>
      </c>
      <c r="E635">
        <f t="shared" si="70"/>
        <v>7.0632445639500496E-2</v>
      </c>
      <c r="F635">
        <f t="shared" si="70"/>
        <v>3.1976340810719761E-2</v>
      </c>
      <c r="G635">
        <f t="shared" si="70"/>
        <v>1.5811532392988912E-2</v>
      </c>
      <c r="H635">
        <f t="shared" si="70"/>
        <v>1.2208070231401644E-2</v>
      </c>
      <c r="I635">
        <f t="shared" si="70"/>
        <v>1.0843556913426608E-2</v>
      </c>
      <c r="J635">
        <f t="shared" si="70"/>
        <v>9.8533576446568228E-3</v>
      </c>
      <c r="L635" s="1">
        <f t="shared" si="66"/>
        <v>2.3699999999999655</v>
      </c>
      <c r="M635">
        <f t="shared" si="67"/>
        <v>4.7792804384888532E-2</v>
      </c>
      <c r="N635">
        <f t="shared" si="67"/>
        <v>3.9917431107585472E-2</v>
      </c>
      <c r="O635">
        <f t="shared" si="67"/>
        <v>3.1089789471394624E-2</v>
      </c>
      <c r="P635">
        <f t="shared" ref="P635" si="71">(H634-H635)/0.01</f>
        <v>2.7956570216767195E-2</v>
      </c>
      <c r="Q635">
        <f t="shared" si="68"/>
        <v>2.6571948020705401E-2</v>
      </c>
      <c r="R635">
        <f t="shared" si="68"/>
        <v>2.5480698177019964E-2</v>
      </c>
    </row>
    <row r="636" spans="4:18" x14ac:dyDescent="0.2">
      <c r="D636" s="1">
        <f t="shared" ref="D636:D699" si="72">D635+0.01</f>
        <v>2.3799999999999653</v>
      </c>
      <c r="E636">
        <f t="shared" si="70"/>
        <v>7.0158958067307098E-2</v>
      </c>
      <c r="F636">
        <f t="shared" si="70"/>
        <v>3.1582477285696783E-2</v>
      </c>
      <c r="G636">
        <f t="shared" si="70"/>
        <v>1.5506300451914265E-2</v>
      </c>
      <c r="H636">
        <f t="shared" si="70"/>
        <v>1.1934212261871115E-2</v>
      </c>
      <c r="I636">
        <f t="shared" si="70"/>
        <v>1.0583549871963398E-2</v>
      </c>
      <c r="J636">
        <f t="shared" si="70"/>
        <v>9.6042606122015046E-3</v>
      </c>
      <c r="L636" s="1">
        <f t="shared" ref="L636:L699" si="73">L635+0.01</f>
        <v>2.3799999999999653</v>
      </c>
      <c r="M636">
        <f t="shared" ref="M636:P699" si="74">(E635-E636)/0.01</f>
        <v>4.7348757219339843E-2</v>
      </c>
      <c r="N636">
        <f t="shared" si="74"/>
        <v>3.9386352502297772E-2</v>
      </c>
      <c r="O636">
        <f t="shared" si="74"/>
        <v>3.0523194107464659E-2</v>
      </c>
      <c r="P636">
        <f t="shared" si="74"/>
        <v>2.7385796953052939E-2</v>
      </c>
      <c r="Q636">
        <f t="shared" ref="Q636:R699" si="75">(I635-I636)/0.01</f>
        <v>2.600070414632092E-2</v>
      </c>
      <c r="R636">
        <f t="shared" si="75"/>
        <v>2.4909703245531815E-2</v>
      </c>
    </row>
    <row r="637" spans="4:18" x14ac:dyDescent="0.2">
      <c r="D637" s="1">
        <f t="shared" si="72"/>
        <v>2.389999999999965</v>
      </c>
      <c r="E637">
        <f t="shared" si="70"/>
        <v>6.9689860934013137E-2</v>
      </c>
      <c r="F637">
        <f t="shared" si="70"/>
        <v>3.119385257068159E-2</v>
      </c>
      <c r="G637">
        <f t="shared" si="70"/>
        <v>1.5206641738661332E-2</v>
      </c>
      <c r="H637">
        <f t="shared" si="70"/>
        <v>1.1665961440971699E-2</v>
      </c>
      <c r="I637">
        <f t="shared" si="70"/>
        <v>1.0329151054170082E-2</v>
      </c>
      <c r="J637">
        <f t="shared" si="70"/>
        <v>9.3607663698162622E-3</v>
      </c>
      <c r="L637" s="1">
        <f t="shared" si="73"/>
        <v>2.389999999999965</v>
      </c>
      <c r="M637">
        <f t="shared" si="74"/>
        <v>4.6909713329396086E-2</v>
      </c>
      <c r="N637">
        <f t="shared" si="74"/>
        <v>3.8862471501519349E-2</v>
      </c>
      <c r="O637">
        <f t="shared" si="74"/>
        <v>2.9965871325293367E-2</v>
      </c>
      <c r="P637">
        <f t="shared" si="74"/>
        <v>2.6825082089941554E-2</v>
      </c>
      <c r="Q637">
        <f t="shared" si="75"/>
        <v>2.5439881779331687E-2</v>
      </c>
      <c r="R637">
        <f t="shared" si="75"/>
        <v>2.4349424238524243E-2</v>
      </c>
    </row>
    <row r="638" spans="4:18" x14ac:dyDescent="0.2">
      <c r="D638" s="1">
        <f t="shared" si="72"/>
        <v>2.3999999999999648</v>
      </c>
      <c r="E638">
        <f t="shared" si="70"/>
        <v>6.9225104829358786E-2</v>
      </c>
      <c r="F638">
        <f t="shared" si="70"/>
        <v>3.0810395598015277E-2</v>
      </c>
      <c r="G638">
        <f t="shared" si="70"/>
        <v>1.491246473240217E-2</v>
      </c>
      <c r="H638">
        <f t="shared" si="70"/>
        <v>1.1403218512218462E-2</v>
      </c>
      <c r="I638">
        <f t="shared" si="70"/>
        <v>1.0080257631502524E-2</v>
      </c>
      <c r="J638">
        <f t="shared" si="70"/>
        <v>9.1227691938588987E-3</v>
      </c>
      <c r="L638" s="1">
        <f t="shared" si="73"/>
        <v>2.3999999999999648</v>
      </c>
      <c r="M638">
        <f t="shared" si="74"/>
        <v>4.6475610465435135E-2</v>
      </c>
      <c r="N638">
        <f t="shared" si="74"/>
        <v>3.8345697266631285E-2</v>
      </c>
      <c r="O638">
        <f t="shared" si="74"/>
        <v>2.9417700625916123E-2</v>
      </c>
      <c r="P638">
        <f t="shared" si="74"/>
        <v>2.6274292875323735E-2</v>
      </c>
      <c r="Q638">
        <f t="shared" si="75"/>
        <v>2.4889342266755723E-2</v>
      </c>
      <c r="R638">
        <f t="shared" si="75"/>
        <v>2.3799717595736347E-2</v>
      </c>
    </row>
    <row r="639" spans="4:18" x14ac:dyDescent="0.2">
      <c r="D639" s="1">
        <f t="shared" si="72"/>
        <v>2.4099999999999646</v>
      </c>
      <c r="E639">
        <f t="shared" si="70"/>
        <v>6.8764640957947876E-2</v>
      </c>
      <c r="F639">
        <f t="shared" si="70"/>
        <v>3.0432036200170483E-2</v>
      </c>
      <c r="G639">
        <f t="shared" si="70"/>
        <v>1.4623679110709565E-2</v>
      </c>
      <c r="H639">
        <f t="shared" si="70"/>
        <v>1.1145885541420908E-2</v>
      </c>
      <c r="I639">
        <f t="shared" si="70"/>
        <v>9.836768157511425E-3</v>
      </c>
      <c r="J639">
        <f t="shared" si="70"/>
        <v>8.8901647925798653E-3</v>
      </c>
      <c r="L639" s="1">
        <f t="shared" si="73"/>
        <v>2.4099999999999646</v>
      </c>
      <c r="M639">
        <f t="shared" si="74"/>
        <v>4.6046387141090994E-2</v>
      </c>
      <c r="N639">
        <f t="shared" si="74"/>
        <v>3.7835939784479355E-2</v>
      </c>
      <c r="O639">
        <f t="shared" si="74"/>
        <v>2.8878562169260512E-2</v>
      </c>
      <c r="P639">
        <f t="shared" si="74"/>
        <v>2.573329707975542E-2</v>
      </c>
      <c r="Q639">
        <f t="shared" si="75"/>
        <v>2.4348947399109935E-2</v>
      </c>
      <c r="R639">
        <f t="shared" si="75"/>
        <v>2.3260440127903341E-2</v>
      </c>
    </row>
    <row r="640" spans="4:18" x14ac:dyDescent="0.2">
      <c r="D640" s="1">
        <f t="shared" si="72"/>
        <v>2.4199999999999644</v>
      </c>
      <c r="E640">
        <f t="shared" si="70"/>
        <v>6.8308421131683283E-2</v>
      </c>
      <c r="F640">
        <f t="shared" si="70"/>
        <v>3.0058705101452216E-2</v>
      </c>
      <c r="G640">
        <f t="shared" si="70"/>
        <v>1.434019574271435E-2</v>
      </c>
      <c r="H640">
        <f t="shared" si="70"/>
        <v>1.0893865911093493E-2</v>
      </c>
      <c r="I640">
        <f t="shared" si="70"/>
        <v>9.5985825629898366E-3</v>
      </c>
      <c r="J640">
        <f t="shared" si="70"/>
        <v>8.6628503019466133E-3</v>
      </c>
      <c r="L640" s="1">
        <f t="shared" si="73"/>
        <v>2.4199999999999644</v>
      </c>
      <c r="M640">
        <f t="shared" si="74"/>
        <v>4.5621982626459223E-2</v>
      </c>
      <c r="N640">
        <f t="shared" si="74"/>
        <v>3.7333109871826725E-2</v>
      </c>
      <c r="O640">
        <f t="shared" si="74"/>
        <v>2.834833679952152E-2</v>
      </c>
      <c r="P640">
        <f t="shared" si="74"/>
        <v>2.5201963032741442E-2</v>
      </c>
      <c r="Q640">
        <f t="shared" si="75"/>
        <v>2.3818559452158834E-2</v>
      </c>
      <c r="R640">
        <f t="shared" si="75"/>
        <v>2.2731449063325207E-2</v>
      </c>
    </row>
    <row r="641" spans="4:18" x14ac:dyDescent="0.2">
      <c r="D641" s="1">
        <f t="shared" si="72"/>
        <v>2.4299999999999642</v>
      </c>
      <c r="E641">
        <f t="shared" si="70"/>
        <v>6.7856397762270204E-2</v>
      </c>
      <c r="F641">
        <f t="shared" si="70"/>
        <v>2.9690333909660468E-2</v>
      </c>
      <c r="G641">
        <f t="shared" si="70"/>
        <v>1.4061926682019686E-2</v>
      </c>
      <c r="H641">
        <f t="shared" si="70"/>
        <v>1.0647064314517353E-2</v>
      </c>
      <c r="I641">
        <f t="shared" si="70"/>
        <v>9.365602150715132E-3</v>
      </c>
      <c r="J641">
        <f t="shared" si="70"/>
        <v>8.4407242810154264E-3</v>
      </c>
      <c r="L641" s="1">
        <f t="shared" si="73"/>
        <v>2.4299999999999642</v>
      </c>
      <c r="M641">
        <f t="shared" si="74"/>
        <v>4.520233694130793E-2</v>
      </c>
      <c r="N641">
        <f t="shared" si="74"/>
        <v>3.6837119179174843E-2</v>
      </c>
      <c r="O641">
        <f t="shared" si="74"/>
        <v>2.7826906069466396E-2</v>
      </c>
      <c r="P641">
        <f t="shared" si="74"/>
        <v>2.4680159657614054E-2</v>
      </c>
      <c r="Q641">
        <f t="shared" si="75"/>
        <v>2.3298041227470465E-2</v>
      </c>
      <c r="R641">
        <f t="shared" si="75"/>
        <v>2.2212602093118691E-2</v>
      </c>
    </row>
    <row r="642" spans="4:18" x14ac:dyDescent="0.2">
      <c r="D642" s="1">
        <f t="shared" si="72"/>
        <v>2.439999999999964</v>
      </c>
      <c r="E642">
        <f t="shared" si="70"/>
        <v>6.7408523853788926E-2</v>
      </c>
      <c r="F642">
        <f t="shared" si="70"/>
        <v>2.9326855107719322E-2</v>
      </c>
      <c r="G642">
        <f t="shared" si="70"/>
        <v>1.3788785159383237E-2</v>
      </c>
      <c r="H642">
        <f t="shared" si="70"/>
        <v>1.0405386749463289E-2</v>
      </c>
      <c r="I642">
        <f t="shared" si="70"/>
        <v>9.1377295897991737E-3</v>
      </c>
      <c r="J642">
        <f t="shared" si="70"/>
        <v>8.2236867068634749E-3</v>
      </c>
      <c r="L642" s="1">
        <f t="shared" si="73"/>
        <v>2.439999999999964</v>
      </c>
      <c r="M642">
        <f t="shared" si="74"/>
        <v>4.4787390848127773E-2</v>
      </c>
      <c r="N642">
        <f t="shared" si="74"/>
        <v>3.6347880194114585E-2</v>
      </c>
      <c r="O642">
        <f t="shared" si="74"/>
        <v>2.7314152263644906E-2</v>
      </c>
      <c r="P642">
        <f t="shared" si="74"/>
        <v>2.4167756505406347E-2</v>
      </c>
      <c r="Q642">
        <f t="shared" si="75"/>
        <v>2.2787256091595827E-2</v>
      </c>
      <c r="R642">
        <f t="shared" si="75"/>
        <v>2.1703757415195146E-2</v>
      </c>
    </row>
    <row r="643" spans="4:18" x14ac:dyDescent="0.2">
      <c r="D643" s="1">
        <f t="shared" si="72"/>
        <v>2.4499999999999638</v>
      </c>
      <c r="E643">
        <f t="shared" si="70"/>
        <v>6.6964752995336718E-2</v>
      </c>
      <c r="F643">
        <f t="shared" si="70"/>
        <v>2.8968202045277159E-2</v>
      </c>
      <c r="G643">
        <f t="shared" si="70"/>
        <v>1.3520685575176843E-2</v>
      </c>
      <c r="H643">
        <f t="shared" si="70"/>
        <v>1.0168740511590431E-2</v>
      </c>
      <c r="I643">
        <f t="shared" si="70"/>
        <v>8.9148689096592987E-3</v>
      </c>
      <c r="J643">
        <f t="shared" si="70"/>
        <v>8.011638969095989E-3</v>
      </c>
      <c r="L643" s="1">
        <f t="shared" si="73"/>
        <v>2.4499999999999638</v>
      </c>
      <c r="M643">
        <f t="shared" si="74"/>
        <v>4.4377085845220821E-2</v>
      </c>
      <c r="N643">
        <f t="shared" si="74"/>
        <v>3.58653062442163E-2</v>
      </c>
      <c r="O643">
        <f t="shared" si="74"/>
        <v>2.6809958420639414E-2</v>
      </c>
      <c r="P643">
        <f t="shared" si="74"/>
        <v>2.3664623787285864E-2</v>
      </c>
      <c r="Q643">
        <f t="shared" si="75"/>
        <v>2.2286068013987505E-2</v>
      </c>
      <c r="R643">
        <f t="shared" si="75"/>
        <v>2.1204773776748592E-2</v>
      </c>
    </row>
    <row r="644" spans="4:18" x14ac:dyDescent="0.2">
      <c r="D644" s="1">
        <f t="shared" si="72"/>
        <v>2.4599999999999635</v>
      </c>
      <c r="E644">
        <f t="shared" si="70"/>
        <v>6.652503935373999E-2</v>
      </c>
      <c r="F644">
        <f t="shared" si="70"/>
        <v>2.8614308930283754E-2</v>
      </c>
      <c r="G644">
        <f t="shared" si="70"/>
        <v>1.3257543491634785E-2</v>
      </c>
      <c r="H644">
        <f t="shared" si="70"/>
        <v>9.9370341875311841E-3</v>
      </c>
      <c r="I644">
        <f t="shared" si="70"/>
        <v>8.69692549362318E-3</v>
      </c>
      <c r="J644">
        <f t="shared" si="70"/>
        <v>7.8044838639406569E-3</v>
      </c>
      <c r="L644" s="1">
        <f t="shared" si="73"/>
        <v>2.4599999999999635</v>
      </c>
      <c r="M644">
        <f t="shared" si="74"/>
        <v>4.3971364159672843E-2</v>
      </c>
      <c r="N644">
        <f t="shared" si="74"/>
        <v>3.5389311499340464E-2</v>
      </c>
      <c r="O644">
        <f t="shared" si="74"/>
        <v>2.6314208354205788E-2</v>
      </c>
      <c r="P644">
        <f t="shared" si="74"/>
        <v>2.3170632405924638E-2</v>
      </c>
      <c r="Q644">
        <f t="shared" si="75"/>
        <v>2.1794341603611871E-2</v>
      </c>
      <c r="R644">
        <f t="shared" si="75"/>
        <v>2.0715510515533202E-2</v>
      </c>
    </row>
    <row r="645" spans="4:18" x14ac:dyDescent="0.2">
      <c r="D645" s="1">
        <f t="shared" si="72"/>
        <v>2.4699999999999633</v>
      </c>
      <c r="E645">
        <f t="shared" si="70"/>
        <v>6.6089337666336734E-2</v>
      </c>
      <c r="F645">
        <f t="shared" si="70"/>
        <v>2.8265110820547695E-2</v>
      </c>
      <c r="G645">
        <f t="shared" si="70"/>
        <v>1.2999275624899841E-2</v>
      </c>
      <c r="H645">
        <f t="shared" si="70"/>
        <v>9.7101776476755369E-3</v>
      </c>
      <c r="I645">
        <f t="shared" si="70"/>
        <v>8.4838060721803173E-3</v>
      </c>
      <c r="J645">
        <f t="shared" si="70"/>
        <v>7.6021255879432474E-3</v>
      </c>
      <c r="L645" s="1">
        <f t="shared" si="73"/>
        <v>2.4699999999999633</v>
      </c>
      <c r="M645">
        <f t="shared" si="74"/>
        <v>4.3570168740325599E-2</v>
      </c>
      <c r="N645">
        <f t="shared" si="74"/>
        <v>3.49198109736059E-2</v>
      </c>
      <c r="O645">
        <f t="shared" si="74"/>
        <v>2.5826786673494376E-2</v>
      </c>
      <c r="P645">
        <f t="shared" si="74"/>
        <v>2.2685653985564727E-2</v>
      </c>
      <c r="Q645">
        <f t="shared" si="75"/>
        <v>2.1311942144286271E-2</v>
      </c>
      <c r="R645">
        <f t="shared" si="75"/>
        <v>2.0235827599740953E-2</v>
      </c>
    </row>
    <row r="646" spans="4:18" x14ac:dyDescent="0.2">
      <c r="D646" s="1">
        <f t="shared" si="72"/>
        <v>2.4799999999999631</v>
      </c>
      <c r="E646">
        <f t="shared" si="70"/>
        <v>6.5657603233829742E-2</v>
      </c>
      <c r="F646">
        <f t="shared" si="70"/>
        <v>2.7920543615279639E-2</v>
      </c>
      <c r="G646">
        <f t="shared" si="70"/>
        <v>1.2745799836877255E-2</v>
      </c>
      <c r="H646">
        <f t="shared" si="70"/>
        <v>9.4880820386648163E-3</v>
      </c>
      <c r="I646">
        <f t="shared" si="70"/>
        <v>8.2754187158920935E-3</v>
      </c>
      <c r="J646">
        <f t="shared" si="70"/>
        <v>7.4044697312775935E-3</v>
      </c>
      <c r="L646" s="1">
        <f t="shared" si="73"/>
        <v>2.4799999999999631</v>
      </c>
      <c r="M646">
        <f t="shared" si="74"/>
        <v>4.3173443250699162E-2</v>
      </c>
      <c r="N646">
        <f t="shared" si="74"/>
        <v>3.4456720526805651E-2</v>
      </c>
      <c r="O646">
        <f t="shared" si="74"/>
        <v>2.5347578802258595E-2</v>
      </c>
      <c r="P646">
        <f t="shared" si="74"/>
        <v>2.220956090107206E-2</v>
      </c>
      <c r="Q646">
        <f t="shared" si="75"/>
        <v>2.0838735628822373E-2</v>
      </c>
      <c r="R646">
        <f t="shared" si="75"/>
        <v>1.9765585666565392E-2</v>
      </c>
    </row>
    <row r="647" spans="4:18" x14ac:dyDescent="0.2">
      <c r="D647" s="1">
        <f t="shared" si="72"/>
        <v>2.4899999999999629</v>
      </c>
      <c r="E647">
        <f t="shared" si="70"/>
        <v>6.5229791913210988E-2</v>
      </c>
      <c r="F647">
        <f t="shared" si="70"/>
        <v>2.7580544046624786E-2</v>
      </c>
      <c r="G647">
        <f t="shared" si="70"/>
        <v>1.2497035126906189E-2</v>
      </c>
      <c r="H647">
        <f t="shared" si="70"/>
        <v>9.2706597756086074E-3</v>
      </c>
      <c r="I647">
        <f t="shared" si="70"/>
        <v>8.0716728279739431E-3</v>
      </c>
      <c r="J647">
        <f t="shared" si="70"/>
        <v>7.2114232706825777E-3</v>
      </c>
      <c r="L647" s="1">
        <f t="shared" si="73"/>
        <v>2.4899999999999629</v>
      </c>
      <c r="M647">
        <f t="shared" si="74"/>
        <v>4.2781132061875393E-2</v>
      </c>
      <c r="N647">
        <f t="shared" si="74"/>
        <v>3.3999956865485292E-2</v>
      </c>
      <c r="O647">
        <f t="shared" si="74"/>
        <v>2.4876470997106659E-2</v>
      </c>
      <c r="P647">
        <f t="shared" si="74"/>
        <v>2.1742226305620886E-2</v>
      </c>
      <c r="Q647">
        <f t="shared" si="75"/>
        <v>2.0374588791815043E-2</v>
      </c>
      <c r="R647">
        <f t="shared" si="75"/>
        <v>1.9304646059501579E-2</v>
      </c>
    </row>
    <row r="648" spans="4:18" x14ac:dyDescent="0.2">
      <c r="D648" s="1">
        <f t="shared" si="72"/>
        <v>2.4999999999999627</v>
      </c>
      <c r="E648">
        <f t="shared" si="70"/>
        <v>6.4805860110756952E-2</v>
      </c>
      <c r="F648">
        <f t="shared" si="70"/>
        <v>2.7245049671189365E-2</v>
      </c>
      <c r="G648">
        <f t="shared" si="70"/>
        <v>1.2252901623257794E-2</v>
      </c>
      <c r="H648">
        <f t="shared" si="70"/>
        <v>9.0578245340341233E-3</v>
      </c>
      <c r="I648">
        <f t="shared" si="70"/>
        <v>7.8724791365607366E-3</v>
      </c>
      <c r="J648">
        <f t="shared" si="70"/>
        <v>7.0228945620392858E-3</v>
      </c>
      <c r="L648" s="1">
        <f t="shared" si="73"/>
        <v>2.4999999999999627</v>
      </c>
      <c r="M648">
        <f t="shared" si="74"/>
        <v>4.2393180245403617E-2</v>
      </c>
      <c r="N648">
        <f t="shared" si="74"/>
        <v>3.3549437543542102E-2</v>
      </c>
      <c r="O648">
        <f t="shared" si="74"/>
        <v>2.4413350364839437E-2</v>
      </c>
      <c r="P648">
        <f t="shared" si="74"/>
        <v>2.1283524157448414E-2</v>
      </c>
      <c r="Q648">
        <f t="shared" si="75"/>
        <v>1.9919369141320649E-2</v>
      </c>
      <c r="R648">
        <f t="shared" si="75"/>
        <v>1.8852870864329192E-2</v>
      </c>
    </row>
    <row r="649" spans="4:18" x14ac:dyDescent="0.2">
      <c r="D649" s="1">
        <f t="shared" si="72"/>
        <v>2.5099999999999625</v>
      </c>
      <c r="E649">
        <f t="shared" si="70"/>
        <v>6.4385764775096221E-2</v>
      </c>
      <c r="F649">
        <f t="shared" si="70"/>
        <v>2.691399886156471E-2</v>
      </c>
      <c r="G649">
        <f t="shared" si="70"/>
        <v>1.2013320574469428E-2</v>
      </c>
      <c r="H649">
        <f t="shared" si="70"/>
        <v>8.8494912415810149E-3</v>
      </c>
      <c r="I649">
        <f t="shared" si="70"/>
        <v>7.6777496866683621E-3</v>
      </c>
      <c r="J649">
        <f t="shared" si="70"/>
        <v>6.8387933326014569E-3</v>
      </c>
      <c r="L649" s="1">
        <f t="shared" si="73"/>
        <v>2.5099999999999625</v>
      </c>
      <c r="M649">
        <f t="shared" si="74"/>
        <v>4.2009533566073065E-2</v>
      </c>
      <c r="N649">
        <f t="shared" si="74"/>
        <v>3.3105080962465491E-2</v>
      </c>
      <c r="O649">
        <f t="shared" si="74"/>
        <v>2.3958104878836657E-2</v>
      </c>
      <c r="P649">
        <f t="shared" si="74"/>
        <v>2.0833329245310839E-2</v>
      </c>
      <c r="Q649">
        <f t="shared" si="75"/>
        <v>1.9472944989237448E-2</v>
      </c>
      <c r="R649">
        <f t="shared" si="75"/>
        <v>1.8410122943782886E-2</v>
      </c>
    </row>
    <row r="650" spans="4:18" x14ac:dyDescent="0.2">
      <c r="D650" s="1">
        <f t="shared" si="72"/>
        <v>2.5199999999999623</v>
      </c>
      <c r="E650">
        <f t="shared" si="70"/>
        <v>6.3969463390347703E-2</v>
      </c>
      <c r="F650">
        <f t="shared" si="70"/>
        <v>2.6587330797852901E-2</v>
      </c>
      <c r="G650">
        <f t="shared" si="70"/>
        <v>1.1778214340523487E-2</v>
      </c>
      <c r="H650">
        <f t="shared" si="70"/>
        <v>8.6455760694512801E-3</v>
      </c>
      <c r="I650">
        <f t="shared" si="70"/>
        <v>7.4873978318630244E-3</v>
      </c>
      <c r="J650">
        <f t="shared" si="70"/>
        <v>6.6590306728915132E-3</v>
      </c>
      <c r="L650" s="1">
        <f t="shared" si="73"/>
        <v>2.5199999999999623</v>
      </c>
      <c r="M650">
        <f t="shared" si="74"/>
        <v>4.1630138474851863E-2</v>
      </c>
      <c r="N650">
        <f t="shared" si="74"/>
        <v>3.2666806371180884E-2</v>
      </c>
      <c r="O650">
        <f t="shared" si="74"/>
        <v>2.351062339459413E-2</v>
      </c>
      <c r="P650">
        <f t="shared" si="74"/>
        <v>2.0391517212973477E-2</v>
      </c>
      <c r="Q650">
        <f t="shared" si="75"/>
        <v>1.9035185480533769E-2</v>
      </c>
      <c r="R650">
        <f t="shared" si="75"/>
        <v>1.7976265970994377E-2</v>
      </c>
    </row>
    <row r="651" spans="4:18" x14ac:dyDescent="0.2">
      <c r="D651" s="1">
        <f t="shared" si="72"/>
        <v>2.5299999999999621</v>
      </c>
      <c r="E651">
        <f t="shared" si="70"/>
        <v>6.355691396933133E-2</v>
      </c>
      <c r="F651">
        <f t="shared" si="70"/>
        <v>2.6264985459197449E-2</v>
      </c>
      <c r="G651">
        <f t="shared" si="70"/>
        <v>1.154750638388004E-2</v>
      </c>
      <c r="H651">
        <f t="shared" si="70"/>
        <v>8.445996423626213E-3</v>
      </c>
      <c r="I651">
        <f t="shared" si="70"/>
        <v>7.3013382256503674E-3</v>
      </c>
      <c r="J651">
        <f t="shared" si="70"/>
        <v>6.4835190282746162E-3</v>
      </c>
      <c r="L651" s="1">
        <f t="shared" si="73"/>
        <v>2.5299999999999621</v>
      </c>
      <c r="M651">
        <f t="shared" si="74"/>
        <v>4.1254942101637271E-2</v>
      </c>
      <c r="N651">
        <f t="shared" si="74"/>
        <v>3.2234533865545256E-2</v>
      </c>
      <c r="O651">
        <f t="shared" si="74"/>
        <v>2.3070795664344688E-2</v>
      </c>
      <c r="P651">
        <f t="shared" si="74"/>
        <v>1.9957964582506711E-2</v>
      </c>
      <c r="Q651">
        <f t="shared" si="75"/>
        <v>1.8605960621265703E-2</v>
      </c>
      <c r="R651">
        <f t="shared" si="75"/>
        <v>1.7551164461689691E-2</v>
      </c>
    </row>
    <row r="652" spans="4:18" x14ac:dyDescent="0.2">
      <c r="D652" s="1">
        <f t="shared" si="72"/>
        <v>2.5399999999999618</v>
      </c>
      <c r="E652">
        <f t="shared" si="70"/>
        <v>6.3148075046850161E-2</v>
      </c>
      <c r="F652">
        <f t="shared" si="70"/>
        <v>2.5946903615322887E-2</v>
      </c>
      <c r="G652">
        <f t="shared" si="70"/>
        <v>1.1321121260371787E-2</v>
      </c>
      <c r="H652">
        <f t="shared" si="70"/>
        <v>8.250670935860337E-3</v>
      </c>
      <c r="I652">
        <f t="shared" si="70"/>
        <v>7.11948681259565E-3</v>
      </c>
      <c r="J652">
        <f t="shared" si="70"/>
        <v>6.3121721902236767E-3</v>
      </c>
      <c r="L652" s="1">
        <f t="shared" si="73"/>
        <v>2.5399999999999618</v>
      </c>
      <c r="M652">
        <f t="shared" si="74"/>
        <v>4.0883892248116949E-2</v>
      </c>
      <c r="N652">
        <f t="shared" si="74"/>
        <v>3.1808184387456181E-2</v>
      </c>
      <c r="O652">
        <f t="shared" si="74"/>
        <v>2.2638512350825306E-2</v>
      </c>
      <c r="P652">
        <f t="shared" si="74"/>
        <v>1.9532548776587597E-2</v>
      </c>
      <c r="Q652">
        <f t="shared" si="75"/>
        <v>1.818514130547174E-2</v>
      </c>
      <c r="R652">
        <f t="shared" si="75"/>
        <v>1.7134683805093958E-2</v>
      </c>
    </row>
    <row r="653" spans="4:18" x14ac:dyDescent="0.2">
      <c r="D653" s="1">
        <f t="shared" si="72"/>
        <v>2.5499999999999616</v>
      </c>
      <c r="E653">
        <f t="shared" si="70"/>
        <v>6.2742905673044802E-2</v>
      </c>
      <c r="F653">
        <f t="shared" si="70"/>
        <v>2.5633026818086151E-2</v>
      </c>
      <c r="G653">
        <f t="shared" si="70"/>
        <v>1.1098984609969326E-2</v>
      </c>
      <c r="H653">
        <f t="shared" si="70"/>
        <v>8.0595194544633517E-3</v>
      </c>
      <c r="I653">
        <f t="shared" si="70"/>
        <v>6.9417608191872605E-3</v>
      </c>
      <c r="J653">
        <f t="shared" si="70"/>
        <v>6.1449052872873588E-3</v>
      </c>
      <c r="L653" s="1">
        <f t="shared" si="73"/>
        <v>2.5499999999999616</v>
      </c>
      <c r="M653">
        <f t="shared" si="74"/>
        <v>4.0516937380535856E-2</v>
      </c>
      <c r="N653">
        <f t="shared" si="74"/>
        <v>3.1387679723673609E-2</v>
      </c>
      <c r="O653">
        <f t="shared" si="74"/>
        <v>2.2213665040246057E-2</v>
      </c>
      <c r="P653">
        <f t="shared" si="74"/>
        <v>1.9115148139698529E-2</v>
      </c>
      <c r="Q653">
        <f t="shared" si="75"/>
        <v>1.7772599340838951E-2</v>
      </c>
      <c r="R653">
        <f t="shared" si="75"/>
        <v>1.6726690293631784E-2</v>
      </c>
    </row>
    <row r="654" spans="4:18" x14ac:dyDescent="0.2">
      <c r="D654" s="1">
        <f t="shared" si="72"/>
        <v>2.5599999999999614</v>
      </c>
      <c r="E654">
        <f t="shared" si="70"/>
        <v>6.2341365406818505E-2</v>
      </c>
      <c r="F654">
        <f t="shared" si="70"/>
        <v>2.5323297393043273E-2</v>
      </c>
      <c r="G654">
        <f t="shared" si="70"/>
        <v>1.0881023147425384E-2</v>
      </c>
      <c r="H654">
        <f t="shared" si="70"/>
        <v>7.872463034879925E-3</v>
      </c>
      <c r="I654">
        <f t="shared" si="70"/>
        <v>6.7680787444538044E-3</v>
      </c>
      <c r="J654">
        <f t="shared" si="70"/>
        <v>5.9816347757728535E-3</v>
      </c>
      <c r="L654" s="1">
        <f t="shared" si="73"/>
        <v>2.5599999999999614</v>
      </c>
      <c r="M654">
        <f t="shared" si="74"/>
        <v>4.0154026622629679E-2</v>
      </c>
      <c r="N654">
        <f t="shared" si="74"/>
        <v>3.0972942504287754E-2</v>
      </c>
      <c r="O654">
        <f t="shared" si="74"/>
        <v>2.1796146254394154E-2</v>
      </c>
      <c r="P654">
        <f t="shared" si="74"/>
        <v>1.8705641958342671E-2</v>
      </c>
      <c r="Q654">
        <f t="shared" si="75"/>
        <v>1.7368207473345606E-2</v>
      </c>
      <c r="R654">
        <f t="shared" si="75"/>
        <v>1.6327051151450531E-2</v>
      </c>
    </row>
    <row r="655" spans="4:18" x14ac:dyDescent="0.2">
      <c r="D655" s="1">
        <f t="shared" si="72"/>
        <v>2.5699999999999612</v>
      </c>
      <c r="E655">
        <f t="shared" si="70"/>
        <v>6.1943414309335143E-2</v>
      </c>
      <c r="F655">
        <f t="shared" si="70"/>
        <v>2.5017658431034762E-2</v>
      </c>
      <c r="G655">
        <f t="shared" si="70"/>
        <v>1.0667164652805592E-2</v>
      </c>
      <c r="H655">
        <f t="shared" si="70"/>
        <v>7.6894239300780319E-3</v>
      </c>
      <c r="I655">
        <f t="shared" si="70"/>
        <v>6.5983603503470007E-3</v>
      </c>
      <c r="J655">
        <f t="shared" si="70"/>
        <v>5.8222784301560984E-3</v>
      </c>
      <c r="L655" s="1">
        <f t="shared" si="73"/>
        <v>2.5699999999999612</v>
      </c>
      <c r="M655">
        <f t="shared" si="74"/>
        <v>3.9795109748336222E-2</v>
      </c>
      <c r="N655">
        <f t="shared" si="74"/>
        <v>3.0563896200851148E-2</v>
      </c>
      <c r="O655">
        <f t="shared" si="74"/>
        <v>2.138584946197921E-2</v>
      </c>
      <c r="P655">
        <f t="shared" si="74"/>
        <v>1.8303910480189315E-2</v>
      </c>
      <c r="Q655">
        <f t="shared" si="75"/>
        <v>1.6971839410680374E-2</v>
      </c>
      <c r="R655">
        <f t="shared" si="75"/>
        <v>1.5935634561675509E-2</v>
      </c>
    </row>
    <row r="656" spans="4:18" x14ac:dyDescent="0.2">
      <c r="D656" s="1">
        <f t="shared" si="72"/>
        <v>2.579999999999961</v>
      </c>
      <c r="E656">
        <f t="shared" si="70"/>
        <v>6.154901293758791E-2</v>
      </c>
      <c r="F656">
        <f t="shared" si="70"/>
        <v>2.4716053779791757E-2</v>
      </c>
      <c r="G656">
        <f t="shared" si="70"/>
        <v>1.0457337961913992E-2</v>
      </c>
      <c r="H656">
        <f t="shared" si="70"/>
        <v>7.5103255807553015E-3</v>
      </c>
      <c r="I656">
        <f t="shared" si="70"/>
        <v>6.4325266519005648E-3</v>
      </c>
      <c r="J656">
        <f t="shared" si="70"/>
        <v>5.6667553332302939E-3</v>
      </c>
      <c r="L656" s="1">
        <f t="shared" si="73"/>
        <v>2.579999999999961</v>
      </c>
      <c r="M656">
        <f t="shared" si="74"/>
        <v>3.9440137174723278E-2</v>
      </c>
      <c r="N656">
        <f t="shared" si="74"/>
        <v>3.0160465124300442E-2</v>
      </c>
      <c r="O656">
        <f t="shared" si="74"/>
        <v>2.0982669089160064E-2</v>
      </c>
      <c r="P656">
        <f t="shared" si="74"/>
        <v>1.7909834932273039E-2</v>
      </c>
      <c r="Q656">
        <f t="shared" si="75"/>
        <v>1.6583369844643588E-2</v>
      </c>
      <c r="R656">
        <f t="shared" si="75"/>
        <v>1.5552309692580448E-2</v>
      </c>
    </row>
    <row r="657" spans="4:18" x14ac:dyDescent="0.2">
      <c r="D657" s="1">
        <f t="shared" si="72"/>
        <v>2.5899999999999608</v>
      </c>
      <c r="E657">
        <f t="shared" si="70"/>
        <v>6.1158122338039911E-2</v>
      </c>
      <c r="F657">
        <f t="shared" si="70"/>
        <v>2.4418428035566788E-2</v>
      </c>
      <c r="G657">
        <f t="shared" si="70"/>
        <v>1.02514729566204E-2</v>
      </c>
      <c r="H657">
        <f t="shared" si="70"/>
        <v>7.3350926053734238E-3</v>
      </c>
      <c r="I657">
        <f t="shared" si="70"/>
        <v>6.2704999071764404E-3</v>
      </c>
      <c r="J657">
        <f t="shared" si="70"/>
        <v>5.5149858660054974E-3</v>
      </c>
      <c r="L657" s="1">
        <f t="shared" si="73"/>
        <v>2.5899999999999608</v>
      </c>
      <c r="M657">
        <f t="shared" si="74"/>
        <v>3.9089059954799943E-2</v>
      </c>
      <c r="N657">
        <f t="shared" si="74"/>
        <v>2.9762574422496912E-2</v>
      </c>
      <c r="O657">
        <f t="shared" si="74"/>
        <v>2.0586500529359147E-2</v>
      </c>
      <c r="P657">
        <f t="shared" si="74"/>
        <v>1.7523297538187769E-2</v>
      </c>
      <c r="Q657">
        <f t="shared" si="75"/>
        <v>1.6202674472412439E-2</v>
      </c>
      <c r="R657">
        <f t="shared" si="75"/>
        <v>1.5176946722479656E-2</v>
      </c>
    </row>
    <row r="658" spans="4:18" x14ac:dyDescent="0.2">
      <c r="D658" s="1">
        <f t="shared" si="72"/>
        <v>2.5999999999999606</v>
      </c>
      <c r="E658">
        <f t="shared" si="70"/>
        <v>6.0770704040335632E-2</v>
      </c>
      <c r="F658">
        <f t="shared" si="70"/>
        <v>2.4124726534791197E-2</v>
      </c>
      <c r="G658">
        <f t="shared" si="70"/>
        <v>1.004950055509732E-2</v>
      </c>
      <c r="H658">
        <f t="shared" si="70"/>
        <v>7.163650790030061E-3</v>
      </c>
      <c r="I658">
        <f t="shared" si="70"/>
        <v>6.1122036070085234E-3</v>
      </c>
      <c r="J658">
        <f t="shared" si="70"/>
        <v>5.3668916973700466E-3</v>
      </c>
      <c r="L658" s="1">
        <f t="shared" si="73"/>
        <v>2.5999999999999606</v>
      </c>
      <c r="M658">
        <f t="shared" si="74"/>
        <v>3.8741829770427838E-2</v>
      </c>
      <c r="N658">
        <f t="shared" si="74"/>
        <v>2.9370150077559151E-2</v>
      </c>
      <c r="O658">
        <f t="shared" si="74"/>
        <v>2.0197240152308032E-2</v>
      </c>
      <c r="P658">
        <f t="shared" si="74"/>
        <v>1.7144181534336275E-2</v>
      </c>
      <c r="Q658">
        <f t="shared" si="75"/>
        <v>1.5829630016791704E-2</v>
      </c>
      <c r="R658">
        <f t="shared" si="75"/>
        <v>1.4809416863545075E-2</v>
      </c>
    </row>
    <row r="659" spans="4:18" x14ac:dyDescent="0.2">
      <c r="D659" s="1">
        <f t="shared" si="72"/>
        <v>2.6099999999999604</v>
      </c>
      <c r="E659">
        <f t="shared" si="70"/>
        <v>6.0386720051083864E-2</v>
      </c>
      <c r="F659">
        <f t="shared" si="70"/>
        <v>2.3834895345762077E-2</v>
      </c>
      <c r="G659">
        <f t="shared" si="70"/>
        <v>9.8513527019735911E-3</v>
      </c>
      <c r="H659">
        <f t="shared" ref="E659:J701" si="76">_xlfn.T.DIST.RT($L659,H$57)</f>
        <v>6.9959270781777419E-3</v>
      </c>
      <c r="I659">
        <f t="shared" si="76"/>
        <v>5.9575624645547337E-3</v>
      </c>
      <c r="J659">
        <f t="shared" si="76"/>
        <v>5.2223957735249163E-3</v>
      </c>
      <c r="L659" s="1">
        <f t="shared" si="73"/>
        <v>2.6099999999999604</v>
      </c>
      <c r="M659">
        <f t="shared" si="74"/>
        <v>3.8398398925176824E-2</v>
      </c>
      <c r="N659">
        <f t="shared" si="74"/>
        <v>2.8983118902911956E-2</v>
      </c>
      <c r="O659">
        <f t="shared" si="74"/>
        <v>1.9814785312372886E-2</v>
      </c>
      <c r="P659">
        <f t="shared" si="74"/>
        <v>1.6772371185231911E-2</v>
      </c>
      <c r="Q659">
        <f t="shared" si="75"/>
        <v>1.5464114245378972E-2</v>
      </c>
      <c r="R659">
        <f t="shared" si="75"/>
        <v>1.444959238451303E-2</v>
      </c>
    </row>
    <row r="660" spans="4:18" x14ac:dyDescent="0.2">
      <c r="D660" s="1">
        <f t="shared" si="72"/>
        <v>2.6199999999999601</v>
      </c>
      <c r="E660">
        <f t="shared" si="76"/>
        <v>6.0006132847710836E-2</v>
      </c>
      <c r="F660">
        <f t="shared" si="76"/>
        <v>2.3548881260361105E-2</v>
      </c>
      <c r="G660">
        <f t="shared" si="76"/>
        <v>9.6569623584116544E-3</v>
      </c>
      <c r="H660">
        <f t="shared" si="76"/>
        <v>6.8318495601988665E-3</v>
      </c>
      <c r="I660">
        <f t="shared" si="76"/>
        <v>5.8065024046675528E-3</v>
      </c>
      <c r="J660">
        <f t="shared" si="76"/>
        <v>5.0814223072029839E-3</v>
      </c>
      <c r="L660" s="1">
        <f t="shared" si="73"/>
        <v>2.6199999999999601</v>
      </c>
      <c r="M660">
        <f t="shared" si="74"/>
        <v>3.8058720337302843E-2</v>
      </c>
      <c r="N660">
        <f t="shared" si="74"/>
        <v>2.8601408540097212E-2</v>
      </c>
      <c r="O660">
        <f t="shared" si="74"/>
        <v>1.9439034356193673E-2</v>
      </c>
      <c r="P660">
        <f t="shared" si="74"/>
        <v>1.6407751797887539E-2</v>
      </c>
      <c r="Q660">
        <f t="shared" si="75"/>
        <v>1.5106005988718089E-2</v>
      </c>
      <c r="R660">
        <f t="shared" si="75"/>
        <v>1.4097346632193242E-2</v>
      </c>
    </row>
    <row r="661" spans="4:18" x14ac:dyDescent="0.2">
      <c r="D661" s="1">
        <f t="shared" si="72"/>
        <v>2.6299999999999599</v>
      </c>
      <c r="E661">
        <f t="shared" si="76"/>
        <v>5.9628905372384466E-2</v>
      </c>
      <c r="F661">
        <f t="shared" si="76"/>
        <v>2.3266631785807675E-2</v>
      </c>
      <c r="G661">
        <f t="shared" si="76"/>
        <v>9.4662634921153198E-3</v>
      </c>
      <c r="H661">
        <f t="shared" si="76"/>
        <v>6.671347462845716E-3</v>
      </c>
      <c r="I661">
        <f t="shared" si="76"/>
        <v>5.6589505530927975E-3</v>
      </c>
      <c r="J661">
        <f t="shared" si="76"/>
        <v>4.9438967666837197E-3</v>
      </c>
      <c r="L661" s="1">
        <f t="shared" si="73"/>
        <v>2.6299999999999599</v>
      </c>
      <c r="M661">
        <f t="shared" si="74"/>
        <v>3.7722747532636935E-2</v>
      </c>
      <c r="N661">
        <f t="shared" si="74"/>
        <v>2.8224947455342958E-2</v>
      </c>
      <c r="O661">
        <f t="shared" si="74"/>
        <v>1.9069886629633458E-2</v>
      </c>
      <c r="P661">
        <f t="shared" si="74"/>
        <v>1.6050209735315058E-2</v>
      </c>
      <c r="Q661">
        <f t="shared" si="75"/>
        <v>1.4755185157475526E-2</v>
      </c>
      <c r="R661">
        <f t="shared" si="75"/>
        <v>1.3752554051926422E-2</v>
      </c>
    </row>
    <row r="662" spans="4:18" x14ac:dyDescent="0.2">
      <c r="D662" s="1">
        <f t="shared" si="72"/>
        <v>2.6399999999999597</v>
      </c>
      <c r="E662">
        <f t="shared" si="76"/>
        <v>5.9255001026008502E-2</v>
      </c>
      <c r="F662">
        <f t="shared" si="76"/>
        <v>2.2988095136448575E-2</v>
      </c>
      <c r="G662">
        <f t="shared" si="76"/>
        <v>9.2791910672748515E-3</v>
      </c>
      <c r="H662">
        <f t="shared" si="76"/>
        <v>6.5143511385546502E-3</v>
      </c>
      <c r="I662">
        <f t="shared" si="76"/>
        <v>5.5148352255072527E-3</v>
      </c>
      <c r="J662">
        <f t="shared" si="76"/>
        <v>4.8097458646135472E-3</v>
      </c>
      <c r="L662" s="1">
        <f t="shared" si="73"/>
        <v>2.6399999999999597</v>
      </c>
      <c r="M662">
        <f t="shared" si="74"/>
        <v>3.7390434637596393E-2</v>
      </c>
      <c r="N662">
        <f t="shared" si="74"/>
        <v>2.7853664935910058E-2</v>
      </c>
      <c r="O662">
        <f t="shared" si="74"/>
        <v>1.8707242484046829E-2</v>
      </c>
      <c r="P662">
        <f t="shared" si="74"/>
        <v>1.5699632429106575E-2</v>
      </c>
      <c r="Q662">
        <f t="shared" si="75"/>
        <v>1.4411532758554484E-2</v>
      </c>
      <c r="R662">
        <f t="shared" si="75"/>
        <v>1.3415090207017245E-2</v>
      </c>
    </row>
    <row r="663" spans="4:18" x14ac:dyDescent="0.2">
      <c r="D663" s="1">
        <f t="shared" si="72"/>
        <v>2.6499999999999595</v>
      </c>
      <c r="E663">
        <f t="shared" si="76"/>
        <v>5.8884383662286766E-2</v>
      </c>
      <c r="F663">
        <f t="shared" si="76"/>
        <v>2.2713220225586268E-2</v>
      </c>
      <c r="G663">
        <f t="shared" si="76"/>
        <v>9.0956810344554398E-3</v>
      </c>
      <c r="H663">
        <f t="shared" si="76"/>
        <v>6.3607920546425367E-3</v>
      </c>
      <c r="I663">
        <f t="shared" si="76"/>
        <v>5.3740859164039213E-3</v>
      </c>
      <c r="J663">
        <f t="shared" si="76"/>
        <v>4.6788975466437368E-3</v>
      </c>
      <c r="L663" s="1">
        <f t="shared" si="73"/>
        <v>2.6499999999999595</v>
      </c>
      <c r="M663">
        <f t="shared" si="74"/>
        <v>3.7061736372173693E-2</v>
      </c>
      <c r="N663">
        <f t="shared" si="74"/>
        <v>2.7487491086230706E-2</v>
      </c>
      <c r="O663">
        <f t="shared" si="74"/>
        <v>1.8351003281941169E-2</v>
      </c>
      <c r="P663">
        <f t="shared" si="74"/>
        <v>1.5355908391211353E-2</v>
      </c>
      <c r="Q663">
        <f t="shared" si="75"/>
        <v>1.4074930910333138E-2</v>
      </c>
      <c r="R663">
        <f t="shared" si="75"/>
        <v>1.3084831796981045E-2</v>
      </c>
    </row>
    <row r="664" spans="4:18" x14ac:dyDescent="0.2">
      <c r="D664" s="1">
        <f t="shared" si="72"/>
        <v>2.6599999999999593</v>
      </c>
      <c r="E664">
        <f t="shared" si="76"/>
        <v>5.8517017581856678E-2</v>
      </c>
      <c r="F664">
        <f t="shared" si="76"/>
        <v>2.2441956657347991E-2</v>
      </c>
      <c r="G664">
        <f t="shared" si="76"/>
        <v>8.9156703204357774E-3</v>
      </c>
      <c r="H664">
        <f t="shared" si="76"/>
        <v>6.210602782394584E-3</v>
      </c>
      <c r="I664">
        <f t="shared" si="76"/>
        <v>5.2366332878353225E-3</v>
      </c>
      <c r="J664">
        <f t="shared" si="76"/>
        <v>4.5512809798951325E-3</v>
      </c>
      <c r="L664" s="1">
        <f t="shared" si="73"/>
        <v>2.6599999999999593</v>
      </c>
      <c r="M664">
        <f t="shared" si="74"/>
        <v>3.6736608043008712E-2</v>
      </c>
      <c r="N664">
        <f t="shared" si="74"/>
        <v>2.7126356823827663E-2</v>
      </c>
      <c r="O664">
        <f t="shared" si="74"/>
        <v>1.8001071401966239E-2</v>
      </c>
      <c r="P664">
        <f t="shared" si="74"/>
        <v>1.5018927224795271E-2</v>
      </c>
      <c r="Q664">
        <f t="shared" si="75"/>
        <v>1.3745262856859879E-2</v>
      </c>
      <c r="R664">
        <f t="shared" si="75"/>
        <v>1.2761656674860431E-2</v>
      </c>
    </row>
    <row r="665" spans="4:18" x14ac:dyDescent="0.2">
      <c r="D665" s="1">
        <f t="shared" si="72"/>
        <v>2.6699999999999591</v>
      </c>
      <c r="E665">
        <f t="shared" si="76"/>
        <v>5.8152867526492347E-2</v>
      </c>
      <c r="F665">
        <f t="shared" si="76"/>
        <v>2.2174254718597415E-2</v>
      </c>
      <c r="G665">
        <f t="shared" si="76"/>
        <v>8.7390968180025303E-3</v>
      </c>
      <c r="H665">
        <f t="shared" si="76"/>
        <v>6.0637169860508437E-3</v>
      </c>
      <c r="I665">
        <f t="shared" si="76"/>
        <v>5.1024091580233284E-3</v>
      </c>
      <c r="J665">
        <f t="shared" si="76"/>
        <v>4.4268265412604193E-3</v>
      </c>
      <c r="L665" s="1">
        <f t="shared" si="73"/>
        <v>2.6699999999999591</v>
      </c>
      <c r="M665">
        <f t="shared" si="74"/>
        <v>3.6415005536433176E-2</v>
      </c>
      <c r="N665">
        <f t="shared" si="74"/>
        <v>2.6770193875057594E-2</v>
      </c>
      <c r="O665">
        <f t="shared" si="74"/>
        <v>1.765735024332471E-2</v>
      </c>
      <c r="P665">
        <f t="shared" si="74"/>
        <v>1.4688579634374033E-2</v>
      </c>
      <c r="Q665">
        <f t="shared" si="75"/>
        <v>1.3422412981199412E-2</v>
      </c>
      <c r="R665">
        <f t="shared" si="75"/>
        <v>1.2445443863471316E-2</v>
      </c>
    </row>
    <row r="666" spans="4:18" x14ac:dyDescent="0.2">
      <c r="D666" s="1">
        <f t="shared" si="72"/>
        <v>2.6799999999999589</v>
      </c>
      <c r="E666">
        <f t="shared" si="76"/>
        <v>5.7791898673376363E-2</v>
      </c>
      <c r="F666">
        <f t="shared" si="76"/>
        <v>2.1910065370890647E-2</v>
      </c>
      <c r="G666">
        <f t="shared" si="76"/>
        <v>8.565899375706695E-3</v>
      </c>
      <c r="H666">
        <f t="shared" si="76"/>
        <v>5.9200694117005201E-3</v>
      </c>
      <c r="I666">
        <f t="shared" si="76"/>
        <v>4.9713464898455025E-3</v>
      </c>
      <c r="J666">
        <f t="shared" si="76"/>
        <v>4.3054658055541534E-3</v>
      </c>
      <c r="L666" s="1">
        <f t="shared" si="73"/>
        <v>2.6799999999999589</v>
      </c>
      <c r="M666">
        <f t="shared" si="74"/>
        <v>3.6096885311598381E-2</v>
      </c>
      <c r="N666">
        <f t="shared" si="74"/>
        <v>2.6418934770676764E-2</v>
      </c>
      <c r="O666">
        <f t="shared" si="74"/>
        <v>1.7319744229583531E-2</v>
      </c>
      <c r="P666">
        <f t="shared" si="74"/>
        <v>1.436475743503236E-2</v>
      </c>
      <c r="Q666">
        <f t="shared" si="75"/>
        <v>1.3106266817782593E-2</v>
      </c>
      <c r="R666">
        <f t="shared" si="75"/>
        <v>1.2136073570626592E-2</v>
      </c>
    </row>
    <row r="667" spans="4:18" x14ac:dyDescent="0.2">
      <c r="D667" s="1">
        <f t="shared" si="72"/>
        <v>2.6899999999999586</v>
      </c>
      <c r="E667">
        <f t="shared" si="76"/>
        <v>5.7434076629439723E-2</v>
      </c>
      <c r="F667">
        <f t="shared" si="76"/>
        <v>2.1649340242478773E-2</v>
      </c>
      <c r="G667">
        <f t="shared" si="76"/>
        <v>8.3960177875877801E-3</v>
      </c>
      <c r="H667">
        <f t="shared" si="76"/>
        <v>5.779595876091107E-3</v>
      </c>
      <c r="I667">
        <f t="shared" si="76"/>
        <v>4.8433793792060668E-3</v>
      </c>
      <c r="J667">
        <f t="shared" si="76"/>
        <v>4.1871315335198674E-3</v>
      </c>
      <c r="L667" s="1">
        <f t="shared" si="73"/>
        <v>2.6899999999999586</v>
      </c>
      <c r="M667">
        <f t="shared" si="74"/>
        <v>3.5782204393663974E-2</v>
      </c>
      <c r="N667">
        <f t="shared" si="74"/>
        <v>2.6072512841187473E-2</v>
      </c>
      <c r="O667">
        <f t="shared" si="74"/>
        <v>1.6988158811891488E-2</v>
      </c>
      <c r="P667">
        <f t="shared" si="74"/>
        <v>1.4047353560941306E-2</v>
      </c>
      <c r="Q667">
        <f t="shared" si="75"/>
        <v>1.2796711063943565E-2</v>
      </c>
      <c r="R667">
        <f t="shared" si="75"/>
        <v>1.1833427203428604E-2</v>
      </c>
    </row>
    <row r="668" spans="4:18" x14ac:dyDescent="0.2">
      <c r="D668" s="1">
        <f t="shared" si="72"/>
        <v>2.6999999999999584</v>
      </c>
      <c r="E668">
        <f t="shared" si="76"/>
        <v>5.7079367425770466E-2</v>
      </c>
      <c r="F668">
        <f t="shared" si="76"/>
        <v>2.1392031620357913E-2</v>
      </c>
      <c r="G668">
        <f t="shared" si="76"/>
        <v>8.2293927828709888E-3</v>
      </c>
      <c r="H668">
        <f t="shared" si="76"/>
        <v>5.6422332553602503E-3</v>
      </c>
      <c r="I668">
        <f t="shared" si="76"/>
        <v>4.7184430433008778E-3</v>
      </c>
      <c r="J668">
        <f t="shared" si="76"/>
        <v>4.0717576597048182E-3</v>
      </c>
      <c r="L668" s="1">
        <f t="shared" si="73"/>
        <v>2.6999999999999584</v>
      </c>
      <c r="M668">
        <f t="shared" si="74"/>
        <v>3.5470920366925673E-2</v>
      </c>
      <c r="N668">
        <f t="shared" si="74"/>
        <v>2.5730862212085953E-2</v>
      </c>
      <c r="O668">
        <f t="shared" si="74"/>
        <v>1.666250047167913E-2</v>
      </c>
      <c r="P668">
        <f t="shared" si="74"/>
        <v>1.3736262073085672E-2</v>
      </c>
      <c r="Q668">
        <f t="shared" si="75"/>
        <v>1.2493633590518905E-2</v>
      </c>
      <c r="R668">
        <f t="shared" si="75"/>
        <v>1.1537387381504918E-2</v>
      </c>
    </row>
    <row r="669" spans="4:18" x14ac:dyDescent="0.2">
      <c r="D669" s="1">
        <f t="shared" si="72"/>
        <v>2.7099999999999582</v>
      </c>
      <c r="E669">
        <f t="shared" si="76"/>
        <v>5.6727737512089038E-2</v>
      </c>
      <c r="F669">
        <f t="shared" si="76"/>
        <v>2.113809244236891E-2</v>
      </c>
      <c r="G669">
        <f t="shared" si="76"/>
        <v>8.0659660156433399E-3</v>
      </c>
      <c r="H669">
        <f t="shared" si="76"/>
        <v>5.507919473698092E-3</v>
      </c>
      <c r="I669">
        <f t="shared" si="76"/>
        <v>4.5964738087845803E-3</v>
      </c>
      <c r="J669">
        <f t="shared" si="76"/>
        <v>3.9592792802108003E-3</v>
      </c>
      <c r="L669" s="1">
        <f t="shared" si="73"/>
        <v>2.7099999999999582</v>
      </c>
      <c r="M669">
        <f t="shared" si="74"/>
        <v>3.5162991368142826E-2</v>
      </c>
      <c r="N669">
        <f t="shared" si="74"/>
        <v>2.5393917798900364E-2</v>
      </c>
      <c r="O669">
        <f t="shared" si="74"/>
        <v>1.6342676722764897E-2</v>
      </c>
      <c r="P669">
        <f t="shared" si="74"/>
        <v>1.3431378166215823E-2</v>
      </c>
      <c r="Q669">
        <f t="shared" si="75"/>
        <v>1.2196923451629742E-2</v>
      </c>
      <c r="R669">
        <f t="shared" si="75"/>
        <v>1.1247837949401786E-2</v>
      </c>
    </row>
    <row r="670" spans="4:18" x14ac:dyDescent="0.2">
      <c r="D670" s="1">
        <f t="shared" si="72"/>
        <v>2.719999999999958</v>
      </c>
      <c r="E670">
        <f t="shared" si="76"/>
        <v>5.6379153751291544E-2</v>
      </c>
      <c r="F670">
        <f t="shared" si="76"/>
        <v>2.088747628934777E-2</v>
      </c>
      <c r="G670">
        <f t="shared" si="76"/>
        <v>7.9056800545133782E-3</v>
      </c>
      <c r="H670">
        <f t="shared" si="76"/>
        <v>5.3765934919469249E-3</v>
      </c>
      <c r="I670">
        <f t="shared" si="76"/>
        <v>4.4774090998484714E-3</v>
      </c>
      <c r="J670">
        <f t="shared" si="76"/>
        <v>3.8496326403312077E-3</v>
      </c>
      <c r="L670" s="1">
        <f t="shared" si="73"/>
        <v>2.719999999999958</v>
      </c>
      <c r="M670">
        <f t="shared" si="74"/>
        <v>3.4858376079749398E-2</v>
      </c>
      <c r="N670">
        <f t="shared" si="74"/>
        <v>2.5061615302113954E-2</v>
      </c>
      <c r="O670">
        <f t="shared" si="74"/>
        <v>1.6028596112996167E-2</v>
      </c>
      <c r="P670">
        <f t="shared" si="74"/>
        <v>1.3132598175116719E-2</v>
      </c>
      <c r="Q670">
        <f t="shared" si="75"/>
        <v>1.1906470893610892E-2</v>
      </c>
      <c r="R670">
        <f t="shared" si="75"/>
        <v>1.0964663987959259E-2</v>
      </c>
    </row>
    <row r="671" spans="4:18" x14ac:dyDescent="0.2">
      <c r="D671" s="1">
        <f t="shared" si="72"/>
        <v>2.7299999999999578</v>
      </c>
      <c r="E671">
        <f t="shared" si="76"/>
        <v>5.6033583414058952E-2</v>
      </c>
      <c r="F671">
        <f t="shared" si="76"/>
        <v>2.0640137377328453E-2</v>
      </c>
      <c r="G671">
        <f t="shared" si="76"/>
        <v>7.7484783722600497E-3</v>
      </c>
      <c r="H671">
        <f t="shared" si="76"/>
        <v>5.2481952961456876E-3</v>
      </c>
      <c r="I671">
        <f t="shared" si="76"/>
        <v>4.3611874262173417E-3</v>
      </c>
      <c r="J671">
        <f t="shared" si="76"/>
        <v>3.7427551220829071E-3</v>
      </c>
      <c r="L671" s="1">
        <f t="shared" si="73"/>
        <v>2.7299999999999578</v>
      </c>
      <c r="M671">
        <f t="shared" si="74"/>
        <v>3.4557033723259245E-2</v>
      </c>
      <c r="N671">
        <f t="shared" si="74"/>
        <v>2.4733891201931743E-2</v>
      </c>
      <c r="O671">
        <f t="shared" si="74"/>
        <v>1.5720168225332853E-2</v>
      </c>
      <c r="P671">
        <f t="shared" si="74"/>
        <v>1.2839819580123726E-2</v>
      </c>
      <c r="Q671">
        <f t="shared" si="75"/>
        <v>1.1622167363112973E-2</v>
      </c>
      <c r="R671">
        <f t="shared" si="75"/>
        <v>1.0687751824830062E-2</v>
      </c>
    </row>
    <row r="672" spans="4:18" x14ac:dyDescent="0.2">
      <c r="D672" s="1">
        <f t="shared" si="72"/>
        <v>2.7399999999999576</v>
      </c>
      <c r="E672">
        <f t="shared" si="76"/>
        <v>5.5690994173533015E-2</v>
      </c>
      <c r="F672">
        <f t="shared" si="76"/>
        <v>2.0396030549799195E-2</v>
      </c>
      <c r="G672">
        <f t="shared" si="76"/>
        <v>7.5943053354753688E-3</v>
      </c>
      <c r="H672">
        <f t="shared" si="76"/>
        <v>5.1226658860259698E-3</v>
      </c>
      <c r="I672">
        <f t="shared" si="76"/>
        <v>4.2477483710730022E-3</v>
      </c>
      <c r="J672">
        <f t="shared" si="76"/>
        <v>3.6385852316423288E-3</v>
      </c>
      <c r="L672" s="1">
        <f t="shared" si="73"/>
        <v>2.7399999999999576</v>
      </c>
      <c r="M672">
        <f t="shared" si="74"/>
        <v>3.4258924052593676E-2</v>
      </c>
      <c r="N672">
        <f t="shared" si="74"/>
        <v>2.441068275292578E-2</v>
      </c>
      <c r="O672">
        <f t="shared" si="74"/>
        <v>1.5417303678468084E-2</v>
      </c>
      <c r="P672">
        <f t="shared" si="74"/>
        <v>1.2552941011971779E-2</v>
      </c>
      <c r="Q672">
        <f t="shared" si="75"/>
        <v>1.1343905514433952E-2</v>
      </c>
      <c r="R672">
        <f t="shared" si="75"/>
        <v>1.0416989044057835E-2</v>
      </c>
    </row>
    <row r="673" spans="4:18" x14ac:dyDescent="0.2">
      <c r="D673" s="1">
        <f t="shared" si="72"/>
        <v>2.7499999999999574</v>
      </c>
      <c r="E673">
        <f t="shared" si="76"/>
        <v>5.5351354100057648E-2</v>
      </c>
      <c r="F673">
        <f t="shared" si="76"/>
        <v>2.0155111270013727E-2</v>
      </c>
      <c r="G673">
        <f t="shared" si="76"/>
        <v>7.4431061942056426E-3</v>
      </c>
      <c r="H673">
        <f t="shared" si="76"/>
        <v>4.9999472634661042E-3</v>
      </c>
      <c r="I673">
        <f t="shared" si="76"/>
        <v>4.1370325789123726E-3</v>
      </c>
      <c r="J673">
        <f t="shared" si="76"/>
        <v>3.5370625866936725E-3</v>
      </c>
      <c r="L673" s="1">
        <f t="shared" si="73"/>
        <v>2.7499999999999574</v>
      </c>
      <c r="M673">
        <f t="shared" si="74"/>
        <v>3.3964007347536684E-2</v>
      </c>
      <c r="N673">
        <f t="shared" si="74"/>
        <v>2.4091927978546826E-2</v>
      </c>
      <c r="O673">
        <f t="shared" si="74"/>
        <v>1.5119914126972625E-2</v>
      </c>
      <c r="P673">
        <f t="shared" si="74"/>
        <v>1.227186225598656E-2</v>
      </c>
      <c r="Q673">
        <f t="shared" si="75"/>
        <v>1.1071579216062957E-2</v>
      </c>
      <c r="R673">
        <f t="shared" si="75"/>
        <v>1.0152264494865627E-2</v>
      </c>
    </row>
    <row r="674" spans="4:18" x14ac:dyDescent="0.2">
      <c r="D674" s="1">
        <f t="shared" si="72"/>
        <v>2.7599999999999572</v>
      </c>
      <c r="E674">
        <f t="shared" si="76"/>
        <v>5.5014631655985524E-2</v>
      </c>
      <c r="F674">
        <f t="shared" si="76"/>
        <v>1.9917335613358299E-2</v>
      </c>
      <c r="G674">
        <f t="shared" si="76"/>
        <v>7.2948270715960297E-3</v>
      </c>
      <c r="H674">
        <f t="shared" si="76"/>
        <v>4.8799824209103801E-3</v>
      </c>
      <c r="I674">
        <f t="shared" si="76"/>
        <v>4.0289817433480455E-3</v>
      </c>
      <c r="J674">
        <f t="shared" si="76"/>
        <v>3.4381279036989187E-3</v>
      </c>
      <c r="L674" s="1">
        <f t="shared" si="73"/>
        <v>2.7599999999999572</v>
      </c>
      <c r="M674">
        <f t="shared" si="74"/>
        <v>3.3672244407212393E-2</v>
      </c>
      <c r="N674">
        <f t="shared" si="74"/>
        <v>2.3777565665542705E-2</v>
      </c>
      <c r="O674">
        <f t="shared" si="74"/>
        <v>1.4827912260961286E-2</v>
      </c>
      <c r="P674">
        <f t="shared" si="74"/>
        <v>1.1996484255572416E-2</v>
      </c>
      <c r="Q674">
        <f t="shared" si="75"/>
        <v>1.0805083556432709E-2</v>
      </c>
      <c r="R674">
        <f t="shared" si="75"/>
        <v>9.893468299475381E-3</v>
      </c>
    </row>
    <row r="675" spans="4:18" x14ac:dyDescent="0.2">
      <c r="D675" s="1">
        <f t="shared" si="72"/>
        <v>2.7699999999999569</v>
      </c>
      <c r="E675">
        <f t="shared" si="76"/>
        <v>5.4680795690549122E-2</v>
      </c>
      <c r="F675">
        <f t="shared" si="76"/>
        <v>1.9682660259775754E-2</v>
      </c>
      <c r="G675">
        <f t="shared" si="76"/>
        <v>7.1494149535425511E-3</v>
      </c>
      <c r="H675">
        <f t="shared" si="76"/>
        <v>4.7627153297592198E-3</v>
      </c>
      <c r="I675">
        <f t="shared" si="76"/>
        <v>3.9235385948581565E-3</v>
      </c>
      <c r="J675">
        <f t="shared" si="76"/>
        <v>3.3417229850967139E-3</v>
      </c>
      <c r="L675" s="1">
        <f t="shared" si="73"/>
        <v>2.7699999999999569</v>
      </c>
      <c r="M675">
        <f t="shared" si="74"/>
        <v>3.3383596543640204E-2</v>
      </c>
      <c r="N675">
        <f t="shared" si="74"/>
        <v>2.3467535358254535E-2</v>
      </c>
      <c r="O675">
        <f t="shared" si="74"/>
        <v>1.454121180534786E-2</v>
      </c>
      <c r="P675">
        <f t="shared" si="74"/>
        <v>1.172670911511603E-2</v>
      </c>
      <c r="Q675">
        <f t="shared" si="75"/>
        <v>1.0544314848988899E-2</v>
      </c>
      <c r="R675">
        <f t="shared" si="75"/>
        <v>9.640491860220474E-3</v>
      </c>
    </row>
    <row r="676" spans="4:18" x14ac:dyDescent="0.2">
      <c r="D676" s="1">
        <f t="shared" si="72"/>
        <v>2.7799999999999567</v>
      </c>
      <c r="E676">
        <f t="shared" si="76"/>
        <v>5.4349815434796167E-2</v>
      </c>
      <c r="F676">
        <f t="shared" si="76"/>
        <v>1.9451042486247856E-2</v>
      </c>
      <c r="G676">
        <f t="shared" si="76"/>
        <v>7.0068176783561831E-3</v>
      </c>
      <c r="H676">
        <f t="shared" si="76"/>
        <v>4.6480909287369837E-3</v>
      </c>
      <c r="I676">
        <f t="shared" si="76"/>
        <v>3.8206468884933917E-3</v>
      </c>
      <c r="J676">
        <f t="shared" si="76"/>
        <v>3.2477907064392738E-3</v>
      </c>
      <c r="L676" s="1">
        <f t="shared" si="73"/>
        <v>2.7799999999999567</v>
      </c>
      <c r="M676">
        <f t="shared" si="74"/>
        <v>3.3098025575295509E-2</v>
      </c>
      <c r="N676">
        <f t="shared" si="74"/>
        <v>2.3161777352789792E-2</v>
      </c>
      <c r="O676">
        <f t="shared" si="74"/>
        <v>1.42597275186368E-2</v>
      </c>
      <c r="P676">
        <f t="shared" si="74"/>
        <v>1.1462440102223605E-2</v>
      </c>
      <c r="Q676">
        <f t="shared" si="75"/>
        <v>1.0289170636476478E-2</v>
      </c>
      <c r="R676">
        <f t="shared" si="75"/>
        <v>9.3932278657440135E-3</v>
      </c>
    </row>
    <row r="677" spans="4:18" x14ac:dyDescent="0.2">
      <c r="D677" s="1">
        <f t="shared" si="72"/>
        <v>2.7899999999999565</v>
      </c>
      <c r="E677">
        <f t="shared" si="76"/>
        <v>5.402166049658863E-2</v>
      </c>
      <c r="F677">
        <f t="shared" si="76"/>
        <v>1.9222440159336267E-2</v>
      </c>
      <c r="G677">
        <f t="shared" si="76"/>
        <v>6.8669839264429208E-3</v>
      </c>
      <c r="H677">
        <f t="shared" si="76"/>
        <v>4.5360551122427791E-3</v>
      </c>
      <c r="I677">
        <f t="shared" si="76"/>
        <v>3.7202513915475235E-3</v>
      </c>
      <c r="J677">
        <f t="shared" si="76"/>
        <v>3.15627500347478E-3</v>
      </c>
      <c r="L677" s="1">
        <f t="shared" si="73"/>
        <v>2.7899999999999565</v>
      </c>
      <c r="M677">
        <f t="shared" si="74"/>
        <v>3.2815493820753661E-2</v>
      </c>
      <c r="N677">
        <f t="shared" si="74"/>
        <v>2.2860232691158944E-2</v>
      </c>
      <c r="O677">
        <f t="shared" si="74"/>
        <v>1.3983375191326235E-2</v>
      </c>
      <c r="P677">
        <f t="shared" si="74"/>
        <v>1.1203581649420463E-2</v>
      </c>
      <c r="Q677">
        <f t="shared" si="75"/>
        <v>1.0039549694586822E-2</v>
      </c>
      <c r="R677">
        <f t="shared" si="75"/>
        <v>9.1515702964493819E-3</v>
      </c>
    </row>
    <row r="678" spans="4:18" x14ac:dyDescent="0.2">
      <c r="D678" s="1">
        <f t="shared" si="72"/>
        <v>2.7999999999999563</v>
      </c>
      <c r="E678">
        <f t="shared" si="76"/>
        <v>5.3696300855664625E-2</v>
      </c>
      <c r="F678">
        <f t="shared" si="76"/>
        <v>1.8996811727783617E-2</v>
      </c>
      <c r="G678">
        <f t="shared" si="76"/>
        <v>6.7298632100038745E-3</v>
      </c>
      <c r="H678">
        <f t="shared" si="76"/>
        <v>4.4265547186908899E-3</v>
      </c>
      <c r="I678">
        <f t="shared" si="76"/>
        <v>3.6222978711989906E-3</v>
      </c>
      <c r="J678">
        <f t="shared" si="76"/>
        <v>3.067120859182777E-3</v>
      </c>
      <c r="L678" s="1">
        <f t="shared" si="73"/>
        <v>2.7999999999999563</v>
      </c>
      <c r="M678">
        <f t="shared" si="74"/>
        <v>3.253596409240056E-2</v>
      </c>
      <c r="N678">
        <f t="shared" si="74"/>
        <v>2.2562843155264981E-2</v>
      </c>
      <c r="O678">
        <f t="shared" si="74"/>
        <v>1.3712071643904623E-2</v>
      </c>
      <c r="P678">
        <f t="shared" si="74"/>
        <v>1.0950039355188922E-2</v>
      </c>
      <c r="Q678">
        <f t="shared" si="75"/>
        <v>9.7953520348532941E-3</v>
      </c>
      <c r="R678">
        <f t="shared" si="75"/>
        <v>8.9154144292002968E-3</v>
      </c>
    </row>
    <row r="679" spans="4:18" x14ac:dyDescent="0.2">
      <c r="D679" s="1">
        <f t="shared" si="72"/>
        <v>2.8099999999999561</v>
      </c>
      <c r="E679">
        <f t="shared" si="76"/>
        <v>5.3373706858762804E-2</v>
      </c>
      <c r="F679">
        <f t="shared" si="76"/>
        <v>1.8774116215175107E-2</v>
      </c>
      <c r="G679">
        <f t="shared" si="76"/>
        <v>6.595405862759229E-3</v>
      </c>
      <c r="H679">
        <f t="shared" si="76"/>
        <v>4.3195375188457936E-3</v>
      </c>
      <c r="I679">
        <f t="shared" si="76"/>
        <v>3.5267330821295512E-3</v>
      </c>
      <c r="J679">
        <f t="shared" si="76"/>
        <v>2.9802742907709171E-3</v>
      </c>
      <c r="L679" s="1">
        <f t="shared" si="73"/>
        <v>2.8099999999999561</v>
      </c>
      <c r="M679">
        <f t="shared" si="74"/>
        <v>3.22593996901821E-2</v>
      </c>
      <c r="N679">
        <f t="shared" si="74"/>
        <v>2.2269551260850964E-2</v>
      </c>
      <c r="O679">
        <f t="shared" si="74"/>
        <v>1.3445734724464552E-2</v>
      </c>
      <c r="P679">
        <f t="shared" si="74"/>
        <v>1.0701719984509625E-2</v>
      </c>
      <c r="Q679">
        <f t="shared" si="75"/>
        <v>9.5564789069439368E-3</v>
      </c>
      <c r="R679">
        <f t="shared" si="75"/>
        <v>8.6846568411859913E-3</v>
      </c>
    </row>
    <row r="680" spans="4:18" x14ac:dyDescent="0.2">
      <c r="D680" s="1">
        <f t="shared" si="72"/>
        <v>2.8199999999999559</v>
      </c>
      <c r="E680">
        <f t="shared" si="76"/>
        <v>5.3053849214808824E-2</v>
      </c>
      <c r="F680">
        <f t="shared" si="76"/>
        <v>1.8554313212661541E-2</v>
      </c>
      <c r="G680">
        <f t="shared" si="76"/>
        <v>6.4635630296998479E-3</v>
      </c>
      <c r="H680">
        <f t="shared" si="76"/>
        <v>4.2149522041576128E-3</v>
      </c>
      <c r="I680">
        <f t="shared" si="76"/>
        <v>3.4335047541269562E-3</v>
      </c>
      <c r="J680">
        <f t="shared" si="76"/>
        <v>2.8956823366393446E-3</v>
      </c>
      <c r="L680" s="1">
        <f t="shared" si="73"/>
        <v>2.8199999999999559</v>
      </c>
      <c r="M680">
        <f t="shared" si="74"/>
        <v>3.198576439539802E-2</v>
      </c>
      <c r="N680">
        <f t="shared" si="74"/>
        <v>2.198030025135668E-2</v>
      </c>
      <c r="O680">
        <f t="shared" si="74"/>
        <v>1.318428330593811E-2</v>
      </c>
      <c r="P680">
        <f t="shared" si="74"/>
        <v>1.0458531468818082E-2</v>
      </c>
      <c r="Q680">
        <f t="shared" si="75"/>
        <v>9.3228328002595024E-3</v>
      </c>
      <c r="R680">
        <f t="shared" si="75"/>
        <v>8.4591954131572542E-3</v>
      </c>
    </row>
    <row r="681" spans="4:18" x14ac:dyDescent="0.2">
      <c r="D681" s="1">
        <f t="shared" si="72"/>
        <v>2.8299999999999557</v>
      </c>
      <c r="E681">
        <f t="shared" si="76"/>
        <v>5.2736698990163255E-2</v>
      </c>
      <c r="F681">
        <f t="shared" si="76"/>
        <v>1.8337362871744416E-2</v>
      </c>
      <c r="G681">
        <f t="shared" si="76"/>
        <v>6.3342866568698595E-3</v>
      </c>
      <c r="H681">
        <f t="shared" si="76"/>
        <v>4.1127483751031415E-3</v>
      </c>
      <c r="I681">
        <f t="shared" si="76"/>
        <v>3.3425615796775347E-3</v>
      </c>
      <c r="J681">
        <f t="shared" si="76"/>
        <v>2.8132930433209112E-3</v>
      </c>
      <c r="L681" s="1">
        <f t="shared" si="73"/>
        <v>2.8299999999999557</v>
      </c>
      <c r="M681">
        <f t="shared" si="74"/>
        <v>3.1715022464556819E-2</v>
      </c>
      <c r="N681">
        <f t="shared" si="74"/>
        <v>2.1695034091712487E-2</v>
      </c>
      <c r="O681">
        <f t="shared" si="74"/>
        <v>1.2927637282998845E-2</v>
      </c>
      <c r="P681">
        <f t="shared" si="74"/>
        <v>1.0220382905447127E-2</v>
      </c>
      <c r="Q681">
        <f t="shared" si="75"/>
        <v>9.0943174449421502E-3</v>
      </c>
      <c r="R681">
        <f t="shared" si="75"/>
        <v>8.2389293318433331E-3</v>
      </c>
    </row>
    <row r="682" spans="4:18" x14ac:dyDescent="0.2">
      <c r="D682" s="1">
        <f t="shared" si="72"/>
        <v>2.8399999999999554</v>
      </c>
      <c r="E682">
        <f t="shared" si="76"/>
        <v>5.2422227603929727E-2</v>
      </c>
      <c r="F682">
        <f t="shared" si="76"/>
        <v>1.8123225897123743E-2</v>
      </c>
      <c r="G682">
        <f t="shared" si="76"/>
        <v>6.2075294811839259E-3</v>
      </c>
      <c r="H682">
        <f t="shared" si="76"/>
        <v>4.0128765295377932E-3</v>
      </c>
      <c r="I682">
        <f t="shared" si="76"/>
        <v>3.2538532015550861E-3</v>
      </c>
      <c r="J682">
        <f t="shared" si="76"/>
        <v>2.7330554524033017E-3</v>
      </c>
      <c r="L682" s="1">
        <f t="shared" si="73"/>
        <v>2.8399999999999554</v>
      </c>
      <c r="M682">
        <f t="shared" si="74"/>
        <v>3.1447138623352799E-2</v>
      </c>
      <c r="N682">
        <f t="shared" si="74"/>
        <v>2.1413697462067255E-2</v>
      </c>
      <c r="O682">
        <f t="shared" si="74"/>
        <v>1.2675717568593359E-2</v>
      </c>
      <c r="P682">
        <f t="shared" si="74"/>
        <v>9.9871845565348283E-3</v>
      </c>
      <c r="Q682">
        <f t="shared" si="75"/>
        <v>8.8708378122448559E-3</v>
      </c>
      <c r="R682">
        <f t="shared" si="75"/>
        <v>8.0237590917609479E-3</v>
      </c>
    </row>
    <row r="683" spans="4:18" x14ac:dyDescent="0.2">
      <c r="D683" s="1">
        <f t="shared" si="72"/>
        <v>2.8499999999999552</v>
      </c>
      <c r="E683">
        <f t="shared" si="76"/>
        <v>5.211040682332424E-2</v>
      </c>
      <c r="F683">
        <f t="shared" si="76"/>
        <v>1.7911863539609201E-2</v>
      </c>
      <c r="G683">
        <f t="shared" si="76"/>
        <v>6.0832450202822691E-3</v>
      </c>
      <c r="H683">
        <f t="shared" si="76"/>
        <v>3.91528805106318E-3</v>
      </c>
      <c r="I683">
        <f t="shared" si="76"/>
        <v>3.1673302004119148E-3</v>
      </c>
      <c r="J683">
        <f t="shared" si="76"/>
        <v>2.6549195874405861E-3</v>
      </c>
      <c r="L683" s="1">
        <f t="shared" si="73"/>
        <v>2.8499999999999552</v>
      </c>
      <c r="M683">
        <f t="shared" si="74"/>
        <v>3.1182078060548735E-2</v>
      </c>
      <c r="N683">
        <f t="shared" si="74"/>
        <v>2.1136235751454194E-2</v>
      </c>
      <c r="O683">
        <f t="shared" si="74"/>
        <v>1.242844609016568E-2</v>
      </c>
      <c r="P683">
        <f t="shared" si="74"/>
        <v>9.7588478474613244E-3</v>
      </c>
      <c r="Q683">
        <f t="shared" si="75"/>
        <v>8.6523001143171303E-3</v>
      </c>
      <c r="R683">
        <f t="shared" si="75"/>
        <v>7.8135864962715611E-3</v>
      </c>
    </row>
    <row r="684" spans="4:18" x14ac:dyDescent="0.2">
      <c r="D684" s="1">
        <f t="shared" si="72"/>
        <v>2.859999999999955</v>
      </c>
      <c r="E684">
        <f t="shared" si="76"/>
        <v>5.1801208759103046E-2</v>
      </c>
      <c r="F684">
        <f t="shared" si="76"/>
        <v>1.7703237589094881E-2</v>
      </c>
      <c r="G684">
        <f t="shared" si="76"/>
        <v>5.9613875624267261E-3</v>
      </c>
      <c r="H684">
        <f t="shared" si="76"/>
        <v>3.8199351974152777E-3</v>
      </c>
      <c r="I684">
        <f t="shared" si="76"/>
        <v>3.0829440823776232E-3</v>
      </c>
      <c r="J684">
        <f t="shared" si="76"/>
        <v>2.5788364408602222E-3</v>
      </c>
      <c r="L684" s="1">
        <f t="shared" si="73"/>
        <v>2.859999999999955</v>
      </c>
      <c r="M684">
        <f t="shared" si="74"/>
        <v>3.0919806422119445E-2</v>
      </c>
      <c r="N684">
        <f t="shared" si="74"/>
        <v>2.0862595051432051E-2</v>
      </c>
      <c r="O684">
        <f t="shared" si="74"/>
        <v>1.2185745785554293E-2</v>
      </c>
      <c r="P684">
        <f t="shared" si="74"/>
        <v>9.5352853647902303E-3</v>
      </c>
      <c r="Q684">
        <f t="shared" si="75"/>
        <v>8.4386118034291639E-3</v>
      </c>
      <c r="R684">
        <f t="shared" si="75"/>
        <v>7.6083146580363959E-3</v>
      </c>
    </row>
    <row r="685" spans="4:18" x14ac:dyDescent="0.2">
      <c r="D685" s="1">
        <f t="shared" si="72"/>
        <v>2.8699999999999548</v>
      </c>
      <c r="E685">
        <f t="shared" si="76"/>
        <v>5.1494605861050591E-2</v>
      </c>
      <c r="F685">
        <f t="shared" si="76"/>
        <v>1.7497310367598606E-2</v>
      </c>
      <c r="G685">
        <f t="shared" si="76"/>
        <v>5.841912156440753E-3</v>
      </c>
      <c r="H685">
        <f t="shared" si="76"/>
        <v>3.7267710888778264E-3</v>
      </c>
      <c r="I685">
        <f t="shared" si="76"/>
        <v>3.00064726667129E-3</v>
      </c>
      <c r="J685">
        <f t="shared" si="76"/>
        <v>2.5047579608721776E-3</v>
      </c>
      <c r="L685" s="1">
        <f t="shared" si="73"/>
        <v>2.8699999999999548</v>
      </c>
      <c r="M685">
        <f t="shared" si="74"/>
        <v>3.0660289805245489E-2</v>
      </c>
      <c r="N685">
        <f t="shared" si="74"/>
        <v>2.0592722149627429E-2</v>
      </c>
      <c r="O685">
        <f t="shared" si="74"/>
        <v>1.194754059859731E-2</v>
      </c>
      <c r="P685">
        <f t="shared" si="74"/>
        <v>9.3164108537451343E-3</v>
      </c>
      <c r="Q685">
        <f t="shared" si="75"/>
        <v>8.229681570633314E-3</v>
      </c>
      <c r="R685">
        <f t="shared" si="75"/>
        <v>7.4078479988044527E-3</v>
      </c>
    </row>
    <row r="686" spans="4:18" x14ac:dyDescent="0.2">
      <c r="D686" s="1">
        <f t="shared" si="72"/>
        <v>2.8799999999999546</v>
      </c>
      <c r="E686">
        <f t="shared" si="76"/>
        <v>5.119057091352508E-2</v>
      </c>
      <c r="F686">
        <f t="shared" si="76"/>
        <v>1.7294044722365627E-2</v>
      </c>
      <c r="G686">
        <f t="shared" si="76"/>
        <v>5.7247746016963743E-3</v>
      </c>
      <c r="H686">
        <f t="shared" si="76"/>
        <v>3.6357496967253638E-3</v>
      </c>
      <c r="I686">
        <f t="shared" si="76"/>
        <v>2.9203930732325948E-3</v>
      </c>
      <c r="J686">
        <f t="shared" si="76"/>
        <v>2.432637038386485E-3</v>
      </c>
      <c r="L686" s="1">
        <f t="shared" si="73"/>
        <v>2.8799999999999546</v>
      </c>
      <c r="M686">
        <f t="shared" si="74"/>
        <v>3.0403494752551108E-2</v>
      </c>
      <c r="N686">
        <f t="shared" si="74"/>
        <v>2.0326564523297924E-2</v>
      </c>
      <c r="O686">
        <f t="shared" si="74"/>
        <v>1.171375547443787E-2</v>
      </c>
      <c r="P686">
        <f t="shared" si="74"/>
        <v>9.102139215246257E-3</v>
      </c>
      <c r="Q686">
        <f t="shared" si="75"/>
        <v>8.0254193438695273E-3</v>
      </c>
      <c r="R686">
        <f t="shared" si="75"/>
        <v>7.2120922485692605E-3</v>
      </c>
    </row>
    <row r="687" spans="4:18" x14ac:dyDescent="0.2">
      <c r="D687" s="1">
        <f t="shared" si="72"/>
        <v>2.8899999999999544</v>
      </c>
      <c r="E687">
        <f t="shared" si="76"/>
        <v>5.088907703106238E-2</v>
      </c>
      <c r="F687">
        <f t="shared" si="76"/>
        <v>1.7093404019037601E-2</v>
      </c>
      <c r="G687">
        <f t="shared" si="76"/>
        <v>5.6099314381508735E-3</v>
      </c>
      <c r="H687">
        <f t="shared" si="76"/>
        <v>3.5468258317002928E-3</v>
      </c>
      <c r="I687">
        <f t="shared" si="76"/>
        <v>2.8421357103767552E-3</v>
      </c>
      <c r="J687">
        <f t="shared" si="76"/>
        <v>2.3624274939447916E-3</v>
      </c>
      <c r="L687" s="1">
        <f t="shared" si="73"/>
        <v>2.8899999999999544</v>
      </c>
      <c r="M687">
        <f t="shared" si="74"/>
        <v>3.0149388246270004E-2</v>
      </c>
      <c r="N687">
        <f t="shared" si="74"/>
        <v>2.0064070332802622E-2</v>
      </c>
      <c r="O687">
        <f t="shared" si="74"/>
        <v>1.1484316354550082E-2</v>
      </c>
      <c r="P687">
        <f t="shared" si="74"/>
        <v>8.8923865025070971E-3</v>
      </c>
      <c r="Q687">
        <f t="shared" si="75"/>
        <v>7.8257362855839539E-3</v>
      </c>
      <c r="R687">
        <f t="shared" si="75"/>
        <v>7.0209544441693448E-3</v>
      </c>
    </row>
    <row r="688" spans="4:18" x14ac:dyDescent="0.2">
      <c r="D688" s="1">
        <f t="shared" si="72"/>
        <v>2.8999999999999542</v>
      </c>
      <c r="E688">
        <f t="shared" si="76"/>
        <v>5.0590097654037214E-2</v>
      </c>
      <c r="F688">
        <f t="shared" si="76"/>
        <v>1.6895352134886805E-2</v>
      </c>
      <c r="G688">
        <f t="shared" si="76"/>
        <v>5.497339936435715E-3</v>
      </c>
      <c r="H688">
        <f t="shared" si="76"/>
        <v>3.4599551325281484E-3</v>
      </c>
      <c r="I688">
        <f t="shared" si="76"/>
        <v>2.7658302624785883E-3</v>
      </c>
      <c r="J688">
        <f t="shared" si="76"/>
        <v>2.2940840646723149E-3</v>
      </c>
      <c r="L688" s="1">
        <f t="shared" si="73"/>
        <v>2.8999999999999542</v>
      </c>
      <c r="M688">
        <f t="shared" si="74"/>
        <v>2.9897937702516586E-2</v>
      </c>
      <c r="N688">
        <f t="shared" si="74"/>
        <v>1.9805188415079542E-2</v>
      </c>
      <c r="O688">
        <f t="shared" si="74"/>
        <v>1.1259150171515856E-2</v>
      </c>
      <c r="P688">
        <f t="shared" si="74"/>
        <v>8.6870699172144402E-3</v>
      </c>
      <c r="Q688">
        <f t="shared" si="75"/>
        <v>7.6305447898166942E-3</v>
      </c>
      <c r="R688">
        <f t="shared" si="75"/>
        <v>6.8343429272476729E-3</v>
      </c>
    </row>
    <row r="689" spans="4:18" x14ac:dyDescent="0.2">
      <c r="D689" s="1">
        <f t="shared" si="72"/>
        <v>2.909999999999954</v>
      </c>
      <c r="E689">
        <f t="shared" si="76"/>
        <v>5.0293606544380864E-2</v>
      </c>
      <c r="F689">
        <f t="shared" si="76"/>
        <v>1.6699853452116015E-2</v>
      </c>
      <c r="G689">
        <f t="shared" si="76"/>
        <v>5.3869580880004323E-3</v>
      </c>
      <c r="H689">
        <f t="shared" si="76"/>
        <v>3.3750940544749913E-3</v>
      </c>
      <c r="I689">
        <f t="shared" si="76"/>
        <v>2.6914326776905128E-3</v>
      </c>
      <c r="J689">
        <f t="shared" si="76"/>
        <v>2.2275623912554341E-3</v>
      </c>
      <c r="L689" s="1">
        <f t="shared" si="73"/>
        <v>2.909999999999954</v>
      </c>
      <c r="M689">
        <f t="shared" si="74"/>
        <v>2.9649110965634939E-2</v>
      </c>
      <c r="N689">
        <f t="shared" si="74"/>
        <v>1.9549868277079011E-2</v>
      </c>
      <c r="O689">
        <f t="shared" si="74"/>
        <v>1.1038184843528264E-2</v>
      </c>
      <c r="P689">
        <f t="shared" si="74"/>
        <v>8.4861078053157131E-3</v>
      </c>
      <c r="Q689">
        <f t="shared" si="75"/>
        <v>7.4397584788075521E-3</v>
      </c>
      <c r="R689">
        <f t="shared" si="75"/>
        <v>6.6521673416880794E-3</v>
      </c>
    </row>
    <row r="690" spans="4:18" x14ac:dyDescent="0.2">
      <c r="D690" s="1">
        <f t="shared" si="72"/>
        <v>2.9199999999999537</v>
      </c>
      <c r="E690">
        <f t="shared" si="76"/>
        <v>4.9999577781354942E-2</v>
      </c>
      <c r="F690">
        <f t="shared" si="76"/>
        <v>1.6506872851224336E-2</v>
      </c>
      <c r="G690">
        <f t="shared" si="76"/>
        <v>5.2787445953137871E-3</v>
      </c>
      <c r="H690">
        <f t="shared" si="76"/>
        <v>3.2921998579508792E-3</v>
      </c>
      <c r="I690">
        <f t="shared" si="76"/>
        <v>2.6188997556989713E-3</v>
      </c>
      <c r="J690">
        <f t="shared" si="76"/>
        <v>2.1628190049505485E-3</v>
      </c>
      <c r="L690" s="1">
        <f t="shared" si="73"/>
        <v>2.9199999999999537</v>
      </c>
      <c r="M690">
        <f t="shared" si="74"/>
        <v>2.9402876302592196E-2</v>
      </c>
      <c r="N690">
        <f t="shared" si="74"/>
        <v>1.9298060089167901E-2</v>
      </c>
      <c r="O690">
        <f t="shared" si="74"/>
        <v>1.0821349268664519E-2</v>
      </c>
      <c r="P690">
        <f t="shared" si="74"/>
        <v>8.2894196524112111E-3</v>
      </c>
      <c r="Q690">
        <f t="shared" si="75"/>
        <v>7.2532921991541426E-3</v>
      </c>
      <c r="R690">
        <f t="shared" si="75"/>
        <v>6.4743386304885568E-3</v>
      </c>
    </row>
    <row r="691" spans="4:18" x14ac:dyDescent="0.2">
      <c r="D691" s="1">
        <f t="shared" si="72"/>
        <v>2.9299999999999535</v>
      </c>
      <c r="E691">
        <f t="shared" si="76"/>
        <v>4.9707985757380835E-2</v>
      </c>
      <c r="F691">
        <f t="shared" si="76"/>
        <v>1.6316375704439053E-2</v>
      </c>
      <c r="G691">
        <f t="shared" si="76"/>
        <v>5.1726588621245516E-3</v>
      </c>
      <c r="H691">
        <f t="shared" si="76"/>
        <v>3.2112305971631703E-3</v>
      </c>
      <c r="I691">
        <f t="shared" si="76"/>
        <v>2.5481891355242335E-3</v>
      </c>
      <c r="J691">
        <f t="shared" si="76"/>
        <v>2.0998113146294159E-3</v>
      </c>
      <c r="L691" s="1">
        <f t="shared" si="73"/>
        <v>2.9299999999999535</v>
      </c>
      <c r="M691">
        <f t="shared" si="74"/>
        <v>2.9159202397410766E-2</v>
      </c>
      <c r="N691">
        <f t="shared" si="74"/>
        <v>1.9049714678528312E-2</v>
      </c>
      <c r="O691">
        <f t="shared" si="74"/>
        <v>1.0608573318923557E-2</v>
      </c>
      <c r="P691">
        <f t="shared" si="74"/>
        <v>8.0969260787708882E-3</v>
      </c>
      <c r="Q691">
        <f t="shared" si="75"/>
        <v>7.0710620174737823E-3</v>
      </c>
      <c r="R691">
        <f t="shared" si="75"/>
        <v>6.3007690321132629E-3</v>
      </c>
    </row>
    <row r="692" spans="4:18" x14ac:dyDescent="0.2">
      <c r="D692" s="1">
        <f t="shared" si="72"/>
        <v>2.9399999999999533</v>
      </c>
      <c r="E692">
        <f t="shared" si="76"/>
        <v>4.9418805173923885E-2</v>
      </c>
      <c r="F692">
        <f t="shared" si="76"/>
        <v>1.6128327869213734E-2</v>
      </c>
      <c r="G692">
        <f t="shared" si="76"/>
        <v>5.0686609837840438E-3</v>
      </c>
      <c r="H692">
        <f t="shared" si="76"/>
        <v>3.1321451088230216E-3</v>
      </c>
      <c r="I692">
        <f t="shared" si="76"/>
        <v>2.4792592833674143E-3</v>
      </c>
      <c r="J692">
        <f t="shared" si="76"/>
        <v>2.0384975938663057E-3</v>
      </c>
      <c r="L692" s="1">
        <f t="shared" si="73"/>
        <v>2.9399999999999533</v>
      </c>
      <c r="M692">
        <f t="shared" si="74"/>
        <v>2.8918058345694941E-2</v>
      </c>
      <c r="N692">
        <f t="shared" si="74"/>
        <v>1.8804783522531968E-2</v>
      </c>
      <c r="O692">
        <f t="shared" si="74"/>
        <v>1.0399787834050774E-2</v>
      </c>
      <c r="P692">
        <f t="shared" si="74"/>
        <v>7.9085488340148707E-3</v>
      </c>
      <c r="Q692">
        <f t="shared" si="75"/>
        <v>6.8929852156819193E-3</v>
      </c>
      <c r="R692">
        <f t="shared" si="75"/>
        <v>6.1313720763110126E-3</v>
      </c>
    </row>
    <row r="693" spans="4:18" x14ac:dyDescent="0.2">
      <c r="D693" s="1">
        <f t="shared" si="72"/>
        <v>2.9499999999999531</v>
      </c>
      <c r="E693">
        <f t="shared" si="76"/>
        <v>4.9132011037431922E-2</v>
      </c>
      <c r="F693">
        <f t="shared" si="76"/>
        <v>1.5942695681792681E-2</v>
      </c>
      <c r="G693">
        <f t="shared" si="76"/>
        <v>4.9667117376326446E-3</v>
      </c>
      <c r="H693">
        <f t="shared" si="76"/>
        <v>3.0549030009087166E-3</v>
      </c>
      <c r="I693">
        <f t="shared" si="76"/>
        <v>2.4120694805093998E-3</v>
      </c>
      <c r="J693">
        <f t="shared" si="76"/>
        <v>1.9788369680715117E-3</v>
      </c>
      <c r="L693" s="1">
        <f t="shared" si="73"/>
        <v>2.9499999999999531</v>
      </c>
      <c r="M693">
        <f t="shared" si="74"/>
        <v>2.867941364919635E-2</v>
      </c>
      <c r="N693">
        <f t="shared" si="74"/>
        <v>1.8563218742105245E-2</v>
      </c>
      <c r="O693">
        <f t="shared" si="74"/>
        <v>1.0194924615139923E-2</v>
      </c>
      <c r="P693">
        <f t="shared" si="74"/>
        <v>7.7242107914305032E-3</v>
      </c>
      <c r="Q693">
        <f t="shared" si="75"/>
        <v>6.7189802858014496E-3</v>
      </c>
      <c r="R693">
        <f t="shared" si="75"/>
        <v>5.9660625794794031E-3</v>
      </c>
    </row>
    <row r="694" spans="4:18" x14ac:dyDescent="0.2">
      <c r="D694" s="1">
        <f t="shared" si="72"/>
        <v>2.9599999999999529</v>
      </c>
      <c r="E694">
        <f t="shared" si="76"/>
        <v>4.8847578655327573E-2</v>
      </c>
      <c r="F694">
        <f t="shared" si="76"/>
        <v>1.5759445950841854E-2</v>
      </c>
      <c r="G694">
        <f t="shared" si="76"/>
        <v>4.8667725734521375E-3</v>
      </c>
      <c r="H694">
        <f t="shared" si="76"/>
        <v>2.9794646414891268E-3</v>
      </c>
      <c r="I694">
        <f t="shared" si="76"/>
        <v>2.3465798112654195E-3</v>
      </c>
      <c r="J694">
        <f t="shared" si="76"/>
        <v>1.9207894016764154E-3</v>
      </c>
      <c r="L694" s="1">
        <f t="shared" si="73"/>
        <v>2.9599999999999529</v>
      </c>
      <c r="M694">
        <f t="shared" si="74"/>
        <v>2.8443238210434929E-2</v>
      </c>
      <c r="N694">
        <f t="shared" si="74"/>
        <v>1.8324973095082756E-2</v>
      </c>
      <c r="O694">
        <f t="shared" si="74"/>
        <v>9.9939164180507141E-3</v>
      </c>
      <c r="P694">
        <f t="shared" si="74"/>
        <v>7.5438359419589731E-3</v>
      </c>
      <c r="Q694">
        <f t="shared" si="75"/>
        <v>6.5489669243980284E-3</v>
      </c>
      <c r="R694">
        <f t="shared" si="75"/>
        <v>5.8047566395096279E-3</v>
      </c>
    </row>
    <row r="695" spans="4:18" x14ac:dyDescent="0.2">
      <c r="D695" s="1">
        <f t="shared" si="72"/>
        <v>2.9699999999999527</v>
      </c>
      <c r="E695">
        <f t="shared" si="76"/>
        <v>4.8565483632053374E-2</v>
      </c>
      <c r="F695">
        <f t="shared" si="76"/>
        <v>1.5578545951146246E-2</v>
      </c>
      <c r="G695">
        <f t="shared" si="76"/>
        <v>4.7688056039858406E-3</v>
      </c>
      <c r="H695">
        <f t="shared" si="76"/>
        <v>2.9057911476101607E-3</v>
      </c>
      <c r="I695">
        <f t="shared" si="76"/>
        <v>2.2827511509992153E-3</v>
      </c>
      <c r="J695">
        <f t="shared" si="76"/>
        <v>1.8643156853741421E-3</v>
      </c>
      <c r="L695" s="1">
        <f t="shared" si="73"/>
        <v>2.9699999999999527</v>
      </c>
      <c r="M695">
        <f t="shared" si="74"/>
        <v>2.8209502327419811E-2</v>
      </c>
      <c r="N695">
        <f t="shared" si="74"/>
        <v>1.8089999969560754E-2</v>
      </c>
      <c r="O695">
        <f t="shared" si="74"/>
        <v>9.7966969466296849E-3</v>
      </c>
      <c r="P695">
        <f t="shared" si="74"/>
        <v>7.3673493878966163E-3</v>
      </c>
      <c r="Q695">
        <f t="shared" si="75"/>
        <v>6.3828660266204273E-3</v>
      </c>
      <c r="R695">
        <f t="shared" si="75"/>
        <v>5.6473716302273382E-3</v>
      </c>
    </row>
    <row r="696" spans="4:18" x14ac:dyDescent="0.2">
      <c r="D696" s="1">
        <f t="shared" si="72"/>
        <v>2.9799999999999525</v>
      </c>
      <c r="E696">
        <f t="shared" si="76"/>
        <v>4.8285701865169839E-2</v>
      </c>
      <c r="F696">
        <f t="shared" si="76"/>
        <v>1.5399963417373682E-2</v>
      </c>
      <c r="G696">
        <f t="shared" si="76"/>
        <v>4.6727735955283045E-3</v>
      </c>
      <c r="H696">
        <f t="shared" si="76"/>
        <v>2.8338443742475582E-3</v>
      </c>
      <c r="I696">
        <f t="shared" si="76"/>
        <v>2.2205451542006986E-3</v>
      </c>
      <c r="J696">
        <f t="shared" si="76"/>
        <v>1.8093774234209216E-3</v>
      </c>
      <c r="L696" s="1">
        <f t="shared" si="73"/>
        <v>2.9799999999999525</v>
      </c>
      <c r="M696">
        <f t="shared" si="74"/>
        <v>2.7978176688353562E-2</v>
      </c>
      <c r="N696">
        <f t="shared" si="74"/>
        <v>1.7858253377256439E-2</v>
      </c>
      <c r="O696">
        <f t="shared" si="74"/>
        <v>9.6032008457536122E-3</v>
      </c>
      <c r="P696">
        <f t="shared" si="74"/>
        <v>7.1946773362602506E-3</v>
      </c>
      <c r="Q696">
        <f t="shared" si="75"/>
        <v>6.2205996798516631E-3</v>
      </c>
      <c r="R696">
        <f t="shared" si="75"/>
        <v>5.4938261953220435E-3</v>
      </c>
    </row>
    <row r="697" spans="4:18" x14ac:dyDescent="0.2">
      <c r="D697" s="1">
        <f t="shared" si="72"/>
        <v>2.9899999999999523</v>
      </c>
      <c r="E697">
        <f t="shared" si="76"/>
        <v>4.8008209541505087E-2</v>
      </c>
      <c r="F697">
        <f t="shared" si="76"/>
        <v>1.5223666537905266E-2</v>
      </c>
      <c r="G697">
        <f t="shared" si="76"/>
        <v>4.5786399585862024E-3</v>
      </c>
      <c r="H697">
        <f t="shared" si="76"/>
        <v>2.7635869033287184E-3</v>
      </c>
      <c r="I697">
        <f t="shared" si="76"/>
        <v>2.1599242426303925E-3</v>
      </c>
      <c r="J697">
        <f t="shared" si="76"/>
        <v>1.7559370210017797E-3</v>
      </c>
      <c r="L697" s="1">
        <f t="shared" si="73"/>
        <v>2.9899999999999523</v>
      </c>
      <c r="M697">
        <f t="shared" si="74"/>
        <v>2.7749232366475196E-2</v>
      </c>
      <c r="N697">
        <f t="shared" si="74"/>
        <v>1.7629687946841589E-2</v>
      </c>
      <c r="O697">
        <f t="shared" si="74"/>
        <v>9.4133636942102077E-3</v>
      </c>
      <c r="P697">
        <f t="shared" si="74"/>
        <v>7.0257470918839732E-3</v>
      </c>
      <c r="Q697">
        <f t="shared" si="75"/>
        <v>6.0620911570306163E-3</v>
      </c>
      <c r="R697">
        <f t="shared" si="75"/>
        <v>5.3440402419141931E-3</v>
      </c>
    </row>
    <row r="698" spans="4:18" x14ac:dyDescent="0.2">
      <c r="D698" s="1">
        <f t="shared" si="72"/>
        <v>2.999999999999952</v>
      </c>
      <c r="E698">
        <f t="shared" si="76"/>
        <v>4.7732983133355888E-2</v>
      </c>
      <c r="F698">
        <f t="shared" si="76"/>
        <v>1.5049623948732117E-2</v>
      </c>
      <c r="G698">
        <f t="shared" si="76"/>
        <v>4.4863687386120978E-3</v>
      </c>
      <c r="H698">
        <f t="shared" si="76"/>
        <v>2.6949820328262919E-3</v>
      </c>
      <c r="I698">
        <f t="shared" si="76"/>
        <v>2.1008515935343991E-3</v>
      </c>
      <c r="J698">
        <f t="shared" si="76"/>
        <v>1.7039576716649679E-3</v>
      </c>
      <c r="L698" s="1">
        <f t="shared" si="73"/>
        <v>2.999999999999952</v>
      </c>
      <c r="M698">
        <f t="shared" si="74"/>
        <v>2.7522640814919841E-2</v>
      </c>
      <c r="N698">
        <f t="shared" si="74"/>
        <v>1.7404258917314876E-2</v>
      </c>
      <c r="O698">
        <f t="shared" si="74"/>
        <v>9.2271219974104576E-3</v>
      </c>
      <c r="P698">
        <f t="shared" si="74"/>
        <v>6.860487050242654E-3</v>
      </c>
      <c r="Q698">
        <f t="shared" si="75"/>
        <v>5.9072649095993392E-3</v>
      </c>
      <c r="R698">
        <f t="shared" si="75"/>
        <v>5.1979349336811823E-3</v>
      </c>
    </row>
    <row r="699" spans="4:18" x14ac:dyDescent="0.2">
      <c r="D699" s="1">
        <f t="shared" si="72"/>
        <v>3.0099999999999518</v>
      </c>
      <c r="E699">
        <f t="shared" si="76"/>
        <v>4.7459999394739216E-2</v>
      </c>
      <c r="F699">
        <f t="shared" si="76"/>
        <v>1.4877804727418474E-2</v>
      </c>
      <c r="G699">
        <f t="shared" si="76"/>
        <v>4.3959246068124803E-3</v>
      </c>
      <c r="H699">
        <f t="shared" si="76"/>
        <v>2.627993765926285E-3</v>
      </c>
      <c r="I699">
        <f t="shared" si="76"/>
        <v>2.0432911279329251E-3</v>
      </c>
      <c r="J699">
        <f t="shared" si="76"/>
        <v>1.6534033448289531E-3</v>
      </c>
      <c r="L699" s="1">
        <f t="shared" si="73"/>
        <v>3.0099999999999518</v>
      </c>
      <c r="M699">
        <f t="shared" si="74"/>
        <v>2.7298373861667224E-2</v>
      </c>
      <c r="N699">
        <f t="shared" si="74"/>
        <v>1.718192213136429E-2</v>
      </c>
      <c r="O699">
        <f t="shared" si="74"/>
        <v>9.0444131799617515E-3</v>
      </c>
      <c r="P699">
        <f t="shared" ref="P699" si="77">(H698-H699)/0.01</f>
        <v>6.69882669000069E-3</v>
      </c>
      <c r="Q699">
        <f t="shared" si="75"/>
        <v>5.7560465601473945E-3</v>
      </c>
      <c r="R699">
        <f t="shared" si="75"/>
        <v>5.0554326836014813E-3</v>
      </c>
    </row>
    <row r="700" spans="4:18" x14ac:dyDescent="0.2">
      <c r="D700" s="1">
        <f t="shared" ref="D700:D738" si="78">D699+0.01</f>
        <v>3.0199999999999516</v>
      </c>
      <c r="E700">
        <f t="shared" si="76"/>
        <v>4.7189235357694537E-2</v>
      </c>
      <c r="F700">
        <f t="shared" si="76"/>
        <v>1.4708178387131081E-2</v>
      </c>
      <c r="G700">
        <f t="shared" si="76"/>
        <v>4.3072728510316358E-3</v>
      </c>
      <c r="H700">
        <f t="shared" si="76"/>
        <v>2.5625868002729763E-3</v>
      </c>
      <c r="I700">
        <f t="shared" si="76"/>
        <v>1.9872074989856561E-3</v>
      </c>
      <c r="J700">
        <f t="shared" si="76"/>
        <v>1.6042387733657345E-3</v>
      </c>
      <c r="L700" s="1">
        <f t="shared" ref="L700:L738" si="79">L699+0.01</f>
        <v>3.0199999999999516</v>
      </c>
      <c r="M700">
        <f t="shared" ref="M700:R738" si="80">(E699-E700)/0.01</f>
        <v>2.7076403704467955E-2</v>
      </c>
      <c r="N700">
        <f t="shared" si="80"/>
        <v>1.6962634028739286E-2</v>
      </c>
      <c r="O700">
        <f t="shared" si="80"/>
        <v>8.8651755780844513E-3</v>
      </c>
      <c r="P700">
        <f t="shared" si="80"/>
        <v>6.5406965653308675E-3</v>
      </c>
      <c r="Q700">
        <f t="shared" si="80"/>
        <v>5.6083628947269006E-3</v>
      </c>
      <c r="R700">
        <f t="shared" si="80"/>
        <v>4.9164571463218521E-3</v>
      </c>
    </row>
    <row r="701" spans="4:18" x14ac:dyDescent="0.2">
      <c r="D701" s="1">
        <f t="shared" si="78"/>
        <v>3.0299999999999514</v>
      </c>
      <c r="E701">
        <f t="shared" si="76"/>
        <v>4.6920668328634951E-2</v>
      </c>
      <c r="F701">
        <f t="shared" si="76"/>
        <v>1.4540714870734687E-2</v>
      </c>
      <c r="G701">
        <f t="shared" si="76"/>
        <v>4.2203793667124493E-3</v>
      </c>
      <c r="H701">
        <f t="shared" si="76"/>
        <v>2.4987265172932227E-3</v>
      </c>
      <c r="I701">
        <f t="shared" si="76"/>
        <v>1.9325660804369305E-3</v>
      </c>
      <c r="J701">
        <f t="shared" si="76"/>
        <v>1.5564294412641437E-3</v>
      </c>
      <c r="L701" s="1">
        <f t="shared" si="79"/>
        <v>3.0299999999999514</v>
      </c>
      <c r="M701">
        <f t="shared" si="80"/>
        <v>2.685670290595854E-2</v>
      </c>
      <c r="N701">
        <f t="shared" si="80"/>
        <v>1.6746351639639404E-2</v>
      </c>
      <c r="O701">
        <f t="shared" si="80"/>
        <v>8.6893484319186531E-3</v>
      </c>
      <c r="P701">
        <f t="shared" si="80"/>
        <v>6.3860282979753564E-3</v>
      </c>
      <c r="Q701">
        <f t="shared" si="80"/>
        <v>5.4641418548725647E-3</v>
      </c>
      <c r="R701">
        <f t="shared" si="80"/>
        <v>4.7809332101590805E-3</v>
      </c>
    </row>
    <row r="702" spans="4:18" x14ac:dyDescent="0.2">
      <c r="D702" s="1">
        <f t="shared" si="78"/>
        <v>3.0399999999999512</v>
      </c>
      <c r="E702">
        <f t="shared" ref="E702:J738" si="81">_xlfn.T.DIST.RT($L702,E$57)</f>
        <v>4.6654275884747465E-2</v>
      </c>
      <c r="F702">
        <f t="shared" si="81"/>
        <v>1.4375384544953455E-2</v>
      </c>
      <c r="G702">
        <f t="shared" si="81"/>
        <v>4.1352106479356134E-3</v>
      </c>
      <c r="H702">
        <f t="shared" si="81"/>
        <v>2.4363789716022998E-3</v>
      </c>
      <c r="I702">
        <f t="shared" si="81"/>
        <v>1.8793329551436129E-3</v>
      </c>
      <c r="J702">
        <f t="shared" si="81"/>
        <v>1.5099415713764311E-3</v>
      </c>
      <c r="L702" s="1">
        <f t="shared" si="79"/>
        <v>3.0399999999999512</v>
      </c>
      <c r="M702">
        <f t="shared" si="80"/>
        <v>2.6639244388748651E-2</v>
      </c>
      <c r="N702">
        <f t="shared" si="80"/>
        <v>1.6533032578123184E-2</v>
      </c>
      <c r="O702">
        <f t="shared" si="80"/>
        <v>8.5168718776835843E-3</v>
      </c>
      <c r="P702">
        <f t="shared" si="80"/>
        <v>6.2347545690922927E-3</v>
      </c>
      <c r="Q702">
        <f t="shared" si="80"/>
        <v>5.3233125293317574E-3</v>
      </c>
      <c r="R702">
        <f t="shared" si="80"/>
        <v>4.6487869887712648E-3</v>
      </c>
    </row>
    <row r="703" spans="4:18" x14ac:dyDescent="0.2">
      <c r="D703" s="1">
        <f t="shared" si="78"/>
        <v>3.049999999999951</v>
      </c>
      <c r="E703">
        <f t="shared" si="81"/>
        <v>4.6390035870442103E-2</v>
      </c>
      <c r="F703">
        <f t="shared" si="81"/>
        <v>1.4212158194598151E-2</v>
      </c>
      <c r="G703">
        <f t="shared" si="81"/>
        <v>4.0517337785381941E-3</v>
      </c>
      <c r="H703">
        <f t="shared" si="81"/>
        <v>2.3755108804933102E-3</v>
      </c>
      <c r="I703">
        <f t="shared" si="81"/>
        <v>1.8274749036882531E-3</v>
      </c>
      <c r="J703">
        <f t="shared" si="81"/>
        <v>1.4647421132515572E-3</v>
      </c>
      <c r="L703" s="1">
        <f t="shared" si="79"/>
        <v>3.049999999999951</v>
      </c>
      <c r="M703">
        <f t="shared" si="80"/>
        <v>2.6424001430536137E-2</v>
      </c>
      <c r="N703">
        <f t="shared" si="80"/>
        <v>1.6322635035530449E-2</v>
      </c>
      <c r="O703">
        <f t="shared" si="80"/>
        <v>8.347686939741937E-3</v>
      </c>
      <c r="P703">
        <f t="shared" si="80"/>
        <v>6.0868091108989657E-3</v>
      </c>
      <c r="Q703">
        <f t="shared" si="80"/>
        <v>5.1858051455359834E-3</v>
      </c>
      <c r="R703">
        <f t="shared" si="80"/>
        <v>4.5199458124873864E-3</v>
      </c>
    </row>
    <row r="704" spans="4:18" x14ac:dyDescent="0.2">
      <c r="D704" s="1">
        <f t="shared" si="78"/>
        <v>3.0599999999999508</v>
      </c>
      <c r="E704">
        <f t="shared" si="81"/>
        <v>4.6127926393847996E-2</v>
      </c>
      <c r="F704">
        <f t="shared" si="81"/>
        <v>1.4051007016858963E-2</v>
      </c>
      <c r="G704">
        <f t="shared" si="81"/>
        <v>3.9699164233127785E-3</v>
      </c>
      <c r="H704">
        <f t="shared" si="81"/>
        <v>2.3160896135123502E-3</v>
      </c>
      <c r="I704">
        <f t="shared" si="81"/>
        <v>1.776959393080335E-3</v>
      </c>
      <c r="J704">
        <f t="shared" si="81"/>
        <v>1.420798731058279E-3</v>
      </c>
      <c r="L704" s="1">
        <f t="shared" si="79"/>
        <v>3.0599999999999508</v>
      </c>
      <c r="M704">
        <f t="shared" si="80"/>
        <v>2.6210947659410788E-2</v>
      </c>
      <c r="N704">
        <f t="shared" si="80"/>
        <v>1.6115117773918795E-2</v>
      </c>
      <c r="O704">
        <f t="shared" si="80"/>
        <v>8.1817355225415576E-3</v>
      </c>
      <c r="P704">
        <f t="shared" si="80"/>
        <v>5.9421266980959949E-3</v>
      </c>
      <c r="Q704">
        <f t="shared" si="80"/>
        <v>5.0515510607918035E-3</v>
      </c>
      <c r="R704">
        <f t="shared" si="80"/>
        <v>4.3943382193278174E-3</v>
      </c>
    </row>
    <row r="705" spans="4:18" x14ac:dyDescent="0.2">
      <c r="D705" s="1">
        <f t="shared" si="78"/>
        <v>3.0699999999999505</v>
      </c>
      <c r="E705">
        <f t="shared" si="81"/>
        <v>4.5867925823357469E-2</v>
      </c>
      <c r="F705">
        <f t="shared" si="81"/>
        <v>1.3891902615663514E-2</v>
      </c>
      <c r="G705">
        <f t="shared" si="81"/>
        <v>3.8897268192880931E-3</v>
      </c>
      <c r="H705">
        <f t="shared" si="81"/>
        <v>2.2580831821212822E-3</v>
      </c>
      <c r="I705">
        <f t="shared" si="81"/>
        <v>1.7277545655478939E-3</v>
      </c>
      <c r="J705">
        <f t="shared" si="81"/>
        <v>1.3780797916010275E-3</v>
      </c>
      <c r="L705" s="1">
        <f t="shared" si="79"/>
        <v>3.0699999999999505</v>
      </c>
      <c r="M705">
        <f t="shared" si="80"/>
        <v>2.6000057049052616E-2</v>
      </c>
      <c r="N705">
        <f t="shared" si="80"/>
        <v>1.5910440119544858E-2</v>
      </c>
      <c r="O705">
        <f t="shared" si="80"/>
        <v>8.0189604024685345E-3</v>
      </c>
      <c r="P705">
        <f t="shared" si="80"/>
        <v>5.8006431391068036E-3</v>
      </c>
      <c r="Q705">
        <f t="shared" si="80"/>
        <v>4.9204827532441184E-3</v>
      </c>
      <c r="R705">
        <f t="shared" si="80"/>
        <v>4.2718939457251541E-3</v>
      </c>
    </row>
    <row r="706" spans="4:18" x14ac:dyDescent="0.2">
      <c r="D706" s="1">
        <f t="shared" si="78"/>
        <v>3.0799999999999503</v>
      </c>
      <c r="E706">
        <f t="shared" si="81"/>
        <v>4.5610012784216225E-2</v>
      </c>
      <c r="F706">
        <f t="shared" si="81"/>
        <v>1.3734816996100099E-2</v>
      </c>
      <c r="G706">
        <f t="shared" si="81"/>
        <v>3.8111337670920682E-3</v>
      </c>
      <c r="H706">
        <f t="shared" si="81"/>
        <v>2.2014602294498256E-3</v>
      </c>
      <c r="I706">
        <f t="shared" si="81"/>
        <v>1.6798292274219156E-3</v>
      </c>
      <c r="J706">
        <f t="shared" si="81"/>
        <v>1.3365543524314081E-3</v>
      </c>
      <c r="L706" s="1">
        <f t="shared" si="79"/>
        <v>3.0799999999999503</v>
      </c>
      <c r="M706">
        <f t="shared" si="80"/>
        <v>2.579130391412443E-2</v>
      </c>
      <c r="N706">
        <f t="shared" si="80"/>
        <v>1.5708561956341571E-2</v>
      </c>
      <c r="O706">
        <f t="shared" si="80"/>
        <v>7.8593052196024912E-3</v>
      </c>
      <c r="P706">
        <f t="shared" si="80"/>
        <v>5.6622952671456575E-3</v>
      </c>
      <c r="Q706">
        <f t="shared" si="80"/>
        <v>4.7925338125978266E-3</v>
      </c>
      <c r="R706">
        <f t="shared" si="80"/>
        <v>4.1525439169619446E-3</v>
      </c>
    </row>
    <row r="707" spans="4:18" x14ac:dyDescent="0.2">
      <c r="D707" s="1">
        <f t="shared" si="78"/>
        <v>3.0899999999999501</v>
      </c>
      <c r="E707">
        <f t="shared" si="81"/>
        <v>4.5354166155159858E-2</v>
      </c>
      <c r="F707">
        <f t="shared" si="81"/>
        <v>1.3579722558905669E-2</v>
      </c>
      <c r="G707">
        <f t="shared" si="81"/>
        <v>3.7341066223981977E-3</v>
      </c>
      <c r="H707">
        <f t="shared" si="81"/>
        <v>2.1461900201387263E-3</v>
      </c>
      <c r="I707">
        <f t="shared" si="81"/>
        <v>1.6331528381156779E-3</v>
      </c>
      <c r="J707">
        <f t="shared" si="81"/>
        <v>1.2961921500579991E-3</v>
      </c>
      <c r="L707" s="1">
        <f t="shared" si="79"/>
        <v>3.0899999999999501</v>
      </c>
      <c r="M707">
        <f t="shared" si="80"/>
        <v>2.5584662905636657E-2</v>
      </c>
      <c r="N707">
        <f t="shared" si="80"/>
        <v>1.5509443719442968E-2</v>
      </c>
      <c r="O707">
        <f t="shared" si="80"/>
        <v>7.7027144693870512E-3</v>
      </c>
      <c r="P707">
        <f t="shared" si="80"/>
        <v>5.5270209311099328E-3</v>
      </c>
      <c r="Q707">
        <f t="shared" si="80"/>
        <v>4.667638930623769E-3</v>
      </c>
      <c r="R707">
        <f t="shared" si="80"/>
        <v>4.0362202373408996E-3</v>
      </c>
    </row>
    <row r="708" spans="4:18" x14ac:dyDescent="0.2">
      <c r="D708" s="1">
        <f t="shared" si="78"/>
        <v>3.0999999999999499</v>
      </c>
      <c r="E708">
        <f t="shared" si="81"/>
        <v>4.5100365065095627E-2</v>
      </c>
      <c r="F708">
        <f t="shared" si="81"/>
        <v>1.3426592095018378E-2</v>
      </c>
      <c r="G708">
        <f t="shared" si="81"/>
        <v>3.6586152874559302E-3</v>
      </c>
      <c r="H708">
        <f t="shared" si="81"/>
        <v>2.0922424302756426E-3</v>
      </c>
      <c r="I708">
        <f t="shared" si="81"/>
        <v>1.5876954992012269E-3</v>
      </c>
      <c r="J708">
        <f t="shared" si="81"/>
        <v>1.2569635882571039E-3</v>
      </c>
      <c r="L708" s="1">
        <f t="shared" si="79"/>
        <v>3.0999999999999499</v>
      </c>
      <c r="M708">
        <f t="shared" si="80"/>
        <v>2.5380109006423179E-2</v>
      </c>
      <c r="N708">
        <f t="shared" si="80"/>
        <v>1.5313046388729101E-2</v>
      </c>
      <c r="O708">
        <f t="shared" si="80"/>
        <v>7.5491334942267511E-3</v>
      </c>
      <c r="P708">
        <f t="shared" si="80"/>
        <v>5.3947589863083661E-3</v>
      </c>
      <c r="Q708">
        <f t="shared" si="80"/>
        <v>4.5457338914451023E-3</v>
      </c>
      <c r="R708">
        <f t="shared" si="80"/>
        <v>3.9228561800895177E-3</v>
      </c>
    </row>
    <row r="709" spans="4:18" x14ac:dyDescent="0.2">
      <c r="D709" s="1">
        <f t="shared" si="78"/>
        <v>3.1099999999999497</v>
      </c>
      <c r="E709">
        <f t="shared" si="81"/>
        <v>4.484858888982951E-2</v>
      </c>
      <c r="F709">
        <f t="shared" si="81"/>
        <v>1.3275398780194217E-2</v>
      </c>
      <c r="G709">
        <f t="shared" si="81"/>
        <v>3.5846302027057728E-3</v>
      </c>
      <c r="H709">
        <f t="shared" si="81"/>
        <v>2.0395879374250281E-3</v>
      </c>
      <c r="I709">
        <f t="shared" si="81"/>
        <v>1.5434279435846956E-3</v>
      </c>
      <c r="J709">
        <f t="shared" si="81"/>
        <v>1.2188397264867581E-3</v>
      </c>
      <c r="L709" s="1">
        <f t="shared" si="79"/>
        <v>3.1099999999999497</v>
      </c>
      <c r="M709">
        <f t="shared" si="80"/>
        <v>2.5177617526611629E-2</v>
      </c>
      <c r="N709">
        <f t="shared" si="80"/>
        <v>1.5119331482416065E-2</v>
      </c>
      <c r="O709">
        <f t="shared" si="80"/>
        <v>7.3985084750157349E-3</v>
      </c>
      <c r="P709">
        <f t="shared" si="80"/>
        <v>5.2654492850614555E-3</v>
      </c>
      <c r="Q709">
        <f t="shared" si="80"/>
        <v>4.426755561653126E-3</v>
      </c>
      <c r="R709">
        <f t="shared" si="80"/>
        <v>3.8123861770345772E-3</v>
      </c>
    </row>
    <row r="710" spans="4:18" x14ac:dyDescent="0.2">
      <c r="D710" s="1">
        <f t="shared" si="78"/>
        <v>3.1199999999999495</v>
      </c>
      <c r="E710">
        <f t="shared" si="81"/>
        <v>4.4598817248837352E-2</v>
      </c>
      <c r="F710">
        <f t="shared" si="81"/>
        <v>1.3126116169687833E-2</v>
      </c>
      <c r="G710">
        <f t="shared" si="81"/>
        <v>3.5121223384798859E-3</v>
      </c>
      <c r="H710">
        <f t="shared" si="81"/>
        <v>1.9881976107536427E-3</v>
      </c>
      <c r="I710">
        <f t="shared" si="81"/>
        <v>1.500321524782662E-3</v>
      </c>
      <c r="J710">
        <f t="shared" si="81"/>
        <v>1.18179226840635E-3</v>
      </c>
      <c r="L710" s="1">
        <f t="shared" si="79"/>
        <v>3.1199999999999495</v>
      </c>
      <c r="M710">
        <f t="shared" si="80"/>
        <v>2.4977164099215798E-2</v>
      </c>
      <c r="N710">
        <f t="shared" si="80"/>
        <v>1.4928261050638388E-2</v>
      </c>
      <c r="O710">
        <f t="shared" si="80"/>
        <v>7.2507864225886901E-3</v>
      </c>
      <c r="P710">
        <f t="shared" si="80"/>
        <v>5.1390326671385371E-3</v>
      </c>
      <c r="Q710">
        <f t="shared" si="80"/>
        <v>4.3106418802033638E-3</v>
      </c>
      <c r="R710">
        <f t="shared" si="80"/>
        <v>3.7047458080408146E-3</v>
      </c>
    </row>
    <row r="711" spans="4:18" x14ac:dyDescent="0.2">
      <c r="D711" s="1">
        <f t="shared" si="78"/>
        <v>3.1299999999999493</v>
      </c>
      <c r="E711">
        <f t="shared" si="81"/>
        <v>4.4351030002079905E-2</v>
      </c>
      <c r="F711">
        <f t="shared" si="81"/>
        <v>1.2978718192996563E-2</v>
      </c>
      <c r="G711">
        <f t="shared" si="81"/>
        <v>3.4410631867885272E-3</v>
      </c>
      <c r="H711">
        <f t="shared" si="81"/>
        <v>1.9380431012527731E-3</v>
      </c>
      <c r="I711">
        <f t="shared" si="81"/>
        <v>1.4583482063009214E-3</v>
      </c>
      <c r="J711">
        <f t="shared" si="81"/>
        <v>1.1457935505040089E-3</v>
      </c>
      <c r="L711" s="1">
        <f t="shared" si="79"/>
        <v>3.1299999999999493</v>
      </c>
      <c r="M711">
        <f t="shared" si="80"/>
        <v>2.4778724675744712E-2</v>
      </c>
      <c r="N711">
        <f t="shared" si="80"/>
        <v>1.4739797669127003E-2</v>
      </c>
      <c r="O711">
        <f t="shared" si="80"/>
        <v>7.1059151691358746E-3</v>
      </c>
      <c r="P711">
        <f t="shared" si="80"/>
        <v>5.0154509500869617E-3</v>
      </c>
      <c r="Q711">
        <f t="shared" si="80"/>
        <v>4.19733184817406E-3</v>
      </c>
      <c r="R711">
        <f t="shared" si="80"/>
        <v>3.5998717902341066E-3</v>
      </c>
    </row>
    <row r="712" spans="4:18" x14ac:dyDescent="0.2">
      <c r="D712" s="1">
        <f t="shared" si="78"/>
        <v>3.1399999999999491</v>
      </c>
      <c r="E712">
        <f t="shared" si="81"/>
        <v>4.4105207246861067E-2</v>
      </c>
      <c r="F712">
        <f t="shared" si="81"/>
        <v>1.2833179148667922E-2</v>
      </c>
      <c r="G712">
        <f t="shared" si="81"/>
        <v>3.3714247531930444E-3</v>
      </c>
      <c r="H712">
        <f t="shared" si="81"/>
        <v>1.8890966320584571E-3</v>
      </c>
      <c r="I712">
        <f t="shared" si="81"/>
        <v>1.4174805511175468E-3</v>
      </c>
      <c r="J712">
        <f t="shared" si="81"/>
        <v>1.110816530833756E-3</v>
      </c>
      <c r="L712" s="1">
        <f t="shared" si="79"/>
        <v>3.1399999999999491</v>
      </c>
      <c r="M712">
        <f t="shared" si="80"/>
        <v>2.4582275521883856E-2</v>
      </c>
      <c r="N712">
        <f t="shared" si="80"/>
        <v>1.4553904432864154E-2</v>
      </c>
      <c r="O712">
        <f t="shared" si="80"/>
        <v>6.9638433595482774E-3</v>
      </c>
      <c r="P712">
        <f t="shared" si="80"/>
        <v>4.8946469194316011E-3</v>
      </c>
      <c r="Q712">
        <f t="shared" si="80"/>
        <v>4.0867655183374554E-3</v>
      </c>
      <c r="R712">
        <f t="shared" si="80"/>
        <v>3.4977019670252895E-3</v>
      </c>
    </row>
    <row r="713" spans="4:18" x14ac:dyDescent="0.2">
      <c r="D713" s="1">
        <f t="shared" si="78"/>
        <v>3.1499999999999488</v>
      </c>
      <c r="E713">
        <f t="shared" si="81"/>
        <v>4.3861329314729081E-2</v>
      </c>
      <c r="F713">
        <f t="shared" si="81"/>
        <v>1.268947369916975E-2</v>
      </c>
      <c r="G713">
        <f t="shared" si="81"/>
        <v>3.303179548765725E-3</v>
      </c>
      <c r="H713">
        <f t="shared" si="81"/>
        <v>1.8413309888708209E-3</v>
      </c>
      <c r="I713">
        <f t="shared" si="81"/>
        <v>1.3776917112715862E-3</v>
      </c>
      <c r="J713">
        <f t="shared" si="81"/>
        <v>1.0768347778643953E-3</v>
      </c>
      <c r="L713" s="1">
        <f t="shared" si="79"/>
        <v>3.1499999999999488</v>
      </c>
      <c r="M713">
        <f t="shared" si="80"/>
        <v>2.4387793213198616E-2</v>
      </c>
      <c r="N713">
        <f t="shared" si="80"/>
        <v>1.4370544949817224E-2</v>
      </c>
      <c r="O713">
        <f t="shared" si="80"/>
        <v>6.8245204427319454E-3</v>
      </c>
      <c r="P713">
        <f t="shared" si="80"/>
        <v>4.7765643187636141E-3</v>
      </c>
      <c r="Q713">
        <f t="shared" si="80"/>
        <v>3.9788839845960591E-3</v>
      </c>
      <c r="R713">
        <f t="shared" si="80"/>
        <v>3.3981752969360676E-3</v>
      </c>
    </row>
    <row r="714" spans="4:18" x14ac:dyDescent="0.2">
      <c r="D714" s="1">
        <f t="shared" si="78"/>
        <v>3.1599999999999486</v>
      </c>
      <c r="E714">
        <f t="shared" si="81"/>
        <v>4.3619376768419649E-2</v>
      </c>
      <c r="F714">
        <f t="shared" si="81"/>
        <v>1.2547576865822977E-2</v>
      </c>
      <c r="G714">
        <f t="shared" si="81"/>
        <v>3.2363005821370422E-3</v>
      </c>
      <c r="H714">
        <f t="shared" si="81"/>
        <v>1.7947195104734102E-3</v>
      </c>
      <c r="I714">
        <f t="shared" si="81"/>
        <v>1.3389554175588982E-3</v>
      </c>
      <c r="J714">
        <f t="shared" si="81"/>
        <v>1.0438224594416781E-3</v>
      </c>
      <c r="L714" s="1">
        <f t="shared" si="79"/>
        <v>3.1599999999999486</v>
      </c>
      <c r="M714">
        <f t="shared" si="80"/>
        <v>2.4195254630943186E-2</v>
      </c>
      <c r="N714">
        <f t="shared" si="80"/>
        <v>1.4189683334677253E-2</v>
      </c>
      <c r="O714">
        <f t="shared" si="80"/>
        <v>6.6878966628682729E-3</v>
      </c>
      <c r="P714">
        <f t="shared" si="80"/>
        <v>4.6611478397410666E-3</v>
      </c>
      <c r="Q714">
        <f t="shared" si="80"/>
        <v>3.8736293712688004E-3</v>
      </c>
      <c r="R714">
        <f t="shared" si="80"/>
        <v>3.3012318422717245E-3</v>
      </c>
    </row>
    <row r="715" spans="4:18" x14ac:dyDescent="0.2">
      <c r="D715" s="1">
        <f t="shared" si="78"/>
        <v>3.1699999999999484</v>
      </c>
      <c r="E715">
        <f t="shared" si="81"/>
        <v>4.3379330398840676E-2</v>
      </c>
      <c r="F715">
        <f t="shared" si="81"/>
        <v>1.2407464023796258E-2</v>
      </c>
      <c r="G715">
        <f t="shared" si="81"/>
        <v>3.1707613516304125E-3</v>
      </c>
      <c r="H715">
        <f t="shared" si="81"/>
        <v>1.7492360793536215E-3</v>
      </c>
      <c r="I715">
        <f t="shared" si="81"/>
        <v>1.3012459693363062E-3</v>
      </c>
      <c r="J715">
        <f t="shared" si="81"/>
        <v>1.0117543318658771E-3</v>
      </c>
      <c r="L715" s="1">
        <f t="shared" si="79"/>
        <v>3.1699999999999484</v>
      </c>
      <c r="M715">
        <f t="shared" si="80"/>
        <v>2.400463695789723E-2</v>
      </c>
      <c r="N715">
        <f t="shared" si="80"/>
        <v>1.4011284202671871E-2</v>
      </c>
      <c r="O715">
        <f t="shared" si="80"/>
        <v>6.5539230506629718E-3</v>
      </c>
      <c r="P715">
        <f t="shared" si="80"/>
        <v>4.5483431119788765E-3</v>
      </c>
      <c r="Q715">
        <f t="shared" si="80"/>
        <v>3.7709448222591991E-3</v>
      </c>
      <c r="R715">
        <f t="shared" si="80"/>
        <v>3.2068127575800949E-3</v>
      </c>
    </row>
    <row r="716" spans="4:18" x14ac:dyDescent="0.2">
      <c r="D716" s="1">
        <f t="shared" si="78"/>
        <v>3.1799999999999482</v>
      </c>
      <c r="E716">
        <f t="shared" si="81"/>
        <v>4.3141171222098207E-2</v>
      </c>
      <c r="F716">
        <f t="shared" si="81"/>
        <v>1.2269110897162353E-2</v>
      </c>
      <c r="G716">
        <f t="shared" si="81"/>
        <v>3.1065358374849712E-3</v>
      </c>
      <c r="H716">
        <f t="shared" si="81"/>
        <v>1.7048551124248944E-3</v>
      </c>
      <c r="I716">
        <f t="shared" si="81"/>
        <v>1.2645382244353665E-3</v>
      </c>
      <c r="J716">
        <f t="shared" si="81"/>
        <v>9.8060572908570897E-4</v>
      </c>
      <c r="L716" s="1">
        <f t="shared" si="79"/>
        <v>3.1799999999999482</v>
      </c>
      <c r="M716">
        <f t="shared" si="80"/>
        <v>2.3815917674246956E-2</v>
      </c>
      <c r="N716">
        <f t="shared" si="80"/>
        <v>1.3835312663390553E-2</v>
      </c>
      <c r="O716">
        <f t="shared" si="80"/>
        <v>6.4225514145441285E-3</v>
      </c>
      <c r="P716">
        <f t="shared" si="80"/>
        <v>4.4380966928727087E-3</v>
      </c>
      <c r="Q716">
        <f t="shared" si="80"/>
        <v>3.6707744900939731E-3</v>
      </c>
      <c r="R716">
        <f t="shared" si="80"/>
        <v>3.1148602780168167E-3</v>
      </c>
    </row>
    <row r="717" spans="4:18" x14ac:dyDescent="0.2">
      <c r="D717" s="1">
        <f t="shared" si="78"/>
        <v>3.189999999999948</v>
      </c>
      <c r="E717">
        <f t="shared" si="81"/>
        <v>4.2904880476563212E-2</v>
      </c>
      <c r="F717">
        <f t="shared" si="81"/>
        <v>1.2132493554015744E-2</v>
      </c>
      <c r="G717">
        <f t="shared" si="81"/>
        <v>3.0435984941664411E-3</v>
      </c>
      <c r="H717">
        <f t="shared" si="81"/>
        <v>1.6615515518515237E-3</v>
      </c>
      <c r="I717">
        <f t="shared" si="81"/>
        <v>1.2288075891867993E-3</v>
      </c>
      <c r="J717">
        <f t="shared" si="81"/>
        <v>9.5035255201049885E-4</v>
      </c>
      <c r="L717" s="1">
        <f t="shared" si="79"/>
        <v>3.189999999999948</v>
      </c>
      <c r="M717">
        <f t="shared" si="80"/>
        <v>2.3629074553499496E-2</v>
      </c>
      <c r="N717">
        <f t="shared" si="80"/>
        <v>1.3661734314660869E-2</v>
      </c>
      <c r="O717">
        <f t="shared" si="80"/>
        <v>6.2937343318530178E-3</v>
      </c>
      <c r="P717">
        <f t="shared" si="80"/>
        <v>4.330356057337067E-3</v>
      </c>
      <c r="Q717">
        <f t="shared" si="80"/>
        <v>3.5730635248567167E-3</v>
      </c>
      <c r="R717">
        <f t="shared" si="80"/>
        <v>3.0253177075210123E-3</v>
      </c>
    </row>
    <row r="718" spans="4:18" x14ac:dyDescent="0.2">
      <c r="D718" s="1">
        <f t="shared" si="78"/>
        <v>3.1999999999999478</v>
      </c>
      <c r="E718">
        <f t="shared" si="81"/>
        <v>4.2670439619977629E-2</v>
      </c>
      <c r="F718">
        <f t="shared" si="81"/>
        <v>1.1997588401650942E-2</v>
      </c>
      <c r="G718">
        <f t="shared" si="81"/>
        <v>2.9819242427663053E-3</v>
      </c>
      <c r="H718">
        <f t="shared" si="81"/>
        <v>1.6193008559767868E-3</v>
      </c>
      <c r="I718">
        <f t="shared" si="81"/>
        <v>1.1940300085565619E-3</v>
      </c>
      <c r="J718">
        <f t="shared" si="81"/>
        <v>9.2097125794168009E-4</v>
      </c>
      <c r="L718" s="1">
        <f t="shared" si="79"/>
        <v>3.1999999999999478</v>
      </c>
      <c r="M718">
        <f t="shared" si="80"/>
        <v>2.3444085658558267E-2</v>
      </c>
      <c r="N718">
        <f t="shared" si="80"/>
        <v>1.3490515236480247E-2</v>
      </c>
      <c r="O718">
        <f t="shared" si="80"/>
        <v>6.1674251400135795E-3</v>
      </c>
      <c r="P718">
        <f t="shared" si="80"/>
        <v>4.2250695874736927E-3</v>
      </c>
      <c r="Q718">
        <f t="shared" si="80"/>
        <v>3.4777580630237408E-3</v>
      </c>
      <c r="R718">
        <f t="shared" si="80"/>
        <v>2.9381294068818757E-3</v>
      </c>
    </row>
    <row r="719" spans="4:18" x14ac:dyDescent="0.2">
      <c r="D719" s="1">
        <f t="shared" si="78"/>
        <v>3.2099999999999476</v>
      </c>
      <c r="E719">
        <f t="shared" si="81"/>
        <v>4.2437830326600923E-2</v>
      </c>
      <c r="F719">
        <f t="shared" si="81"/>
        <v>1.1864372181801249E-2</v>
      </c>
      <c r="G719">
        <f t="shared" si="81"/>
        <v>2.9214884634894203E-3</v>
      </c>
      <c r="H719">
        <f t="shared" si="81"/>
        <v>1.5780789903548568E-3</v>
      </c>
      <c r="I719">
        <f t="shared" si="81"/>
        <v>1.1601819563944943E-3</v>
      </c>
      <c r="J719">
        <f t="shared" si="81"/>
        <v>8.9243885012486195E-4</v>
      </c>
      <c r="L719" s="1">
        <f t="shared" si="79"/>
        <v>3.2099999999999476</v>
      </c>
      <c r="M719">
        <f t="shared" si="80"/>
        <v>2.3260929337670655E-2</v>
      </c>
      <c r="N719">
        <f t="shared" si="80"/>
        <v>1.3321621984969251E-2</v>
      </c>
      <c r="O719">
        <f t="shared" si="80"/>
        <v>6.0435779276884951E-3</v>
      </c>
      <c r="P719">
        <f t="shared" si="80"/>
        <v>4.1221865621929961E-3</v>
      </c>
      <c r="Q719">
        <f t="shared" si="80"/>
        <v>3.3848052162067585E-3</v>
      </c>
      <c r="R719">
        <f t="shared" si="80"/>
        <v>2.8532407816818134E-3</v>
      </c>
    </row>
    <row r="720" spans="4:18" x14ac:dyDescent="0.2">
      <c r="D720" s="1">
        <f t="shared" si="78"/>
        <v>3.2199999999999473</v>
      </c>
      <c r="E720">
        <f t="shared" si="81"/>
        <v>4.2207034484394779E-2</v>
      </c>
      <c r="F720">
        <f t="shared" si="81"/>
        <v>1.1732821965937321E-2</v>
      </c>
      <c r="G720">
        <f t="shared" si="81"/>
        <v>2.8622669882301366E-3</v>
      </c>
      <c r="H720">
        <f t="shared" si="81"/>
        <v>1.5378624188871481E-3</v>
      </c>
      <c r="I720">
        <f t="shared" si="81"/>
        <v>1.1272404257963024E-3</v>
      </c>
      <c r="J720">
        <f t="shared" si="81"/>
        <v>8.6473286742356624E-4</v>
      </c>
      <c r="L720" s="1">
        <f t="shared" si="79"/>
        <v>3.2199999999999473</v>
      </c>
      <c r="M720">
        <f t="shared" si="80"/>
        <v>2.3079584220614402E-2</v>
      </c>
      <c r="N720">
        <f t="shared" si="80"/>
        <v>1.3155021586392854E-2</v>
      </c>
      <c r="O720">
        <f t="shared" si="80"/>
        <v>5.9221475259283677E-3</v>
      </c>
      <c r="P720">
        <f t="shared" si="80"/>
        <v>4.0216571467708694E-3</v>
      </c>
      <c r="Q720">
        <f t="shared" si="80"/>
        <v>3.2941530598191993E-3</v>
      </c>
      <c r="R720">
        <f t="shared" si="80"/>
        <v>2.770598270129571E-3</v>
      </c>
    </row>
    <row r="721" spans="4:18" x14ac:dyDescent="0.2">
      <c r="D721" s="1">
        <f t="shared" si="78"/>
        <v>3.2299999999999471</v>
      </c>
      <c r="E721">
        <f t="shared" si="81"/>
        <v>4.1978034192246771E-2</v>
      </c>
      <c r="F721">
        <f t="shared" si="81"/>
        <v>1.1602915150625224E-2</v>
      </c>
      <c r="G721">
        <f t="shared" si="81"/>
        <v>2.804236093236945E-3</v>
      </c>
      <c r="H721">
        <f t="shared" si="81"/>
        <v>1.4986280950634913E-3</v>
      </c>
      <c r="I721">
        <f t="shared" si="81"/>
        <v>1.0951829195796675E-3</v>
      </c>
      <c r="J721">
        <f t="shared" si="81"/>
        <v>8.3783137411563586E-4</v>
      </c>
      <c r="L721" s="1">
        <f t="shared" si="79"/>
        <v>3.2299999999999471</v>
      </c>
      <c r="M721">
        <f t="shared" si="80"/>
        <v>2.2900029214800721E-2</v>
      </c>
      <c r="N721">
        <f t="shared" si="80"/>
        <v>1.2990681531209643E-2</v>
      </c>
      <c r="O721">
        <f t="shared" si="80"/>
        <v>5.8030894993191685E-3</v>
      </c>
      <c r="P721">
        <f t="shared" si="80"/>
        <v>3.9234323823656879E-3</v>
      </c>
      <c r="Q721">
        <f t="shared" si="80"/>
        <v>3.2057506216634848E-3</v>
      </c>
      <c r="R721">
        <f t="shared" si="80"/>
        <v>2.6901493307930385E-3</v>
      </c>
    </row>
    <row r="722" spans="4:18" x14ac:dyDescent="0.2">
      <c r="D722" s="1">
        <f t="shared" si="78"/>
        <v>3.2399999999999469</v>
      </c>
      <c r="E722">
        <f t="shared" si="81"/>
        <v>4.1750811757232109E-2</v>
      </c>
      <c r="F722">
        <f t="shared" si="81"/>
        <v>1.1474629452943464E-2</v>
      </c>
      <c r="G722">
        <f t="shared" si="81"/>
        <v>2.7473724918656173E-3</v>
      </c>
      <c r="H722">
        <f t="shared" si="81"/>
        <v>1.4603534533085231E-3</v>
      </c>
      <c r="I722">
        <f t="shared" si="81"/>
        <v>1.0639874408750675E-3</v>
      </c>
      <c r="J722">
        <f t="shared" si="81"/>
        <v>8.1171294981314049E-4</v>
      </c>
      <c r="L722" s="1">
        <f t="shared" si="79"/>
        <v>3.2399999999999469</v>
      </c>
      <c r="M722">
        <f t="shared" si="80"/>
        <v>2.2722243501466233E-2</v>
      </c>
      <c r="N722">
        <f t="shared" si="80"/>
        <v>1.2828569768176014E-2</v>
      </c>
      <c r="O722">
        <f t="shared" si="80"/>
        <v>5.6863601371327614E-3</v>
      </c>
      <c r="P722">
        <f t="shared" si="80"/>
        <v>3.8274641754968211E-3</v>
      </c>
      <c r="Q722">
        <f t="shared" si="80"/>
        <v>3.1195478704599969E-3</v>
      </c>
      <c r="R722">
        <f t="shared" si="80"/>
        <v>2.611842430249537E-3</v>
      </c>
    </row>
    <row r="723" spans="4:18" x14ac:dyDescent="0.2">
      <c r="D723" s="1">
        <f t="shared" si="78"/>
        <v>3.2499999999999467</v>
      </c>
      <c r="E723">
        <f t="shared" si="81"/>
        <v>4.1525349691912294E-2</v>
      </c>
      <c r="F723">
        <f t="shared" si="81"/>
        <v>1.1347942905958463E-2</v>
      </c>
      <c r="G723">
        <f t="shared" si="81"/>
        <v>2.6916533274208643E-3</v>
      </c>
      <c r="H723">
        <f t="shared" si="81"/>
        <v>1.4230164004335917E-3</v>
      </c>
      <c r="I723">
        <f t="shared" si="81"/>
        <v>1.0336324838318381E-3</v>
      </c>
      <c r="J723">
        <f t="shared" si="81"/>
        <v>7.8635667950664788E-4</v>
      </c>
      <c r="L723" s="1">
        <f t="shared" si="79"/>
        <v>3.2499999999999467</v>
      </c>
      <c r="M723">
        <f t="shared" si="80"/>
        <v>2.2546206531981472E-2</v>
      </c>
      <c r="N723">
        <f t="shared" si="80"/>
        <v>1.2668654698500155E-2</v>
      </c>
      <c r="O723">
        <f t="shared" si="80"/>
        <v>5.5719164444753035E-3</v>
      </c>
      <c r="P723">
        <f t="shared" si="80"/>
        <v>3.7337052874931347E-3</v>
      </c>
      <c r="Q723">
        <f t="shared" si="80"/>
        <v>3.0354957043229403E-3</v>
      </c>
      <c r="R723">
        <f t="shared" si="80"/>
        <v>2.5356270306492608E-3</v>
      </c>
    </row>
    <row r="724" spans="4:18" x14ac:dyDescent="0.2">
      <c r="D724" s="1">
        <f t="shared" si="78"/>
        <v>3.2599999999999465</v>
      </c>
      <c r="E724">
        <f t="shared" si="81"/>
        <v>4.1301630711671589E-2</v>
      </c>
      <c r="F724">
        <f t="shared" si="81"/>
        <v>1.1222833854258049E-2</v>
      </c>
      <c r="G724">
        <f t="shared" si="81"/>
        <v>2.6370561660862602E-3</v>
      </c>
      <c r="H724">
        <f t="shared" si="81"/>
        <v>1.3865953071944541E-3</v>
      </c>
      <c r="I724">
        <f t="shared" si="81"/>
        <v>1.0040970244400349E-3</v>
      </c>
      <c r="J724">
        <f t="shared" si="81"/>
        <v>7.6174214373456791E-4</v>
      </c>
      <c r="L724" s="1">
        <f t="shared" si="79"/>
        <v>3.2599999999999465</v>
      </c>
      <c r="M724">
        <f t="shared" si="80"/>
        <v>2.237189802407058E-2</v>
      </c>
      <c r="N724">
        <f t="shared" si="80"/>
        <v>1.2510905170041303E-2</v>
      </c>
      <c r="O724">
        <f t="shared" si="80"/>
        <v>5.4597161334604075E-3</v>
      </c>
      <c r="P724">
        <f t="shared" si="80"/>
        <v>3.6421093239137571E-3</v>
      </c>
      <c r="Q724">
        <f t="shared" si="80"/>
        <v>2.9535459391803265E-3</v>
      </c>
      <c r="R724">
        <f t="shared" si="80"/>
        <v>2.4614535772079973E-3</v>
      </c>
    </row>
    <row r="725" spans="4:18" x14ac:dyDescent="0.2">
      <c r="D725" s="1">
        <f t="shared" si="78"/>
        <v>3.2699999999999463</v>
      </c>
      <c r="E725">
        <f t="shared" si="81"/>
        <v>4.1079637732089003E-2</v>
      </c>
      <c r="F725">
        <f t="shared" si="81"/>
        <v>1.1099280949542555E-2</v>
      </c>
      <c r="G725">
        <f t="shared" si="81"/>
        <v>2.5835589899424914E-3</v>
      </c>
      <c r="H725">
        <f t="shared" si="81"/>
        <v>1.3510689999549096E-3</v>
      </c>
      <c r="I725">
        <f t="shared" si="81"/>
        <v>9.7536051146836526E-4</v>
      </c>
      <c r="J725">
        <f t="shared" si="81"/>
        <v>7.3784940887796475E-4</v>
      </c>
      <c r="L725" s="1">
        <f t="shared" si="79"/>
        <v>3.2699999999999463</v>
      </c>
      <c r="M725">
        <f t="shared" si="80"/>
        <v>2.219929795825859E-2</v>
      </c>
      <c r="N725">
        <f t="shared" si="80"/>
        <v>1.2355290471549422E-2</v>
      </c>
      <c r="O725">
        <f t="shared" si="80"/>
        <v>5.3497176143768848E-3</v>
      </c>
      <c r="P725">
        <f t="shared" si="80"/>
        <v>3.5526307239544487E-3</v>
      </c>
      <c r="Q725">
        <f t="shared" si="80"/>
        <v>2.8736512971669608E-3</v>
      </c>
      <c r="R725">
        <f t="shared" si="80"/>
        <v>2.3892734856603161E-3</v>
      </c>
    </row>
    <row r="726" spans="4:18" x14ac:dyDescent="0.2">
      <c r="D726" s="1">
        <f t="shared" si="78"/>
        <v>3.2799999999999461</v>
      </c>
      <c r="E726">
        <f t="shared" si="81"/>
        <v>4.0859353866347425E-2</v>
      </c>
      <c r="F726">
        <f t="shared" si="81"/>
        <v>1.0977263146272771E-2</v>
      </c>
      <c r="G726">
        <f t="shared" si="81"/>
        <v>2.5311401900735219E-3</v>
      </c>
      <c r="H726">
        <f t="shared" si="81"/>
        <v>1.3164167524565026E-3</v>
      </c>
      <c r="I726">
        <f t="shared" si="81"/>
        <v>9.4740285751861522E-4</v>
      </c>
      <c r="J726">
        <f t="shared" si="81"/>
        <v>7.146590175816502E-4</v>
      </c>
      <c r="L726" s="1">
        <f t="shared" si="79"/>
        <v>3.2799999999999461</v>
      </c>
      <c r="M726">
        <f t="shared" si="80"/>
        <v>2.2028386574157732E-2</v>
      </c>
      <c r="N726">
        <f t="shared" si="80"/>
        <v>1.2201780326978433E-2</v>
      </c>
      <c r="O726">
        <f t="shared" si="80"/>
        <v>5.2418799868969492E-3</v>
      </c>
      <c r="P726">
        <f t="shared" si="80"/>
        <v>3.4652247498407002E-3</v>
      </c>
      <c r="Q726">
        <f t="shared" si="80"/>
        <v>2.7957653949750041E-3</v>
      </c>
      <c r="R726">
        <f t="shared" si="80"/>
        <v>2.319039129631455E-3</v>
      </c>
    </row>
    <row r="727" spans="4:18" x14ac:dyDescent="0.2">
      <c r="D727" s="1">
        <f t="shared" si="78"/>
        <v>3.2899999999999459</v>
      </c>
      <c r="E727">
        <f t="shared" si="81"/>
        <v>4.0640762422677057E-2</v>
      </c>
      <c r="F727">
        <f t="shared" si="81"/>
        <v>1.0856759697374612E-2</v>
      </c>
      <c r="G727">
        <f t="shared" si="81"/>
        <v>2.4797785597606994E-3</v>
      </c>
      <c r="H727">
        <f t="shared" si="81"/>
        <v>1.2826182776943655E-3</v>
      </c>
      <c r="I727">
        <f t="shared" si="81"/>
        <v>9.202044301967415E-4</v>
      </c>
      <c r="J727">
        <f t="shared" si="81"/>
        <v>6.9215197930175894E-4</v>
      </c>
      <c r="L727" s="1">
        <f t="shared" si="79"/>
        <v>3.2899999999999459</v>
      </c>
      <c r="M727">
        <f t="shared" si="80"/>
        <v>2.1859144367036842E-2</v>
      </c>
      <c r="N727">
        <f t="shared" si="80"/>
        <v>1.205034488981592E-2</v>
      </c>
      <c r="O727">
        <f t="shared" si="80"/>
        <v>5.1361630312822537E-3</v>
      </c>
      <c r="P727">
        <f t="shared" si="80"/>
        <v>3.3798474762137187E-3</v>
      </c>
      <c r="Q727">
        <f t="shared" si="80"/>
        <v>2.719842732187372E-3</v>
      </c>
      <c r="R727">
        <f t="shared" si="80"/>
        <v>2.2507038279891253E-3</v>
      </c>
    </row>
    <row r="728" spans="4:18" x14ac:dyDescent="0.2">
      <c r="D728" s="1">
        <f t="shared" si="78"/>
        <v>3.2999999999999456</v>
      </c>
      <c r="E728">
        <f t="shared" si="81"/>
        <v>4.0423846901835203E-2</v>
      </c>
      <c r="F728">
        <f t="shared" si="81"/>
        <v>1.0737750149999632E-2</v>
      </c>
      <c r="G728">
        <f t="shared" si="81"/>
        <v>2.429453287764343E-3</v>
      </c>
      <c r="H728">
        <f t="shared" si="81"/>
        <v>1.2496537198991996E-3</v>
      </c>
      <c r="I728">
        <f t="shared" si="81"/>
        <v>8.9374604340080796E-4</v>
      </c>
      <c r="J728">
        <f t="shared" si="81"/>
        <v>6.7030976098016257E-4</v>
      </c>
      <c r="L728" s="1">
        <f t="shared" si="79"/>
        <v>3.2999999999999456</v>
      </c>
      <c r="M728">
        <f t="shared" si="80"/>
        <v>2.1691552084185384E-2</v>
      </c>
      <c r="N728">
        <f t="shared" si="80"/>
        <v>1.1900954737498019E-2</v>
      </c>
      <c r="O728">
        <f t="shared" si="80"/>
        <v>5.0325271996356363E-3</v>
      </c>
      <c r="P728">
        <f t="shared" si="80"/>
        <v>3.2964557795165869E-3</v>
      </c>
      <c r="Q728">
        <f t="shared" si="80"/>
        <v>2.6458386795933536E-3</v>
      </c>
      <c r="R728">
        <f t="shared" si="80"/>
        <v>2.1842218321596369E-3</v>
      </c>
    </row>
    <row r="729" spans="4:18" x14ac:dyDescent="0.2">
      <c r="D729" s="1">
        <f t="shared" si="78"/>
        <v>3.3099999999999454</v>
      </c>
      <c r="E729">
        <f t="shared" si="81"/>
        <v>4.0208590994619264E-2</v>
      </c>
      <c r="F729">
        <f t="shared" si="81"/>
        <v>1.0620214341341208E-2</v>
      </c>
      <c r="G729">
        <f t="shared" si="81"/>
        <v>2.3801439516927059E-3</v>
      </c>
      <c r="H729">
        <f t="shared" si="81"/>
        <v>1.2175036466253229E-3</v>
      </c>
      <c r="I729">
        <f t="shared" si="81"/>
        <v>8.6800894872591161E-4</v>
      </c>
      <c r="J729">
        <f t="shared" si="81"/>
        <v>6.4911427784610334E-4</v>
      </c>
      <c r="L729" s="1">
        <f t="shared" si="79"/>
        <v>3.3099999999999454</v>
      </c>
      <c r="M729">
        <f t="shared" si="80"/>
        <v>2.1525590721593879E-2</v>
      </c>
      <c r="N729">
        <f t="shared" si="80"/>
        <v>1.1753580865842342E-2</v>
      </c>
      <c r="O729">
        <f t="shared" si="80"/>
        <v>4.9309336071637084E-3</v>
      </c>
      <c r="P729">
        <f t="shared" si="80"/>
        <v>3.2150073273876653E-3</v>
      </c>
      <c r="Q729">
        <f t="shared" si="80"/>
        <v>2.5737094674896355E-3</v>
      </c>
      <c r="R729">
        <f t="shared" si="80"/>
        <v>2.1195483134059238E-3</v>
      </c>
    </row>
    <row r="730" spans="4:18" x14ac:dyDescent="0.2">
      <c r="D730" s="1">
        <f t="shared" si="78"/>
        <v>3.3199999999999452</v>
      </c>
      <c r="E730">
        <f t="shared" si="81"/>
        <v>3.9994978579415141E-2</v>
      </c>
      <c r="F730">
        <f t="shared" si="81"/>
        <v>1.0504132394505573E-2</v>
      </c>
      <c r="G730">
        <f t="shared" si="81"/>
        <v>2.3318305114578301E-3</v>
      </c>
      <c r="H730">
        <f t="shared" si="81"/>
        <v>1.1861490409446902E-3</v>
      </c>
      <c r="I730">
        <f t="shared" si="81"/>
        <v>8.4297482698603393E-4</v>
      </c>
      <c r="J730">
        <f t="shared" si="81"/>
        <v>6.2854788434506259E-4</v>
      </c>
      <c r="L730" s="1">
        <f t="shared" si="79"/>
        <v>3.3199999999999452</v>
      </c>
      <c r="M730">
        <f t="shared" si="80"/>
        <v>2.13612415204123E-2</v>
      </c>
      <c r="N730">
        <f t="shared" si="80"/>
        <v>1.1608194683563472E-2</v>
      </c>
      <c r="O730">
        <f t="shared" si="80"/>
        <v>4.8313440234875812E-3</v>
      </c>
      <c r="P730">
        <f t="shared" si="80"/>
        <v>3.1354605680632749E-3</v>
      </c>
      <c r="Q730">
        <f t="shared" si="80"/>
        <v>2.5034121739877678E-3</v>
      </c>
      <c r="R730">
        <f t="shared" si="80"/>
        <v>2.0566393501040745E-3</v>
      </c>
    </row>
    <row r="731" spans="4:18" x14ac:dyDescent="0.2">
      <c r="D731" s="1">
        <f t="shared" si="78"/>
        <v>3.329999999999945</v>
      </c>
      <c r="E731">
        <f t="shared" si="81"/>
        <v>3.9782993719778337E-2</v>
      </c>
      <c r="F731">
        <f t="shared" si="81"/>
        <v>1.0389484714437406E-2</v>
      </c>
      <c r="G731">
        <f t="shared" si="81"/>
        <v>2.284493302818119E-3</v>
      </c>
      <c r="H731">
        <f t="shared" si="81"/>
        <v>1.1555712937467522E-3</v>
      </c>
      <c r="I731">
        <f t="shared" si="81"/>
        <v>8.1862577985293171E-4</v>
      </c>
      <c r="J731">
        <f t="shared" si="81"/>
        <v>6.0859336519505848E-4</v>
      </c>
      <c r="L731" s="1">
        <f t="shared" si="79"/>
        <v>3.329999999999945</v>
      </c>
      <c r="M731">
        <f t="shared" si="80"/>
        <v>2.1198485963680458E-2</v>
      </c>
      <c r="N731">
        <f t="shared" si="80"/>
        <v>1.1464768006816742E-2</v>
      </c>
      <c r="O731">
        <f t="shared" si="80"/>
        <v>4.7337208639711137E-3</v>
      </c>
      <c r="P731">
        <f t="shared" si="80"/>
        <v>3.0577747197938019E-3</v>
      </c>
      <c r="Q731">
        <f t="shared" si="80"/>
        <v>2.4349047133102224E-3</v>
      </c>
      <c r="R731">
        <f t="shared" si="80"/>
        <v>1.9954519150004106E-3</v>
      </c>
    </row>
    <row r="732" spans="4:18" x14ac:dyDescent="0.2">
      <c r="D732" s="1">
        <f t="shared" si="78"/>
        <v>3.3399999999999448</v>
      </c>
      <c r="E732">
        <f t="shared" si="81"/>
        <v>3.9572620662048752E-2</v>
      </c>
      <c r="F732">
        <f t="shared" si="81"/>
        <v>1.0276251983899365E-2</v>
      </c>
      <c r="G732">
        <f t="shared" si="81"/>
        <v>2.2381130310071169E-3</v>
      </c>
      <c r="H732">
        <f t="shared" si="81"/>
        <v>1.1257521961438967E-3</v>
      </c>
      <c r="I732">
        <f t="shared" si="81"/>
        <v>7.9494432161179428E-4</v>
      </c>
      <c r="J732">
        <f t="shared" si="81"/>
        <v>5.8923392657034572E-4</v>
      </c>
      <c r="L732" s="1">
        <f t="shared" si="79"/>
        <v>3.3399999999999448</v>
      </c>
      <c r="M732">
        <f t="shared" si="80"/>
        <v>2.1037305772958481E-2</v>
      </c>
      <c r="N732">
        <f t="shared" si="80"/>
        <v>1.1323273053804109E-2</v>
      </c>
      <c r="O732">
        <f t="shared" si="80"/>
        <v>4.6380271811002037E-3</v>
      </c>
      <c r="P732">
        <f t="shared" si="80"/>
        <v>2.9819097602855425E-3</v>
      </c>
      <c r="Q732">
        <f t="shared" si="80"/>
        <v>2.3681458241137424E-3</v>
      </c>
      <c r="R732">
        <f t="shared" si="80"/>
        <v>1.9359438624712766E-3</v>
      </c>
    </row>
    <row r="733" spans="4:18" x14ac:dyDescent="0.2">
      <c r="D733" s="1">
        <f t="shared" si="78"/>
        <v>3.3499999999999446</v>
      </c>
      <c r="E733">
        <f t="shared" si="81"/>
        <v>3.9363843832998124E-2</v>
      </c>
      <c r="F733">
        <f t="shared" si="81"/>
        <v>1.016441515950506E-2</v>
      </c>
      <c r="G733">
        <f t="shared" si="81"/>
        <v>2.1926707644481409E-3</v>
      </c>
      <c r="H733">
        <f t="shared" si="81"/>
        <v>1.0966739319822642E-3</v>
      </c>
      <c r="I733">
        <f t="shared" si="81"/>
        <v>7.7191337103368462E-4</v>
      </c>
      <c r="J733">
        <f t="shared" si="81"/>
        <v>5.7045318741251168E-4</v>
      </c>
      <c r="L733" s="1">
        <f t="shared" si="79"/>
        <v>3.3499999999999446</v>
      </c>
      <c r="M733">
        <f t="shared" si="80"/>
        <v>2.0877682905062755E-2</v>
      </c>
      <c r="N733">
        <f t="shared" si="80"/>
        <v>1.1183682439430513E-2</v>
      </c>
      <c r="O733">
        <f t="shared" si="80"/>
        <v>4.5442266558975986E-3</v>
      </c>
      <c r="P733">
        <f t="shared" si="80"/>
        <v>2.9078264161632545E-3</v>
      </c>
      <c r="Q733">
        <f t="shared" si="80"/>
        <v>2.3030950578109663E-3</v>
      </c>
      <c r="R733">
        <f t="shared" si="80"/>
        <v>1.878073915783404E-3</v>
      </c>
    </row>
    <row r="734" spans="4:18" x14ac:dyDescent="0.2">
      <c r="D734" s="1">
        <f t="shared" si="78"/>
        <v>3.3599999999999444</v>
      </c>
      <c r="E734">
        <f t="shared" si="81"/>
        <v>3.9156647837509662E-2</v>
      </c>
      <c r="F734">
        <f t="shared" si="81"/>
        <v>1.0053955467804857E-2</v>
      </c>
      <c r="G734">
        <f t="shared" si="81"/>
        <v>2.1481479285543814E-3</v>
      </c>
      <c r="H734">
        <f t="shared" si="81"/>
        <v>1.068319070457586E-3</v>
      </c>
      <c r="I734">
        <f t="shared" si="81"/>
        <v>7.4951624336441747E-4</v>
      </c>
      <c r="J734">
        <f t="shared" si="81"/>
        <v>5.5223517086873722E-4</v>
      </c>
      <c r="L734" s="1">
        <f t="shared" si="79"/>
        <v>3.3599999999999444</v>
      </c>
      <c r="M734">
        <f t="shared" si="80"/>
        <v>2.0719599548846279E-2</v>
      </c>
      <c r="N734">
        <f t="shared" si="80"/>
        <v>1.1045969170020258E-2</v>
      </c>
      <c r="O734">
        <f t="shared" si="80"/>
        <v>4.4522835893759556E-3</v>
      </c>
      <c r="P734">
        <f t="shared" si="80"/>
        <v>2.8354861524678169E-3</v>
      </c>
      <c r="Q734">
        <f t="shared" si="80"/>
        <v>2.2397127669267149E-3</v>
      </c>
      <c r="R734">
        <f t="shared" si="80"/>
        <v>1.8218016543774455E-3</v>
      </c>
    </row>
    <row r="735" spans="4:18" x14ac:dyDescent="0.2">
      <c r="D735" s="1">
        <f t="shared" si="78"/>
        <v>3.3699999999999442</v>
      </c>
      <c r="E735">
        <f t="shared" si="81"/>
        <v>3.8951017456289594E-2</v>
      </c>
      <c r="F735">
        <f t="shared" si="81"/>
        <v>9.9448544014242007E-3</v>
      </c>
      <c r="G735">
        <f t="shared" si="81"/>
        <v>2.1045262996139402E-3</v>
      </c>
      <c r="H735">
        <f t="shared" si="81"/>
        <v>1.0406705588357637E-3</v>
      </c>
      <c r="I735">
        <f t="shared" si="81"/>
        <v>7.2773664242968431E-4</v>
      </c>
      <c r="J735">
        <f t="shared" si="81"/>
        <v>5.3456429585720404E-4</v>
      </c>
      <c r="L735" s="1">
        <f t="shared" si="79"/>
        <v>3.3699999999999442</v>
      </c>
      <c r="M735">
        <f t="shared" si="80"/>
        <v>2.0563038122006772E-2</v>
      </c>
      <c r="N735">
        <f t="shared" si="80"/>
        <v>1.0910106638065652E-2</v>
      </c>
      <c r="O735">
        <f t="shared" si="80"/>
        <v>4.3621628940441158E-3</v>
      </c>
      <c r="P735">
        <f t="shared" si="80"/>
        <v>2.764851162182229E-3</v>
      </c>
      <c r="Q735">
        <f t="shared" si="80"/>
        <v>2.1779600934733164E-3</v>
      </c>
      <c r="R735">
        <f t="shared" si="80"/>
        <v>1.7670875011533186E-3</v>
      </c>
    </row>
    <row r="736" spans="4:18" x14ac:dyDescent="0.2">
      <c r="D736" s="1">
        <f t="shared" si="78"/>
        <v>3.3799999999999439</v>
      </c>
      <c r="E736">
        <f t="shared" si="81"/>
        <v>3.8746937643610257E-2</v>
      </c>
      <c r="F736">
        <f t="shared" si="81"/>
        <v>9.8370937152536184E-3</v>
      </c>
      <c r="G736">
        <f t="shared" si="81"/>
        <v>2.0617879987593576E-3</v>
      </c>
      <c r="H736">
        <f t="shared" si="81"/>
        <v>1.0137117152777563E-3</v>
      </c>
      <c r="I736">
        <f t="shared" si="81"/>
        <v>7.0655865285609528E-4</v>
      </c>
      <c r="J736">
        <f t="shared" si="81"/>
        <v>5.1742536875923285E-4</v>
      </c>
      <c r="L736" s="1">
        <f t="shared" si="79"/>
        <v>3.3799999999999439</v>
      </c>
      <c r="M736">
        <f t="shared" si="80"/>
        <v>2.0407981267933639E-2</v>
      </c>
      <c r="N736">
        <f t="shared" si="80"/>
        <v>1.0776068617058231E-2</v>
      </c>
      <c r="O736">
        <f t="shared" si="80"/>
        <v>4.273830085458263E-3</v>
      </c>
      <c r="P736">
        <f t="shared" si="80"/>
        <v>2.6958843558007404E-3</v>
      </c>
      <c r="Q736">
        <f t="shared" si="80"/>
        <v>2.1177989573589024E-3</v>
      </c>
      <c r="R736">
        <f t="shared" si="80"/>
        <v>1.7138927097971185E-3</v>
      </c>
    </row>
    <row r="737" spans="3:18" x14ac:dyDescent="0.2">
      <c r="D737" s="1">
        <f t="shared" si="78"/>
        <v>3.3899999999999437</v>
      </c>
      <c r="E737">
        <f t="shared" si="81"/>
        <v>3.8544393525084097E-2</v>
      </c>
      <c r="F737">
        <f t="shared" si="81"/>
        <v>9.7306554226901827E-3</v>
      </c>
      <c r="G737">
        <f t="shared" si="81"/>
        <v>2.0199154860211844E-3</v>
      </c>
      <c r="H737">
        <f t="shared" si="81"/>
        <v>9.8742622176833808E-4</v>
      </c>
      <c r="I737">
        <f t="shared" si="81"/>
        <v>6.8596673240769925E-4</v>
      </c>
      <c r="J737">
        <f t="shared" si="81"/>
        <v>5.0080357523790166E-4</v>
      </c>
      <c r="L737" s="1">
        <f t="shared" si="79"/>
        <v>3.3899999999999437</v>
      </c>
      <c r="M737">
        <f t="shared" si="80"/>
        <v>2.0254411852616006E-2</v>
      </c>
      <c r="N737">
        <f t="shared" si="80"/>
        <v>1.0643829256343565E-2</v>
      </c>
      <c r="O737">
        <f t="shared" si="80"/>
        <v>4.187251273817319E-3</v>
      </c>
      <c r="P737">
        <f t="shared" si="80"/>
        <v>2.6285493509418251E-3</v>
      </c>
      <c r="Q737">
        <f t="shared" si="80"/>
        <v>2.059192044839603E-3</v>
      </c>
      <c r="R737">
        <f t="shared" si="80"/>
        <v>1.6621793521331193E-3</v>
      </c>
    </row>
    <row r="738" spans="3:18" x14ac:dyDescent="0.2">
      <c r="D738" s="1">
        <f t="shared" si="78"/>
        <v>3.3999999999999435</v>
      </c>
      <c r="E738">
        <f t="shared" si="81"/>
        <v>3.8343370395467979E-2</v>
      </c>
      <c r="F738">
        <f t="shared" si="81"/>
        <v>9.6255217919296743E-3</v>
      </c>
      <c r="G738">
        <f t="shared" si="81"/>
        <v>1.9788915544649353E-3</v>
      </c>
      <c r="H738">
        <f t="shared" si="81"/>
        <v>9.6179811714831084E-4</v>
      </c>
      <c r="I738">
        <f t="shared" si="81"/>
        <v>6.6594570443766091E-4</v>
      </c>
      <c r="J738">
        <f t="shared" si="81"/>
        <v>4.8468447218277913E-4</v>
      </c>
      <c r="L738" s="1">
        <f t="shared" si="79"/>
        <v>3.3999999999999435</v>
      </c>
      <c r="M738">
        <f t="shared" si="80"/>
        <v>2.0102312961611801E-2</v>
      </c>
      <c r="N738">
        <f t="shared" si="80"/>
        <v>1.0513363076050837E-2</v>
      </c>
      <c r="O738">
        <f t="shared" si="80"/>
        <v>4.1023931556249081E-3</v>
      </c>
      <c r="P738">
        <f t="shared" si="80"/>
        <v>2.5628104620027247E-3</v>
      </c>
      <c r="Q738">
        <f t="shared" si="80"/>
        <v>2.0021027970038344E-3</v>
      </c>
      <c r="R738">
        <f t="shared" si="80"/>
        <v>1.6119103055122527E-3</v>
      </c>
    </row>
    <row r="742" spans="3:18" x14ac:dyDescent="0.2">
      <c r="C742" s="1"/>
    </row>
    <row r="743" spans="3:18" x14ac:dyDescent="0.2">
      <c r="C743" s="1"/>
    </row>
    <row r="744" spans="3:18" x14ac:dyDescent="0.2">
      <c r="C744" s="1"/>
    </row>
    <row r="745" spans="3:18" x14ac:dyDescent="0.2">
      <c r="C745" s="1"/>
    </row>
  </sheetData>
  <mergeCells count="2">
    <mergeCell ref="M55:R55"/>
    <mergeCell ref="E55:J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3"/>
  <sheetViews>
    <sheetView showGridLines="0" tabSelected="1" zoomScale="70" zoomScaleNormal="70" zoomScalePageLayoutView="70" workbookViewId="0">
      <selection activeCell="L15" sqref="L15"/>
    </sheetView>
  </sheetViews>
  <sheetFormatPr baseColWidth="10" defaultColWidth="8.83203125" defaultRowHeight="15" x14ac:dyDescent="0.2"/>
  <cols>
    <col min="2" max="2" width="17" customWidth="1"/>
    <col min="3" max="3" width="13.6640625" customWidth="1"/>
    <col min="6" max="6" width="28.5" bestFit="1" customWidth="1"/>
    <col min="9" max="9" width="10.1640625" customWidth="1"/>
    <col min="11" max="11" width="18.6640625" bestFit="1" customWidth="1"/>
    <col min="12" max="12" width="12.6640625" customWidth="1"/>
  </cols>
  <sheetData>
    <row r="3" spans="2:13" ht="24" x14ac:dyDescent="0.3">
      <c r="B3" s="5" t="s">
        <v>38</v>
      </c>
    </row>
    <row r="5" spans="2:13" x14ac:dyDescent="0.2">
      <c r="B5" t="s">
        <v>0</v>
      </c>
    </row>
    <row r="6" spans="2:13" x14ac:dyDescent="0.2">
      <c r="B6" t="s">
        <v>23</v>
      </c>
    </row>
    <row r="9" spans="2:13" ht="16" thickBot="1" x14ac:dyDescent="0.25"/>
    <row r="10" spans="2:13" ht="18" thickTop="1" thickBot="1" x14ac:dyDescent="0.25">
      <c r="B10" s="127" t="s">
        <v>1</v>
      </c>
      <c r="C10" s="128" t="s">
        <v>2</v>
      </c>
    </row>
    <row r="11" spans="2:13" ht="15" customHeight="1" thickTop="1" x14ac:dyDescent="0.2">
      <c r="B11" s="129">
        <v>1</v>
      </c>
      <c r="C11" s="130">
        <v>5.5</v>
      </c>
      <c r="F11" s="155" t="s">
        <v>5</v>
      </c>
      <c r="G11" s="156"/>
      <c r="H11" s="156"/>
      <c r="I11" s="157"/>
      <c r="K11" s="155" t="s">
        <v>11</v>
      </c>
      <c r="L11" s="157"/>
      <c r="M11" s="115"/>
    </row>
    <row r="12" spans="2:13" ht="15" customHeight="1" x14ac:dyDescent="0.2">
      <c r="B12" s="129">
        <v>2</v>
      </c>
      <c r="C12" s="130">
        <v>5.9</v>
      </c>
      <c r="F12" s="6"/>
      <c r="G12" s="7"/>
      <c r="H12" s="7"/>
      <c r="I12" s="8"/>
      <c r="K12" s="6"/>
      <c r="L12" s="8"/>
      <c r="M12" s="7"/>
    </row>
    <row r="13" spans="2:13" ht="15" customHeight="1" x14ac:dyDescent="0.2">
      <c r="B13" s="129">
        <v>3</v>
      </c>
      <c r="C13" s="130">
        <v>6</v>
      </c>
      <c r="F13" s="6" t="s">
        <v>3</v>
      </c>
      <c r="G13" s="7">
        <f>COUNT(C11:C40)</f>
        <v>30</v>
      </c>
      <c r="H13" s="7"/>
      <c r="I13" s="8"/>
      <c r="K13" s="124" t="s">
        <v>12</v>
      </c>
      <c r="L13" s="125">
        <f>_xlfn.Z.TEST(C11:C40,G16,G17)</f>
        <v>7.2063517408007274E-2</v>
      </c>
      <c r="M13" s="7"/>
    </row>
    <row r="14" spans="2:13" ht="15" customHeight="1" thickBot="1" x14ac:dyDescent="0.25">
      <c r="B14" s="129">
        <v>4</v>
      </c>
      <c r="C14" s="130">
        <v>6</v>
      </c>
      <c r="F14" s="6" t="s">
        <v>4</v>
      </c>
      <c r="G14" s="7">
        <f>AVERAGE(C11:C40)</f>
        <v>7.8333333333333339</v>
      </c>
      <c r="H14" s="7"/>
      <c r="I14" s="8"/>
      <c r="K14" s="10"/>
      <c r="L14" s="12"/>
      <c r="M14" s="7"/>
    </row>
    <row r="15" spans="2:13" ht="15" customHeight="1" thickTop="1" x14ac:dyDescent="0.2">
      <c r="B15" s="129">
        <v>5</v>
      </c>
      <c r="C15" s="130">
        <v>6.1</v>
      </c>
      <c r="F15" s="6"/>
      <c r="G15" s="7"/>
      <c r="H15" s="7"/>
      <c r="I15" s="8"/>
      <c r="K15" s="7"/>
      <c r="L15" s="7"/>
      <c r="M15" s="7"/>
    </row>
    <row r="16" spans="2:13" ht="15" customHeight="1" x14ac:dyDescent="0.2">
      <c r="B16" s="129">
        <v>6</v>
      </c>
      <c r="C16" s="130">
        <v>6.5</v>
      </c>
      <c r="F16" s="6" t="s">
        <v>6</v>
      </c>
      <c r="G16" s="7">
        <f>7.5</f>
        <v>7.5</v>
      </c>
      <c r="H16" s="7" t="s">
        <v>8</v>
      </c>
      <c r="I16" s="8"/>
      <c r="K16" s="7"/>
      <c r="L16" s="7"/>
      <c r="M16" s="7"/>
    </row>
    <row r="17" spans="2:13" ht="15" customHeight="1" x14ac:dyDescent="0.2">
      <c r="B17" s="129">
        <v>7</v>
      </c>
      <c r="C17" s="130">
        <v>6.5</v>
      </c>
      <c r="F17" s="6" t="s">
        <v>7</v>
      </c>
      <c r="G17" s="7">
        <f>1.25</f>
        <v>1.25</v>
      </c>
      <c r="H17" s="7" t="s">
        <v>8</v>
      </c>
      <c r="I17" s="8"/>
      <c r="K17" s="7"/>
      <c r="L17" s="7"/>
      <c r="M17" s="7"/>
    </row>
    <row r="18" spans="2:13" ht="15" customHeight="1" x14ac:dyDescent="0.2">
      <c r="B18" s="129">
        <v>8</v>
      </c>
      <c r="C18" s="130">
        <v>6.8</v>
      </c>
      <c r="F18" s="6"/>
      <c r="G18" s="7"/>
      <c r="H18" s="7"/>
      <c r="I18" s="8"/>
      <c r="K18" s="7"/>
      <c r="L18" s="7"/>
      <c r="M18" s="7"/>
    </row>
    <row r="19" spans="2:13" ht="15" customHeight="1" x14ac:dyDescent="0.2">
      <c r="B19" s="129">
        <v>9</v>
      </c>
      <c r="C19" s="130">
        <v>7</v>
      </c>
      <c r="F19" s="6" t="s">
        <v>9</v>
      </c>
      <c r="G19" s="35">
        <f>G14-G16</f>
        <v>0.33333333333333393</v>
      </c>
      <c r="H19" s="7"/>
      <c r="I19" s="8"/>
    </row>
    <row r="20" spans="2:13" ht="15" customHeight="1" x14ac:dyDescent="0.2">
      <c r="B20" s="129">
        <v>10</v>
      </c>
      <c r="C20" s="130">
        <v>7.2</v>
      </c>
      <c r="F20" s="6"/>
      <c r="G20" s="7"/>
      <c r="H20" s="7"/>
      <c r="I20" s="8"/>
    </row>
    <row r="21" spans="2:13" ht="15" customHeight="1" x14ac:dyDescent="0.2">
      <c r="B21" s="129">
        <v>11</v>
      </c>
      <c r="C21" s="130">
        <v>7.4</v>
      </c>
      <c r="F21" s="6"/>
      <c r="G21" s="7"/>
      <c r="H21" s="7"/>
      <c r="I21" s="8"/>
    </row>
    <row r="22" spans="2:13" ht="15" customHeight="1" x14ac:dyDescent="0.2">
      <c r="B22" s="129">
        <v>12</v>
      </c>
      <c r="C22" s="130">
        <v>7.5</v>
      </c>
      <c r="F22" s="6"/>
      <c r="G22" s="7"/>
      <c r="H22" s="7"/>
      <c r="I22" s="8"/>
    </row>
    <row r="23" spans="2:13" ht="15" customHeight="1" x14ac:dyDescent="0.2">
      <c r="B23" s="129">
        <v>13</v>
      </c>
      <c r="C23" s="130">
        <v>7.5</v>
      </c>
      <c r="F23" s="6"/>
      <c r="G23" s="7"/>
      <c r="H23" s="7"/>
      <c r="I23" s="8"/>
    </row>
    <row r="24" spans="2:13" ht="15" customHeight="1" x14ac:dyDescent="0.2">
      <c r="B24" s="129">
        <v>14</v>
      </c>
      <c r="C24" s="130">
        <v>7.6</v>
      </c>
      <c r="F24" s="6" t="s">
        <v>10</v>
      </c>
      <c r="G24" s="9">
        <f>G19/(G17/SQRT(G13))</f>
        <v>1.4605934866804455</v>
      </c>
      <c r="H24" s="7"/>
      <c r="I24" s="8"/>
    </row>
    <row r="25" spans="2:13" ht="15" customHeight="1" x14ac:dyDescent="0.2">
      <c r="B25" s="129">
        <v>15</v>
      </c>
      <c r="C25" s="130">
        <v>7.7</v>
      </c>
      <c r="F25" s="6" t="s">
        <v>18</v>
      </c>
      <c r="G25" s="9">
        <f>_xlfn.NORM.S.DIST(G24,TRUE)</f>
        <v>0.92793648259199268</v>
      </c>
      <c r="H25" s="7"/>
      <c r="I25" s="8"/>
    </row>
    <row r="26" spans="2:13" ht="52.5" customHeight="1" thickBot="1" x14ac:dyDescent="0.25">
      <c r="B26" s="129">
        <v>16</v>
      </c>
      <c r="C26" s="130">
        <v>7.7</v>
      </c>
      <c r="F26" s="13" t="s">
        <v>12</v>
      </c>
      <c r="G26" s="14">
        <f>1-G25</f>
        <v>7.2063517408007316E-2</v>
      </c>
      <c r="H26" s="153" t="s">
        <v>24</v>
      </c>
      <c r="I26" s="154"/>
    </row>
    <row r="27" spans="2:13" ht="15" customHeight="1" thickTop="1" x14ac:dyDescent="0.2">
      <c r="B27" s="129">
        <v>17</v>
      </c>
      <c r="C27" s="130">
        <v>7.8</v>
      </c>
    </row>
    <row r="28" spans="2:13" ht="15" customHeight="1" x14ac:dyDescent="0.2">
      <c r="B28" s="129">
        <v>18</v>
      </c>
      <c r="C28" s="130">
        <v>7.9</v>
      </c>
    </row>
    <row r="29" spans="2:13" ht="15" customHeight="1" x14ac:dyDescent="0.2">
      <c r="B29" s="129">
        <v>19</v>
      </c>
      <c r="C29" s="130">
        <v>8</v>
      </c>
    </row>
    <row r="30" spans="2:13" ht="15" customHeight="1" x14ac:dyDescent="0.2">
      <c r="B30" s="129">
        <v>20</v>
      </c>
      <c r="C30" s="130">
        <v>8</v>
      </c>
    </row>
    <row r="31" spans="2:13" ht="15" customHeight="1" x14ac:dyDescent="0.2">
      <c r="B31" s="129">
        <v>21</v>
      </c>
      <c r="C31" s="130">
        <v>8.1999999999999993</v>
      </c>
    </row>
    <row r="32" spans="2:13" ht="15" customHeight="1" x14ac:dyDescent="0.2">
      <c r="B32" s="129">
        <v>22</v>
      </c>
      <c r="C32" s="130">
        <v>8.3000000000000007</v>
      </c>
    </row>
    <row r="33" spans="2:3" ht="15" customHeight="1" x14ac:dyDescent="0.2">
      <c r="B33" s="129">
        <v>23</v>
      </c>
      <c r="C33" s="130">
        <v>8.5</v>
      </c>
    </row>
    <row r="34" spans="2:3" ht="15" customHeight="1" x14ac:dyDescent="0.2">
      <c r="B34" s="129">
        <v>24</v>
      </c>
      <c r="C34" s="130">
        <v>8.9</v>
      </c>
    </row>
    <row r="35" spans="2:3" ht="15" customHeight="1" x14ac:dyDescent="0.2">
      <c r="B35" s="129">
        <v>25</v>
      </c>
      <c r="C35" s="130">
        <v>9</v>
      </c>
    </row>
    <row r="36" spans="2:3" ht="15" customHeight="1" x14ac:dyDescent="0.2">
      <c r="B36" s="129">
        <v>26</v>
      </c>
      <c r="C36" s="130">
        <v>9.1</v>
      </c>
    </row>
    <row r="37" spans="2:3" ht="15" customHeight="1" x14ac:dyDescent="0.2">
      <c r="B37" s="129">
        <v>27</v>
      </c>
      <c r="C37" s="130">
        <v>9.4</v>
      </c>
    </row>
    <row r="38" spans="2:3" ht="15" customHeight="1" x14ac:dyDescent="0.2">
      <c r="B38" s="129">
        <v>28</v>
      </c>
      <c r="C38" s="130">
        <v>10</v>
      </c>
    </row>
    <row r="39" spans="2:3" ht="15" customHeight="1" x14ac:dyDescent="0.2">
      <c r="B39" s="129">
        <v>29</v>
      </c>
      <c r="C39" s="130">
        <v>11</v>
      </c>
    </row>
    <row r="40" spans="2:3" ht="15" customHeight="1" thickBot="1" x14ac:dyDescent="0.25">
      <c r="B40" s="131">
        <v>30</v>
      </c>
      <c r="C40" s="132">
        <v>12</v>
      </c>
    </row>
    <row r="41" spans="2:3" ht="16" thickTop="1" x14ac:dyDescent="0.2">
      <c r="B41" s="133"/>
      <c r="C41" s="134"/>
    </row>
    <row r="42" spans="2:3" ht="16" thickBot="1" x14ac:dyDescent="0.25">
      <c r="B42" s="135" t="s">
        <v>79</v>
      </c>
      <c r="C42" s="136">
        <f>AVERAGE(C11:C40)</f>
        <v>7.8333333333333339</v>
      </c>
    </row>
    <row r="43" spans="2:3" ht="18" customHeight="1" thickTop="1" x14ac:dyDescent="0.2"/>
  </sheetData>
  <mergeCells count="3">
    <mergeCell ref="H26:I26"/>
    <mergeCell ref="F11:I11"/>
    <mergeCell ref="K11:L11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3"/>
  <sheetViews>
    <sheetView showGridLines="0" zoomScale="60" zoomScaleNormal="60" zoomScalePageLayoutView="60" workbookViewId="0">
      <selection activeCell="G12" sqref="G12"/>
    </sheetView>
  </sheetViews>
  <sheetFormatPr baseColWidth="10" defaultColWidth="8.83203125" defaultRowHeight="15" x14ac:dyDescent="0.2"/>
  <cols>
    <col min="2" max="2" width="17" customWidth="1"/>
    <col min="3" max="3" width="13.5" customWidth="1"/>
    <col min="4" max="4" width="9.83203125" customWidth="1"/>
    <col min="5" max="5" width="23.5" customWidth="1"/>
    <col min="6" max="6" width="22.5" customWidth="1"/>
    <col min="7" max="7" width="11.5" customWidth="1"/>
    <col min="8" max="8" width="28.5" bestFit="1" customWidth="1"/>
    <col min="11" max="11" width="16.5" customWidth="1"/>
    <col min="13" max="13" width="18.6640625" bestFit="1" customWidth="1"/>
    <col min="14" max="14" width="12.6640625" customWidth="1"/>
  </cols>
  <sheetData>
    <row r="3" spans="2:15" ht="24" x14ac:dyDescent="0.3">
      <c r="B3" s="5" t="s">
        <v>37</v>
      </c>
    </row>
    <row r="5" spans="2:15" x14ac:dyDescent="0.2">
      <c r="B5" t="s">
        <v>19</v>
      </c>
    </row>
    <row r="6" spans="2:15" x14ac:dyDescent="0.2">
      <c r="B6" t="s">
        <v>20</v>
      </c>
    </row>
    <row r="9" spans="2:15" ht="16" thickBot="1" x14ac:dyDescent="0.25"/>
    <row r="10" spans="2:15" ht="32.25" customHeight="1" thickTop="1" thickBot="1" x14ac:dyDescent="0.25">
      <c r="B10" s="71" t="s">
        <v>21</v>
      </c>
      <c r="C10" s="94" t="s">
        <v>22</v>
      </c>
      <c r="D10" s="45"/>
      <c r="E10" s="121" t="s">
        <v>26</v>
      </c>
      <c r="F10" s="103" t="s">
        <v>27</v>
      </c>
    </row>
    <row r="11" spans="2:15" ht="16" thickTop="1" x14ac:dyDescent="0.2">
      <c r="B11" s="41">
        <v>1</v>
      </c>
      <c r="C11" s="76">
        <v>5.0999999999999996</v>
      </c>
      <c r="D11" s="46"/>
      <c r="E11" s="77">
        <f>C11-$I$14</f>
        <v>-0.57333333333333414</v>
      </c>
      <c r="F11" s="122">
        <f>E11^2</f>
        <v>0.32871111111111201</v>
      </c>
      <c r="H11" s="155" t="s">
        <v>5</v>
      </c>
      <c r="I11" s="156"/>
      <c r="J11" s="156"/>
      <c r="K11" s="157"/>
      <c r="M11" s="155" t="s">
        <v>11</v>
      </c>
      <c r="N11" s="156"/>
      <c r="O11" s="157"/>
    </row>
    <row r="12" spans="2:15" x14ac:dyDescent="0.2">
      <c r="B12" s="41">
        <v>2</v>
      </c>
      <c r="C12" s="76">
        <v>5.2</v>
      </c>
      <c r="D12" s="46"/>
      <c r="E12" s="77">
        <f t="shared" ref="E12:E25" si="0">C12-$I$14</f>
        <v>-0.47333333333333361</v>
      </c>
      <c r="F12" s="122">
        <f t="shared" ref="F12:F25" si="1">E12^2</f>
        <v>0.22404444444444471</v>
      </c>
      <c r="H12" s="6"/>
      <c r="I12" s="7"/>
      <c r="J12" s="7"/>
      <c r="K12" s="8"/>
      <c r="M12" s="6"/>
      <c r="N12" s="7"/>
      <c r="O12" s="8"/>
    </row>
    <row r="13" spans="2:15" x14ac:dyDescent="0.2">
      <c r="B13" s="41">
        <v>3</v>
      </c>
      <c r="C13" s="76">
        <v>5.4</v>
      </c>
      <c r="D13" s="46"/>
      <c r="E13" s="77">
        <f t="shared" si="0"/>
        <v>-0.27333333333333343</v>
      </c>
      <c r="F13" s="122">
        <f t="shared" si="1"/>
        <v>7.4711111111111159E-2</v>
      </c>
      <c r="H13" s="83" t="s">
        <v>3</v>
      </c>
      <c r="I13" s="87">
        <f>COUNT(C11:C40)</f>
        <v>16</v>
      </c>
      <c r="J13" s="7"/>
      <c r="K13" s="8"/>
      <c r="M13" s="6" t="s">
        <v>34</v>
      </c>
      <c r="N13" s="9"/>
      <c r="O13" s="8"/>
    </row>
    <row r="14" spans="2:15" x14ac:dyDescent="0.2">
      <c r="B14" s="41">
        <v>4</v>
      </c>
      <c r="C14" s="76">
        <v>5.5</v>
      </c>
      <c r="D14" s="46"/>
      <c r="E14" s="77">
        <f t="shared" si="0"/>
        <v>-0.17333333333333378</v>
      </c>
      <c r="F14" s="122">
        <f t="shared" si="1"/>
        <v>3.0044444444444599E-2</v>
      </c>
      <c r="H14" s="84" t="s">
        <v>25</v>
      </c>
      <c r="I14" s="88">
        <f>AVERAGE(C11:C25)</f>
        <v>5.6733333333333338</v>
      </c>
      <c r="J14" s="7"/>
      <c r="K14" s="8"/>
      <c r="M14" s="6"/>
      <c r="N14" s="7"/>
      <c r="O14" s="8"/>
    </row>
    <row r="15" spans="2:15" x14ac:dyDescent="0.2">
      <c r="B15" s="41">
        <v>5</v>
      </c>
      <c r="C15" s="76">
        <v>5.5</v>
      </c>
      <c r="D15" s="46"/>
      <c r="E15" s="77">
        <f t="shared" si="0"/>
        <v>-0.17333333333333378</v>
      </c>
      <c r="F15" s="122">
        <f t="shared" si="1"/>
        <v>3.0044444444444599E-2</v>
      </c>
      <c r="H15" s="84" t="s">
        <v>29</v>
      </c>
      <c r="I15" s="89">
        <f>F29</f>
        <v>0.29992591677871983</v>
      </c>
      <c r="J15" s="7"/>
      <c r="K15" s="8"/>
      <c r="M15" s="6"/>
      <c r="N15" s="7"/>
      <c r="O15" s="8"/>
    </row>
    <row r="16" spans="2:15" x14ac:dyDescent="0.2">
      <c r="B16" s="41">
        <v>6</v>
      </c>
      <c r="C16" s="76">
        <v>5.6</v>
      </c>
      <c r="D16" s="46"/>
      <c r="E16" s="77">
        <f t="shared" si="0"/>
        <v>-7.3333333333334139E-2</v>
      </c>
      <c r="F16" s="122">
        <f t="shared" si="1"/>
        <v>5.3777777777778962E-3</v>
      </c>
      <c r="H16" s="6"/>
      <c r="I16" s="90"/>
      <c r="J16" s="7"/>
      <c r="K16" s="8"/>
      <c r="M16" s="6"/>
      <c r="N16" s="7"/>
      <c r="O16" s="8"/>
    </row>
    <row r="17" spans="2:15" x14ac:dyDescent="0.2">
      <c r="B17" s="41">
        <v>7</v>
      </c>
      <c r="C17" s="76">
        <v>5.6</v>
      </c>
      <c r="D17" s="46"/>
      <c r="E17" s="77">
        <f t="shared" si="0"/>
        <v>-7.3333333333334139E-2</v>
      </c>
      <c r="F17" s="122">
        <f t="shared" si="1"/>
        <v>5.3777777777778962E-3</v>
      </c>
      <c r="H17" s="6"/>
      <c r="I17" s="90"/>
      <c r="J17" s="7"/>
      <c r="K17" s="8"/>
      <c r="M17" s="6"/>
      <c r="N17" s="7"/>
      <c r="O17" s="8"/>
    </row>
    <row r="18" spans="2:15" ht="16" thickBot="1" x14ac:dyDescent="0.25">
      <c r="B18" s="41">
        <v>8</v>
      </c>
      <c r="C18" s="76">
        <v>5.7</v>
      </c>
      <c r="D18" s="46"/>
      <c r="E18" s="77">
        <f t="shared" si="0"/>
        <v>2.6666666666666394E-2</v>
      </c>
      <c r="F18" s="122">
        <f t="shared" si="1"/>
        <v>7.1111111111109662E-4</v>
      </c>
      <c r="H18" s="6"/>
      <c r="I18" s="90"/>
      <c r="J18" s="7"/>
      <c r="K18" s="8"/>
      <c r="M18" s="10"/>
      <c r="N18" s="11"/>
      <c r="O18" s="12"/>
    </row>
    <row r="19" spans="2:15" ht="16" thickTop="1" x14ac:dyDescent="0.2">
      <c r="B19" s="41">
        <v>9</v>
      </c>
      <c r="C19" s="76">
        <v>5.7</v>
      </c>
      <c r="D19" s="46"/>
      <c r="E19" s="77">
        <f t="shared" si="0"/>
        <v>2.6666666666666394E-2</v>
      </c>
      <c r="F19" s="122">
        <f t="shared" si="1"/>
        <v>7.1111111111109662E-4</v>
      </c>
      <c r="H19" s="6"/>
      <c r="I19" s="90"/>
      <c r="J19" s="7"/>
      <c r="K19" s="8"/>
    </row>
    <row r="20" spans="2:15" x14ac:dyDescent="0.2">
      <c r="B20" s="41">
        <v>10</v>
      </c>
      <c r="C20" s="76">
        <v>5.8</v>
      </c>
      <c r="D20" s="46"/>
      <c r="E20" s="77">
        <f t="shared" si="0"/>
        <v>0.12666666666666604</v>
      </c>
      <c r="F20" s="122">
        <f t="shared" si="1"/>
        <v>1.6044444444444285E-2</v>
      </c>
      <c r="H20" s="83" t="s">
        <v>31</v>
      </c>
      <c r="I20" s="87">
        <f>(I14-5.5)/(I15/SQRT(I13))</f>
        <v>2.3116819672668183</v>
      </c>
      <c r="J20" s="7"/>
      <c r="K20" s="8"/>
    </row>
    <row r="21" spans="2:15" x14ac:dyDescent="0.2">
      <c r="B21" s="41">
        <v>11</v>
      </c>
      <c r="C21" s="76">
        <v>5.8</v>
      </c>
      <c r="D21" s="46"/>
      <c r="E21" s="77">
        <f t="shared" si="0"/>
        <v>0.12666666666666604</v>
      </c>
      <c r="F21" s="122">
        <f t="shared" si="1"/>
        <v>1.6044444444444285E-2</v>
      </c>
      <c r="H21" s="6"/>
      <c r="I21" s="90"/>
      <c r="J21" s="7"/>
      <c r="K21" s="8"/>
    </row>
    <row r="22" spans="2:15" x14ac:dyDescent="0.2">
      <c r="B22" s="41">
        <v>12</v>
      </c>
      <c r="C22" s="76">
        <v>5.9</v>
      </c>
      <c r="D22" s="46"/>
      <c r="E22" s="77">
        <f t="shared" si="0"/>
        <v>0.22666666666666657</v>
      </c>
      <c r="F22" s="122">
        <f t="shared" si="1"/>
        <v>5.1377777777777738E-2</v>
      </c>
      <c r="H22" s="6"/>
      <c r="I22" s="90"/>
      <c r="J22" s="7"/>
      <c r="K22" s="8"/>
    </row>
    <row r="23" spans="2:15" x14ac:dyDescent="0.2">
      <c r="B23" s="41">
        <v>13</v>
      </c>
      <c r="C23" s="76">
        <v>6</v>
      </c>
      <c r="D23" s="46"/>
      <c r="E23" s="77">
        <f t="shared" si="0"/>
        <v>0.32666666666666622</v>
      </c>
      <c r="F23" s="122">
        <f t="shared" si="1"/>
        <v>0.10671111111111081</v>
      </c>
      <c r="H23" s="83" t="s">
        <v>32</v>
      </c>
      <c r="I23" s="87">
        <f>I13-1</f>
        <v>15</v>
      </c>
      <c r="J23" s="7"/>
      <c r="K23" s="8"/>
    </row>
    <row r="24" spans="2:15" x14ac:dyDescent="0.2">
      <c r="B24" s="41">
        <v>14</v>
      </c>
      <c r="C24" s="76">
        <v>6.1</v>
      </c>
      <c r="D24" s="46"/>
      <c r="E24" s="77">
        <f t="shared" si="0"/>
        <v>0.42666666666666586</v>
      </c>
      <c r="F24" s="122">
        <f t="shared" si="1"/>
        <v>0.18204444444444376</v>
      </c>
      <c r="H24" s="85"/>
      <c r="I24" s="91"/>
      <c r="J24" s="7"/>
      <c r="K24" s="8"/>
    </row>
    <row r="25" spans="2:15" x14ac:dyDescent="0.2">
      <c r="B25" s="41">
        <v>15</v>
      </c>
      <c r="C25" s="76">
        <v>6.2</v>
      </c>
      <c r="D25" s="46"/>
      <c r="E25" s="77">
        <f t="shared" si="0"/>
        <v>0.52666666666666639</v>
      </c>
      <c r="F25" s="122">
        <f t="shared" si="1"/>
        <v>0.2773777777777775</v>
      </c>
      <c r="H25" s="83" t="s">
        <v>18</v>
      </c>
      <c r="I25" s="92">
        <f>_xlfn.T.DIST.RT(I20,I23)</f>
        <v>1.7707507178488908E-2</v>
      </c>
      <c r="J25" s="7"/>
      <c r="K25" s="8"/>
    </row>
    <row r="26" spans="2:15" ht="62.25" customHeight="1" thickBot="1" x14ac:dyDescent="0.25">
      <c r="B26" s="37"/>
      <c r="C26" s="46"/>
      <c r="D26" s="46"/>
      <c r="E26" s="46"/>
      <c r="F26" s="47"/>
      <c r="H26" s="21" t="s">
        <v>33</v>
      </c>
      <c r="I26" s="93">
        <f>_xlfn.T.DIST.2T(I20,I23)</f>
        <v>3.5415014356977817E-2</v>
      </c>
      <c r="J26" s="158" t="s">
        <v>35</v>
      </c>
      <c r="K26" s="159"/>
    </row>
    <row r="27" spans="2:15" ht="16" thickTop="1" x14ac:dyDescent="0.2">
      <c r="B27" s="41" t="s">
        <v>79</v>
      </c>
      <c r="C27" s="79">
        <f>AVERAGE(C11:C25)</f>
        <v>5.6733333333333338</v>
      </c>
      <c r="D27" s="46"/>
      <c r="E27" s="46"/>
      <c r="F27" s="47"/>
    </row>
    <row r="28" spans="2:15" ht="30.75" customHeight="1" x14ac:dyDescent="0.2">
      <c r="B28" s="37"/>
      <c r="C28" s="46"/>
      <c r="D28" s="46"/>
      <c r="E28" s="48" t="s">
        <v>28</v>
      </c>
      <c r="F28" s="122">
        <f>SUM(F11:F25)</f>
        <v>1.3493333333333337</v>
      </c>
    </row>
    <row r="29" spans="2:15" ht="30.75" customHeight="1" thickBot="1" x14ac:dyDescent="0.25">
      <c r="B29" s="39"/>
      <c r="C29" s="49"/>
      <c r="D29" s="49"/>
      <c r="E29" s="50" t="s">
        <v>29</v>
      </c>
      <c r="F29" s="123">
        <f>SQRT(F28/(I13-1))</f>
        <v>0.29992591677871983</v>
      </c>
    </row>
    <row r="30" spans="2:15" ht="31" thickTop="1" x14ac:dyDescent="0.2">
      <c r="E30" s="4" t="s">
        <v>30</v>
      </c>
      <c r="F30" s="2">
        <f>STDEVA(E11:E25)</f>
        <v>0.31045281828476357</v>
      </c>
    </row>
    <row r="43" ht="18" customHeight="1" x14ac:dyDescent="0.2"/>
  </sheetData>
  <mergeCells count="3">
    <mergeCell ref="M11:O11"/>
    <mergeCell ref="J26:K26"/>
    <mergeCell ref="H11:K11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3"/>
  <sheetViews>
    <sheetView showGridLines="0" zoomScale="90" zoomScaleNormal="90" zoomScalePageLayoutView="90" workbookViewId="0">
      <selection activeCell="M23" sqref="M23"/>
    </sheetView>
  </sheetViews>
  <sheetFormatPr baseColWidth="10" defaultColWidth="8.83203125" defaultRowHeight="15" x14ac:dyDescent="0.2"/>
  <cols>
    <col min="2" max="4" width="19.1640625" customWidth="1"/>
    <col min="5" max="5" width="3" customWidth="1"/>
    <col min="6" max="6" width="19.1640625" customWidth="1"/>
    <col min="7" max="7" width="11.5" customWidth="1"/>
    <col min="8" max="8" width="41.83203125" bestFit="1" customWidth="1"/>
    <col min="11" max="11" width="16.5" customWidth="1"/>
    <col min="13" max="13" width="18.6640625" bestFit="1" customWidth="1"/>
    <col min="14" max="14" width="12.6640625" customWidth="1"/>
    <col min="17" max="17" width="34.1640625" bestFit="1" customWidth="1"/>
  </cols>
  <sheetData>
    <row r="3" spans="2:19" ht="24" x14ac:dyDescent="0.3">
      <c r="B3" s="5" t="s">
        <v>36</v>
      </c>
    </row>
    <row r="5" spans="2:19" x14ac:dyDescent="0.2">
      <c r="B5" t="s">
        <v>43</v>
      </c>
    </row>
    <row r="6" spans="2:19" x14ac:dyDescent="0.2">
      <c r="B6" t="s">
        <v>44</v>
      </c>
    </row>
    <row r="9" spans="2:19" ht="16" thickBot="1" x14ac:dyDescent="0.25"/>
    <row r="10" spans="2:19" ht="24.75" customHeight="1" thickTop="1" thickBot="1" x14ac:dyDescent="0.25">
      <c r="B10" s="100" t="s">
        <v>45</v>
      </c>
      <c r="C10" s="101" t="s">
        <v>46</v>
      </c>
      <c r="D10" s="101" t="s">
        <v>47</v>
      </c>
      <c r="E10" s="102"/>
      <c r="F10" s="103" t="s">
        <v>48</v>
      </c>
    </row>
    <row r="11" spans="2:19" ht="14.25" customHeight="1" thickTop="1" x14ac:dyDescent="0.2">
      <c r="B11" s="41">
        <v>1</v>
      </c>
      <c r="C11" s="76">
        <v>123</v>
      </c>
      <c r="D11" s="76">
        <v>116</v>
      </c>
      <c r="E11" s="96"/>
      <c r="F11" s="99">
        <f>D11-C11</f>
        <v>-7</v>
      </c>
      <c r="G11" s="2"/>
      <c r="H11" s="155" t="s">
        <v>5</v>
      </c>
      <c r="I11" s="156"/>
      <c r="J11" s="156"/>
      <c r="K11" s="157"/>
      <c r="M11" s="155" t="s">
        <v>11</v>
      </c>
      <c r="N11" s="157"/>
      <c r="O11" s="115"/>
      <c r="Q11" s="149" t="s">
        <v>53</v>
      </c>
      <c r="R11" s="149"/>
      <c r="S11" s="149"/>
    </row>
    <row r="12" spans="2:19" ht="14.25" customHeight="1" thickBot="1" x14ac:dyDescent="0.25">
      <c r="B12" s="41">
        <v>2</v>
      </c>
      <c r="C12" s="76">
        <v>135</v>
      </c>
      <c r="D12" s="76">
        <v>131</v>
      </c>
      <c r="E12" s="96"/>
      <c r="F12" s="99">
        <f>D12-C12</f>
        <v>-4</v>
      </c>
      <c r="G12" s="2"/>
      <c r="H12" s="6"/>
      <c r="I12" s="7"/>
      <c r="J12" s="7"/>
      <c r="K12" s="8"/>
      <c r="M12" s="6"/>
      <c r="N12" s="8"/>
      <c r="O12" s="7"/>
    </row>
    <row r="13" spans="2:19" ht="14.25" customHeight="1" x14ac:dyDescent="0.2">
      <c r="B13" s="41">
        <v>3</v>
      </c>
      <c r="C13" s="76">
        <v>110</v>
      </c>
      <c r="D13" s="76">
        <v>102</v>
      </c>
      <c r="E13" s="96"/>
      <c r="F13" s="99">
        <f t="shared" ref="F13:F30" si="0">D13-C13</f>
        <v>-8</v>
      </c>
      <c r="G13" s="2"/>
      <c r="H13" s="110" t="s">
        <v>3</v>
      </c>
      <c r="I13" s="7">
        <f>COUNT(C11:C30)</f>
        <v>20</v>
      </c>
      <c r="J13" s="7"/>
      <c r="K13" s="8"/>
      <c r="M13" s="110" t="s">
        <v>52</v>
      </c>
      <c r="N13" s="116">
        <f>_xlfn.T.TEST(C11:C30,D11:D30,1,1)</f>
        <v>2.1027864136022241E-4</v>
      </c>
      <c r="O13" s="7"/>
      <c r="Q13" s="32"/>
      <c r="R13" s="32" t="s">
        <v>54</v>
      </c>
      <c r="S13" s="32" t="s">
        <v>55</v>
      </c>
    </row>
    <row r="14" spans="2:19" ht="14.25" customHeight="1" thickBot="1" x14ac:dyDescent="0.25">
      <c r="B14" s="41">
        <v>4</v>
      </c>
      <c r="C14" s="76">
        <v>115</v>
      </c>
      <c r="D14" s="76">
        <v>108</v>
      </c>
      <c r="E14" s="96"/>
      <c r="F14" s="99">
        <f t="shared" si="0"/>
        <v>-7</v>
      </c>
      <c r="G14" s="2"/>
      <c r="H14" s="110" t="s">
        <v>49</v>
      </c>
      <c r="I14" s="28">
        <f>AVERAGE(F11:F30)</f>
        <v>-5.35</v>
      </c>
      <c r="J14" s="7"/>
      <c r="K14" s="8"/>
      <c r="M14" s="10"/>
      <c r="N14" s="12"/>
      <c r="O14" s="7"/>
      <c r="Q14" s="30" t="s">
        <v>56</v>
      </c>
      <c r="R14" s="30">
        <v>137.94999999999999</v>
      </c>
      <c r="S14" s="30">
        <v>132.6</v>
      </c>
    </row>
    <row r="15" spans="2:19" ht="14.25" customHeight="1" thickTop="1" x14ac:dyDescent="0.2">
      <c r="B15" s="41">
        <v>5</v>
      </c>
      <c r="C15" s="76">
        <v>150</v>
      </c>
      <c r="D15" s="76">
        <v>140</v>
      </c>
      <c r="E15" s="96"/>
      <c r="F15" s="99">
        <f t="shared" si="0"/>
        <v>-10</v>
      </c>
      <c r="G15" s="2"/>
      <c r="H15" s="110" t="s">
        <v>50</v>
      </c>
      <c r="I15" s="9">
        <f>STDEVA(F11:F30)</f>
        <v>5.6127205149506034</v>
      </c>
      <c r="J15" s="7"/>
      <c r="K15" s="8"/>
      <c r="M15" s="7"/>
      <c r="N15" s="9"/>
      <c r="O15" s="7"/>
      <c r="Q15" s="30" t="s">
        <v>57</v>
      </c>
      <c r="R15" s="30">
        <v>513.4184210526322</v>
      </c>
      <c r="S15" s="30">
        <v>469.93684210526254</v>
      </c>
    </row>
    <row r="16" spans="2:19" ht="14.25" customHeight="1" x14ac:dyDescent="0.2">
      <c r="B16" s="41">
        <v>6</v>
      </c>
      <c r="C16" s="76">
        <v>170</v>
      </c>
      <c r="D16" s="76">
        <v>172</v>
      </c>
      <c r="E16" s="96"/>
      <c r="F16" s="99">
        <f t="shared" si="0"/>
        <v>2</v>
      </c>
      <c r="G16" s="2"/>
      <c r="H16" s="6"/>
      <c r="I16" s="7"/>
      <c r="J16" s="7"/>
      <c r="K16" s="8"/>
      <c r="M16" s="7"/>
      <c r="N16" s="7"/>
      <c r="O16" s="7"/>
      <c r="Q16" s="30" t="s">
        <v>58</v>
      </c>
      <c r="R16" s="30">
        <v>20</v>
      </c>
      <c r="S16" s="30">
        <v>20</v>
      </c>
    </row>
    <row r="17" spans="2:19" ht="14.25" customHeight="1" x14ac:dyDescent="0.2">
      <c r="B17" s="41">
        <v>7</v>
      </c>
      <c r="C17" s="76">
        <v>108</v>
      </c>
      <c r="D17" s="76">
        <v>113</v>
      </c>
      <c r="E17" s="96"/>
      <c r="F17" s="99">
        <f t="shared" si="0"/>
        <v>5</v>
      </c>
      <c r="G17" s="2"/>
      <c r="H17" s="6"/>
      <c r="I17" s="7"/>
      <c r="J17" s="7"/>
      <c r="K17" s="8"/>
      <c r="M17" s="7"/>
      <c r="N17" s="7"/>
      <c r="O17" s="7"/>
      <c r="Q17" s="30" t="s">
        <v>59</v>
      </c>
      <c r="R17" s="30">
        <v>0.9689118083860575</v>
      </c>
      <c r="S17" s="30"/>
    </row>
    <row r="18" spans="2:19" ht="14.25" customHeight="1" x14ac:dyDescent="0.2">
      <c r="B18" s="41">
        <v>8</v>
      </c>
      <c r="C18" s="76">
        <v>155</v>
      </c>
      <c r="D18" s="76">
        <v>144</v>
      </c>
      <c r="E18" s="96"/>
      <c r="F18" s="99">
        <f t="shared" si="0"/>
        <v>-11</v>
      </c>
      <c r="G18" s="2"/>
      <c r="H18" s="6"/>
      <c r="I18" s="7"/>
      <c r="J18" s="7"/>
      <c r="K18" s="8"/>
      <c r="M18" s="7"/>
      <c r="N18" s="7"/>
      <c r="O18" s="7"/>
      <c r="Q18" s="30" t="s">
        <v>60</v>
      </c>
      <c r="R18" s="30">
        <v>0</v>
      </c>
      <c r="S18" s="30"/>
    </row>
    <row r="19" spans="2:19" ht="14.25" customHeight="1" x14ac:dyDescent="0.2">
      <c r="B19" s="41">
        <v>9</v>
      </c>
      <c r="C19" s="76">
        <v>132</v>
      </c>
      <c r="D19" s="76">
        <v>139</v>
      </c>
      <c r="E19" s="96"/>
      <c r="F19" s="99">
        <f t="shared" si="0"/>
        <v>7</v>
      </c>
      <c r="G19" s="2"/>
      <c r="H19" s="6"/>
      <c r="I19" s="7"/>
      <c r="J19" s="7"/>
      <c r="K19" s="8"/>
      <c r="Q19" s="30" t="s">
        <v>61</v>
      </c>
      <c r="R19" s="30">
        <v>19</v>
      </c>
      <c r="S19" s="30"/>
    </row>
    <row r="20" spans="2:19" ht="14.25" customHeight="1" x14ac:dyDescent="0.2">
      <c r="B20" s="41">
        <v>10</v>
      </c>
      <c r="C20" s="76">
        <v>118</v>
      </c>
      <c r="D20" s="76">
        <v>109</v>
      </c>
      <c r="E20" s="96"/>
      <c r="F20" s="99">
        <f t="shared" si="0"/>
        <v>-9</v>
      </c>
      <c r="G20" s="2"/>
      <c r="H20" s="6"/>
      <c r="I20" s="7"/>
      <c r="J20" s="7"/>
      <c r="K20" s="8"/>
      <c r="Q20" s="30" t="s">
        <v>62</v>
      </c>
      <c r="R20" s="30">
        <v>4.2628039816905634</v>
      </c>
      <c r="S20" s="30"/>
    </row>
    <row r="21" spans="2:19" ht="14.25" customHeight="1" x14ac:dyDescent="0.2">
      <c r="B21" s="41">
        <v>11</v>
      </c>
      <c r="C21" s="76">
        <v>137</v>
      </c>
      <c r="D21" s="76">
        <v>125</v>
      </c>
      <c r="E21" s="96"/>
      <c r="F21" s="99">
        <f t="shared" si="0"/>
        <v>-12</v>
      </c>
      <c r="G21" s="2"/>
      <c r="H21" s="120" t="s">
        <v>31</v>
      </c>
      <c r="I21" s="35">
        <f>(I14)/SQRT(I15^2/I13)</f>
        <v>-4.2628039816905643</v>
      </c>
      <c r="J21" s="7"/>
      <c r="K21" s="8"/>
      <c r="Q21" s="30" t="s">
        <v>63</v>
      </c>
      <c r="R21" s="30">
        <v>2.1027864136021336E-4</v>
      </c>
      <c r="S21" s="30"/>
    </row>
    <row r="22" spans="2:19" ht="14.25" customHeight="1" x14ac:dyDescent="0.2">
      <c r="B22" s="41">
        <v>12</v>
      </c>
      <c r="C22" s="76">
        <v>145</v>
      </c>
      <c r="D22" s="76">
        <v>140</v>
      </c>
      <c r="E22" s="96"/>
      <c r="F22" s="99">
        <f t="shared" si="0"/>
        <v>-5</v>
      </c>
      <c r="G22" s="2"/>
      <c r="H22" s="6"/>
      <c r="I22" s="7"/>
      <c r="J22" s="7"/>
      <c r="K22" s="8"/>
      <c r="Q22" s="30" t="s">
        <v>64</v>
      </c>
      <c r="R22" s="30">
        <v>2.5394831906239612</v>
      </c>
      <c r="S22" s="30"/>
    </row>
    <row r="23" spans="2:19" ht="14.25" customHeight="1" x14ac:dyDescent="0.2">
      <c r="B23" s="41">
        <v>13</v>
      </c>
      <c r="C23" s="76">
        <v>181</v>
      </c>
      <c r="D23" s="76">
        <v>175</v>
      </c>
      <c r="E23" s="96"/>
      <c r="F23" s="99">
        <f t="shared" si="0"/>
        <v>-6</v>
      </c>
      <c r="G23" s="2"/>
      <c r="H23" s="6"/>
      <c r="I23" s="7"/>
      <c r="J23" s="7"/>
      <c r="K23" s="8"/>
      <c r="Q23" s="30" t="s">
        <v>65</v>
      </c>
      <c r="R23" s="30">
        <v>4.2055728272042672E-4</v>
      </c>
      <c r="S23" s="30"/>
    </row>
    <row r="24" spans="2:19" ht="14.25" customHeight="1" thickBot="1" x14ac:dyDescent="0.25">
      <c r="B24" s="41">
        <v>14</v>
      </c>
      <c r="C24" s="76">
        <v>115</v>
      </c>
      <c r="D24" s="76">
        <v>115</v>
      </c>
      <c r="E24" s="96"/>
      <c r="F24" s="99">
        <f t="shared" si="0"/>
        <v>0</v>
      </c>
      <c r="G24" s="2"/>
      <c r="H24" s="6"/>
      <c r="I24" s="7"/>
      <c r="J24" s="7"/>
      <c r="K24" s="8"/>
      <c r="Q24" s="31" t="s">
        <v>66</v>
      </c>
      <c r="R24" s="31">
        <v>2.8609346064649799</v>
      </c>
      <c r="S24" s="31"/>
    </row>
    <row r="25" spans="2:19" ht="14.25" customHeight="1" x14ac:dyDescent="0.2">
      <c r="B25" s="41">
        <v>15</v>
      </c>
      <c r="C25" s="76">
        <v>182</v>
      </c>
      <c r="D25" s="76">
        <v>173</v>
      </c>
      <c r="E25" s="96"/>
      <c r="F25" s="99">
        <f t="shared" si="0"/>
        <v>-9</v>
      </c>
      <c r="G25" s="2"/>
      <c r="H25" s="110" t="s">
        <v>32</v>
      </c>
      <c r="I25" s="7">
        <f>I13-1</f>
        <v>19</v>
      </c>
      <c r="J25" s="7"/>
      <c r="K25" s="8"/>
    </row>
    <row r="26" spans="2:19" ht="14.25" customHeight="1" x14ac:dyDescent="0.2">
      <c r="B26" s="41">
        <v>16</v>
      </c>
      <c r="C26" s="76">
        <v>145</v>
      </c>
      <c r="D26" s="76">
        <v>137</v>
      </c>
      <c r="E26" s="96"/>
      <c r="F26" s="99">
        <f t="shared" si="0"/>
        <v>-8</v>
      </c>
      <c r="G26" s="2"/>
      <c r="H26" s="6"/>
      <c r="I26" s="7"/>
      <c r="J26" s="7"/>
      <c r="K26" s="8"/>
    </row>
    <row r="27" spans="2:19" ht="48.75" customHeight="1" x14ac:dyDescent="0.2">
      <c r="B27" s="41">
        <v>17</v>
      </c>
      <c r="C27" s="76">
        <v>132</v>
      </c>
      <c r="D27" s="76">
        <v>127</v>
      </c>
      <c r="E27" s="96"/>
      <c r="F27" s="99">
        <f t="shared" si="0"/>
        <v>-5</v>
      </c>
      <c r="G27" s="2"/>
      <c r="H27" s="119" t="s">
        <v>18</v>
      </c>
      <c r="I27" s="29">
        <f>1-_xlfn.T.DIST.RT(I21,I25)</f>
        <v>2.1027864136025087E-4</v>
      </c>
      <c r="J27" s="160" t="s">
        <v>51</v>
      </c>
      <c r="K27" s="161"/>
    </row>
    <row r="28" spans="2:19" ht="14.25" customHeight="1" thickBot="1" x14ac:dyDescent="0.25">
      <c r="B28" s="41">
        <v>18</v>
      </c>
      <c r="C28" s="76">
        <v>119</v>
      </c>
      <c r="D28" s="76">
        <v>116</v>
      </c>
      <c r="E28" s="96"/>
      <c r="F28" s="99">
        <f t="shared" si="0"/>
        <v>-3</v>
      </c>
      <c r="G28" s="2"/>
      <c r="H28" s="112" t="s">
        <v>33</v>
      </c>
      <c r="I28" s="20">
        <f>_xlfn.T.DIST.2T(ABS(I21),I25)</f>
        <v>4.2055728272042482E-4</v>
      </c>
      <c r="J28" s="153"/>
      <c r="K28" s="154"/>
    </row>
    <row r="29" spans="2:19" ht="14.25" customHeight="1" thickTop="1" x14ac:dyDescent="0.2">
      <c r="B29" s="41">
        <v>19</v>
      </c>
      <c r="C29" s="76">
        <v>127</v>
      </c>
      <c r="D29" s="76">
        <v>125</v>
      </c>
      <c r="E29" s="96"/>
      <c r="F29" s="99">
        <f t="shared" si="0"/>
        <v>-2</v>
      </c>
      <c r="G29" s="2"/>
    </row>
    <row r="30" spans="2:19" ht="14.25" customHeight="1" x14ac:dyDescent="0.2">
      <c r="B30" s="41">
        <v>20</v>
      </c>
      <c r="C30" s="76">
        <v>160</v>
      </c>
      <c r="D30" s="76">
        <v>145</v>
      </c>
      <c r="E30" s="96"/>
      <c r="F30" s="99">
        <f t="shared" si="0"/>
        <v>-15</v>
      </c>
      <c r="G30" s="2"/>
    </row>
    <row r="31" spans="2:19" ht="14.25" customHeight="1" x14ac:dyDescent="0.2">
      <c r="B31" s="37"/>
      <c r="C31" s="46"/>
      <c r="D31" s="46"/>
      <c r="E31" s="96"/>
      <c r="F31" s="99"/>
    </row>
    <row r="32" spans="2:19" ht="14.25" customHeight="1" thickBot="1" x14ac:dyDescent="0.25">
      <c r="B32" s="43" t="s">
        <v>79</v>
      </c>
      <c r="C32" s="95">
        <f>AVERAGE(C11:C30)</f>
        <v>137.94999999999999</v>
      </c>
      <c r="D32" s="95">
        <f>AVERAGE(D11:D30)</f>
        <v>132.6</v>
      </c>
      <c r="E32" s="97"/>
      <c r="F32" s="44">
        <f>AVERAGE(F11:F30)</f>
        <v>-5.35</v>
      </c>
      <c r="G32" s="33"/>
    </row>
    <row r="33" ht="16" thickTop="1" x14ac:dyDescent="0.2"/>
    <row r="43" ht="18" customHeight="1" x14ac:dyDescent="0.2"/>
  </sheetData>
  <mergeCells count="5">
    <mergeCell ref="J28:K28"/>
    <mergeCell ref="J27:K27"/>
    <mergeCell ref="Q11:S11"/>
    <mergeCell ref="M11:N11"/>
    <mergeCell ref="H11:K1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3"/>
  <sheetViews>
    <sheetView showGridLines="0" zoomScale="70" zoomScaleNormal="70" zoomScalePageLayoutView="70" workbookViewId="0"/>
  </sheetViews>
  <sheetFormatPr baseColWidth="10" defaultColWidth="8.83203125" defaultRowHeight="15" x14ac:dyDescent="0.2"/>
  <cols>
    <col min="2" max="2" width="17" customWidth="1"/>
    <col min="3" max="3" width="18.5" bestFit="1" customWidth="1"/>
    <col min="4" max="4" width="17" bestFit="1" customWidth="1"/>
    <col min="5" max="5" width="17" customWidth="1"/>
    <col min="6" max="6" width="23.5" customWidth="1"/>
    <col min="7" max="7" width="13.83203125" customWidth="1"/>
    <col min="8" max="8" width="11.5" customWidth="1"/>
    <col min="9" max="9" width="41.83203125" bestFit="1" customWidth="1"/>
    <col min="10" max="10" width="10.1640625" customWidth="1"/>
    <col min="12" max="12" width="16.5" customWidth="1"/>
    <col min="14" max="14" width="15" customWidth="1"/>
    <col min="15" max="15" width="12.6640625" customWidth="1"/>
    <col min="18" max="18" width="34.1640625" bestFit="1" customWidth="1"/>
    <col min="24" max="24" width="34.1640625" bestFit="1" customWidth="1"/>
  </cols>
  <sheetData>
    <row r="3" spans="2:20" ht="24" x14ac:dyDescent="0.3">
      <c r="B3" s="5" t="s">
        <v>67</v>
      </c>
    </row>
    <row r="5" spans="2:20" x14ac:dyDescent="0.2">
      <c r="B5" t="s">
        <v>43</v>
      </c>
    </row>
    <row r="6" spans="2:20" x14ac:dyDescent="0.2">
      <c r="B6" t="s">
        <v>68</v>
      </c>
    </row>
    <row r="9" spans="2:20" ht="16" thickBot="1" x14ac:dyDescent="0.25"/>
    <row r="10" spans="2:20" ht="32.25" customHeight="1" thickTop="1" thickBot="1" x14ac:dyDescent="0.25">
      <c r="B10" s="71" t="s">
        <v>45</v>
      </c>
      <c r="C10" s="94" t="s">
        <v>46</v>
      </c>
      <c r="D10" s="94" t="s">
        <v>47</v>
      </c>
      <c r="E10" s="73" t="s">
        <v>72</v>
      </c>
      <c r="F10" s="118" t="s">
        <v>48</v>
      </c>
      <c r="G10" s="15"/>
    </row>
    <row r="11" spans="2:20" ht="14.25" customHeight="1" thickTop="1" x14ac:dyDescent="0.2">
      <c r="B11" s="41">
        <v>1</v>
      </c>
      <c r="C11" s="76">
        <v>123</v>
      </c>
      <c r="D11" s="76">
        <v>116</v>
      </c>
      <c r="E11" s="42">
        <f>C11-4</f>
        <v>119</v>
      </c>
      <c r="F11" s="113">
        <f>D11-C11</f>
        <v>-7</v>
      </c>
      <c r="G11" s="1"/>
      <c r="H11" s="2"/>
      <c r="I11" s="155" t="s">
        <v>5</v>
      </c>
      <c r="J11" s="156"/>
      <c r="K11" s="156"/>
      <c r="L11" s="157"/>
      <c r="N11" s="155" t="s">
        <v>11</v>
      </c>
      <c r="O11" s="157"/>
      <c r="P11" s="115"/>
      <c r="R11" t="s">
        <v>53</v>
      </c>
    </row>
    <row r="12" spans="2:20" ht="14.25" customHeight="1" thickBot="1" x14ac:dyDescent="0.25">
      <c r="B12" s="41">
        <v>2</v>
      </c>
      <c r="C12" s="76">
        <v>135</v>
      </c>
      <c r="D12" s="76">
        <v>131</v>
      </c>
      <c r="E12" s="42">
        <f t="shared" ref="E12:E30" si="0">C12-4</f>
        <v>131</v>
      </c>
      <c r="F12" s="113">
        <f t="shared" ref="F12:F30" si="1">D12-C12</f>
        <v>-4</v>
      </c>
      <c r="G12" s="1"/>
      <c r="H12" s="2"/>
      <c r="I12" s="6"/>
      <c r="J12" s="7"/>
      <c r="K12" s="7"/>
      <c r="L12" s="8"/>
      <c r="N12" s="6"/>
      <c r="O12" s="8"/>
      <c r="P12" s="7"/>
    </row>
    <row r="13" spans="2:20" ht="14.25" customHeight="1" x14ac:dyDescent="0.2">
      <c r="B13" s="41">
        <v>3</v>
      </c>
      <c r="C13" s="76">
        <v>110</v>
      </c>
      <c r="D13" s="76">
        <v>102</v>
      </c>
      <c r="E13" s="42">
        <f t="shared" si="0"/>
        <v>106</v>
      </c>
      <c r="F13" s="113">
        <f t="shared" si="1"/>
        <v>-8</v>
      </c>
      <c r="G13" s="1"/>
      <c r="H13" s="2"/>
      <c r="I13" s="110" t="s">
        <v>3</v>
      </c>
      <c r="J13" s="7">
        <f>COUNT(C11:C40)</f>
        <v>21</v>
      </c>
      <c r="K13" s="7"/>
      <c r="L13" s="8"/>
      <c r="N13" s="110" t="s">
        <v>52</v>
      </c>
      <c r="O13" s="116">
        <f>_xlfn.T.TEST(E11:E30,D11:D30,1,1)</f>
        <v>0.14777450622386956</v>
      </c>
      <c r="P13" s="7"/>
      <c r="R13" s="32"/>
      <c r="S13" s="32" t="s">
        <v>54</v>
      </c>
      <c r="T13" s="32" t="s">
        <v>55</v>
      </c>
    </row>
    <row r="14" spans="2:20" ht="14.25" customHeight="1" thickBot="1" x14ac:dyDescent="0.25">
      <c r="B14" s="41">
        <v>4</v>
      </c>
      <c r="C14" s="76">
        <v>115</v>
      </c>
      <c r="D14" s="76">
        <v>108</v>
      </c>
      <c r="E14" s="42">
        <f t="shared" si="0"/>
        <v>111</v>
      </c>
      <c r="F14" s="113">
        <f t="shared" si="1"/>
        <v>-7</v>
      </c>
      <c r="G14" s="1"/>
      <c r="H14" s="2"/>
      <c r="I14" s="110" t="s">
        <v>49</v>
      </c>
      <c r="J14" s="28">
        <f>AVERAGE(F11:F30)</f>
        <v>-5.35</v>
      </c>
      <c r="K14" s="7"/>
      <c r="L14" s="8"/>
      <c r="N14" s="10"/>
      <c r="O14" s="12"/>
      <c r="P14" s="7"/>
      <c r="R14" s="30" t="s">
        <v>56</v>
      </c>
      <c r="S14" s="30">
        <v>137.94999999999999</v>
      </c>
      <c r="T14" s="30">
        <v>132.6</v>
      </c>
    </row>
    <row r="15" spans="2:20" ht="14.25" customHeight="1" thickTop="1" x14ac:dyDescent="0.2">
      <c r="B15" s="41">
        <v>5</v>
      </c>
      <c r="C15" s="76">
        <v>150</v>
      </c>
      <c r="D15" s="76">
        <v>140</v>
      </c>
      <c r="E15" s="42">
        <f t="shared" si="0"/>
        <v>146</v>
      </c>
      <c r="F15" s="113">
        <f t="shared" si="1"/>
        <v>-10</v>
      </c>
      <c r="G15" s="1"/>
      <c r="H15" s="2"/>
      <c r="I15" s="110" t="s">
        <v>70</v>
      </c>
      <c r="J15" s="28">
        <v>-4</v>
      </c>
      <c r="K15" s="7"/>
      <c r="L15" s="8"/>
      <c r="N15" s="7"/>
      <c r="O15" s="7"/>
      <c r="P15" s="7"/>
      <c r="R15" s="30" t="s">
        <v>57</v>
      </c>
      <c r="S15" s="30">
        <v>513.4184210526322</v>
      </c>
      <c r="T15" s="30">
        <v>469.93684210526254</v>
      </c>
    </row>
    <row r="16" spans="2:20" ht="14.25" customHeight="1" x14ac:dyDescent="0.2">
      <c r="B16" s="41">
        <v>6</v>
      </c>
      <c r="C16" s="76">
        <v>170</v>
      </c>
      <c r="D16" s="76">
        <v>172</v>
      </c>
      <c r="E16" s="42">
        <f t="shared" si="0"/>
        <v>166</v>
      </c>
      <c r="F16" s="113">
        <f t="shared" si="1"/>
        <v>2</v>
      </c>
      <c r="G16" s="1"/>
      <c r="H16" s="2"/>
      <c r="I16" s="110" t="s">
        <v>71</v>
      </c>
      <c r="J16" s="28">
        <f>J14-J15</f>
        <v>-1.3499999999999996</v>
      </c>
      <c r="K16" s="7"/>
      <c r="L16" s="8"/>
      <c r="N16" s="7"/>
      <c r="O16" s="7"/>
      <c r="P16" s="7"/>
      <c r="R16" s="30" t="s">
        <v>58</v>
      </c>
      <c r="S16" s="30">
        <v>20</v>
      </c>
      <c r="T16" s="30">
        <v>20</v>
      </c>
    </row>
    <row r="17" spans="2:20" ht="14.25" customHeight="1" x14ac:dyDescent="0.2">
      <c r="B17" s="41">
        <v>7</v>
      </c>
      <c r="C17" s="76">
        <v>108</v>
      </c>
      <c r="D17" s="76">
        <v>113</v>
      </c>
      <c r="E17" s="42">
        <f t="shared" si="0"/>
        <v>104</v>
      </c>
      <c r="F17" s="113">
        <f t="shared" si="1"/>
        <v>5</v>
      </c>
      <c r="G17" s="1"/>
      <c r="H17" s="2"/>
      <c r="I17" s="110" t="s">
        <v>50</v>
      </c>
      <c r="J17" s="9">
        <f>STDEVA(F11:F30)</f>
        <v>5.6127205149506034</v>
      </c>
      <c r="K17" s="7"/>
      <c r="L17" s="8"/>
      <c r="N17" s="7"/>
      <c r="O17" s="7"/>
      <c r="P17" s="7"/>
      <c r="R17" s="30" t="s">
        <v>59</v>
      </c>
      <c r="S17" s="30">
        <v>0.9689118083860575</v>
      </c>
      <c r="T17" s="30"/>
    </row>
    <row r="18" spans="2:20" ht="14.25" customHeight="1" x14ac:dyDescent="0.2">
      <c r="B18" s="41">
        <v>8</v>
      </c>
      <c r="C18" s="76">
        <v>155</v>
      </c>
      <c r="D18" s="76">
        <v>144</v>
      </c>
      <c r="E18" s="42">
        <f t="shared" si="0"/>
        <v>151</v>
      </c>
      <c r="F18" s="113">
        <f t="shared" si="1"/>
        <v>-11</v>
      </c>
      <c r="G18" s="1"/>
      <c r="H18" s="2"/>
      <c r="I18" s="6"/>
      <c r="J18" s="7"/>
      <c r="K18" s="7"/>
      <c r="L18" s="8"/>
      <c r="N18" s="7"/>
      <c r="O18" s="7"/>
      <c r="P18" s="7"/>
      <c r="R18" s="30" t="s">
        <v>60</v>
      </c>
      <c r="S18" s="30">
        <v>4</v>
      </c>
      <c r="T18" s="30"/>
    </row>
    <row r="19" spans="2:20" ht="14.25" customHeight="1" x14ac:dyDescent="0.2">
      <c r="B19" s="41">
        <v>9</v>
      </c>
      <c r="C19" s="76">
        <v>132</v>
      </c>
      <c r="D19" s="76">
        <v>139</v>
      </c>
      <c r="E19" s="42">
        <f t="shared" si="0"/>
        <v>128</v>
      </c>
      <c r="F19" s="113">
        <f t="shared" si="1"/>
        <v>7</v>
      </c>
      <c r="G19" s="1"/>
      <c r="H19" s="2"/>
      <c r="I19" s="6"/>
      <c r="J19" s="7"/>
      <c r="K19" s="7"/>
      <c r="L19" s="8"/>
      <c r="R19" s="30" t="s">
        <v>61</v>
      </c>
      <c r="S19" s="30">
        <v>19</v>
      </c>
      <c r="T19" s="30"/>
    </row>
    <row r="20" spans="2:20" ht="14.25" customHeight="1" x14ac:dyDescent="0.2">
      <c r="B20" s="41">
        <v>10</v>
      </c>
      <c r="C20" s="76">
        <v>118</v>
      </c>
      <c r="D20" s="76">
        <v>109</v>
      </c>
      <c r="E20" s="42">
        <f t="shared" si="0"/>
        <v>114</v>
      </c>
      <c r="F20" s="113">
        <f t="shared" si="1"/>
        <v>-9</v>
      </c>
      <c r="G20" s="1"/>
      <c r="H20" s="2"/>
      <c r="I20" s="6"/>
      <c r="J20" s="7"/>
      <c r="K20" s="7"/>
      <c r="L20" s="8"/>
      <c r="R20" s="30" t="s">
        <v>62</v>
      </c>
      <c r="S20" s="30">
        <v>1.0756608178097682</v>
      </c>
      <c r="T20" s="30"/>
    </row>
    <row r="21" spans="2:20" ht="14.25" customHeight="1" x14ac:dyDescent="0.2">
      <c r="B21" s="41">
        <v>11</v>
      </c>
      <c r="C21" s="76">
        <v>137</v>
      </c>
      <c r="D21" s="76">
        <v>125</v>
      </c>
      <c r="E21" s="42">
        <f t="shared" si="0"/>
        <v>133</v>
      </c>
      <c r="F21" s="113">
        <f t="shared" si="1"/>
        <v>-12</v>
      </c>
      <c r="G21" s="1"/>
      <c r="H21" s="2"/>
      <c r="I21" s="6"/>
      <c r="J21" s="7"/>
      <c r="K21" s="7"/>
      <c r="L21" s="8"/>
      <c r="R21" s="30" t="s">
        <v>63</v>
      </c>
      <c r="S21" s="30">
        <v>0.14777450622386787</v>
      </c>
      <c r="T21" s="30"/>
    </row>
    <row r="22" spans="2:20" ht="14.25" customHeight="1" x14ac:dyDescent="0.2">
      <c r="B22" s="41">
        <v>12</v>
      </c>
      <c r="C22" s="76">
        <v>145</v>
      </c>
      <c r="D22" s="76">
        <v>140</v>
      </c>
      <c r="E22" s="42">
        <f t="shared" si="0"/>
        <v>141</v>
      </c>
      <c r="F22" s="113">
        <f t="shared" si="1"/>
        <v>-5</v>
      </c>
      <c r="G22" s="1"/>
      <c r="H22" s="2"/>
      <c r="I22" s="6"/>
      <c r="J22" s="7"/>
      <c r="K22" s="7"/>
      <c r="L22" s="8"/>
      <c r="R22" s="30" t="s">
        <v>64</v>
      </c>
      <c r="S22" s="30">
        <v>1.7291328115213698</v>
      </c>
      <c r="T22" s="30"/>
    </row>
    <row r="23" spans="2:20" ht="14.25" customHeight="1" x14ac:dyDescent="0.2">
      <c r="B23" s="41">
        <v>13</v>
      </c>
      <c r="C23" s="76">
        <v>181</v>
      </c>
      <c r="D23" s="76">
        <v>175</v>
      </c>
      <c r="E23" s="42">
        <f t="shared" si="0"/>
        <v>177</v>
      </c>
      <c r="F23" s="113">
        <f t="shared" si="1"/>
        <v>-6</v>
      </c>
      <c r="G23" s="1"/>
      <c r="H23" s="2"/>
      <c r="I23" s="110" t="s">
        <v>31</v>
      </c>
      <c r="J23" s="35">
        <f>(J16)/SQRT(J17^2/J13)</f>
        <v>-1.1022243440968533</v>
      </c>
      <c r="K23" s="7"/>
      <c r="L23" s="8"/>
      <c r="R23" s="30" t="s">
        <v>65</v>
      </c>
      <c r="S23" s="30">
        <v>0.29554901244773574</v>
      </c>
      <c r="T23" s="30"/>
    </row>
    <row r="24" spans="2:20" ht="14.25" customHeight="1" thickBot="1" x14ac:dyDescent="0.25">
      <c r="B24" s="41">
        <v>14</v>
      </c>
      <c r="C24" s="76">
        <v>115</v>
      </c>
      <c r="D24" s="76">
        <v>115</v>
      </c>
      <c r="E24" s="42">
        <f t="shared" si="0"/>
        <v>111</v>
      </c>
      <c r="F24" s="113">
        <f t="shared" si="1"/>
        <v>0</v>
      </c>
      <c r="G24" s="1"/>
      <c r="H24" s="2"/>
      <c r="I24" s="6"/>
      <c r="J24" s="7"/>
      <c r="K24" s="7"/>
      <c r="L24" s="8"/>
      <c r="R24" s="31" t="s">
        <v>66</v>
      </c>
      <c r="S24" s="31">
        <v>2.0930240544083096</v>
      </c>
      <c r="T24" s="31"/>
    </row>
    <row r="25" spans="2:20" ht="14.25" customHeight="1" x14ac:dyDescent="0.2">
      <c r="B25" s="41">
        <v>15</v>
      </c>
      <c r="C25" s="76">
        <v>182</v>
      </c>
      <c r="D25" s="76">
        <v>173</v>
      </c>
      <c r="E25" s="42">
        <f t="shared" si="0"/>
        <v>178</v>
      </c>
      <c r="F25" s="113">
        <f t="shared" si="1"/>
        <v>-9</v>
      </c>
      <c r="G25" s="1"/>
      <c r="H25" s="2"/>
      <c r="I25" s="6"/>
      <c r="J25" s="7"/>
      <c r="K25" s="7"/>
      <c r="L25" s="8"/>
    </row>
    <row r="26" spans="2:20" ht="14.25" customHeight="1" x14ac:dyDescent="0.2">
      <c r="B26" s="41">
        <v>16</v>
      </c>
      <c r="C26" s="76">
        <v>145</v>
      </c>
      <c r="D26" s="76">
        <v>137</v>
      </c>
      <c r="E26" s="42">
        <f t="shared" si="0"/>
        <v>141</v>
      </c>
      <c r="F26" s="113">
        <f t="shared" si="1"/>
        <v>-8</v>
      </c>
      <c r="G26" s="1"/>
      <c r="H26" s="2"/>
      <c r="I26" s="6"/>
      <c r="J26" s="7"/>
      <c r="K26" s="7"/>
      <c r="L26" s="8"/>
    </row>
    <row r="27" spans="2:20" ht="14.25" customHeight="1" x14ac:dyDescent="0.2">
      <c r="B27" s="41">
        <v>17</v>
      </c>
      <c r="C27" s="76">
        <v>132</v>
      </c>
      <c r="D27" s="76">
        <v>127</v>
      </c>
      <c r="E27" s="42">
        <f t="shared" si="0"/>
        <v>128</v>
      </c>
      <c r="F27" s="113">
        <f t="shared" si="1"/>
        <v>-5</v>
      </c>
      <c r="G27" s="1"/>
      <c r="H27" s="2"/>
      <c r="I27" s="110" t="s">
        <v>32</v>
      </c>
      <c r="J27" s="7">
        <f>J13-1</f>
        <v>20</v>
      </c>
      <c r="K27" s="7"/>
      <c r="L27" s="8"/>
    </row>
    <row r="28" spans="2:20" ht="14.25" customHeight="1" x14ac:dyDescent="0.2">
      <c r="B28" s="41">
        <v>18</v>
      </c>
      <c r="C28" s="76">
        <v>119</v>
      </c>
      <c r="D28" s="76">
        <v>116</v>
      </c>
      <c r="E28" s="42">
        <f t="shared" si="0"/>
        <v>115</v>
      </c>
      <c r="F28" s="113">
        <f t="shared" si="1"/>
        <v>-3</v>
      </c>
      <c r="G28" s="1"/>
      <c r="H28" s="2"/>
      <c r="I28" s="6"/>
      <c r="J28" s="7"/>
      <c r="K28" s="7"/>
      <c r="L28" s="8"/>
    </row>
    <row r="29" spans="2:20" ht="66" customHeight="1" x14ac:dyDescent="0.2">
      <c r="B29" s="41">
        <v>19</v>
      </c>
      <c r="C29" s="76">
        <v>127</v>
      </c>
      <c r="D29" s="76">
        <v>125</v>
      </c>
      <c r="E29" s="42">
        <f t="shared" si="0"/>
        <v>123</v>
      </c>
      <c r="F29" s="113">
        <f t="shared" si="1"/>
        <v>-2</v>
      </c>
      <c r="G29" s="1"/>
      <c r="H29" s="2"/>
      <c r="I29" s="119" t="s">
        <v>18</v>
      </c>
      <c r="J29" s="29">
        <f>1-_xlfn.T.DIST.RT(J23,J27)</f>
        <v>0.14172592750092128</v>
      </c>
      <c r="K29" s="160" t="s">
        <v>73</v>
      </c>
      <c r="L29" s="161"/>
    </row>
    <row r="30" spans="2:20" ht="14.25" customHeight="1" thickBot="1" x14ac:dyDescent="0.25">
      <c r="B30" s="41">
        <v>20</v>
      </c>
      <c r="C30" s="76">
        <v>160</v>
      </c>
      <c r="D30" s="76">
        <v>145</v>
      </c>
      <c r="E30" s="42">
        <f t="shared" si="0"/>
        <v>156</v>
      </c>
      <c r="F30" s="113">
        <f t="shared" si="1"/>
        <v>-15</v>
      </c>
      <c r="G30" s="1"/>
      <c r="H30" s="2"/>
      <c r="I30" s="112" t="s">
        <v>33</v>
      </c>
      <c r="J30" s="20">
        <f>_xlfn.T.DIST.2T(ABS(J23),J27)</f>
        <v>0.28345185500184261</v>
      </c>
      <c r="K30" s="153"/>
      <c r="L30" s="154"/>
    </row>
    <row r="31" spans="2:20" ht="14.25" customHeight="1" thickTop="1" x14ac:dyDescent="0.2">
      <c r="B31" s="37"/>
      <c r="C31" s="46"/>
      <c r="D31" s="46"/>
      <c r="E31" s="38"/>
    </row>
    <row r="32" spans="2:20" ht="14.25" customHeight="1" thickBot="1" x14ac:dyDescent="0.25">
      <c r="B32" s="43" t="s">
        <v>79</v>
      </c>
      <c r="C32" s="114">
        <f>AVERAGE(C11:C30)</f>
        <v>137.94999999999999</v>
      </c>
      <c r="D32" s="114">
        <f>AVERAGE(D11:D30)</f>
        <v>132.6</v>
      </c>
      <c r="E32" s="98">
        <f>AVERAGE(E11:E30)</f>
        <v>133.94999999999999</v>
      </c>
      <c r="F32" s="117">
        <f>AVERAGE(F11:F30)</f>
        <v>-5.35</v>
      </c>
      <c r="H32" s="33"/>
      <c r="I32" s="34" t="s">
        <v>69</v>
      </c>
    </row>
    <row r="33" ht="16" thickTop="1" x14ac:dyDescent="0.2"/>
    <row r="43" ht="18" customHeight="1" x14ac:dyDescent="0.2"/>
  </sheetData>
  <mergeCells count="4">
    <mergeCell ref="K29:L29"/>
    <mergeCell ref="K30:L30"/>
    <mergeCell ref="N11:O11"/>
    <mergeCell ref="I11:L1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Contents</vt:lpstr>
      <vt:lpstr>Rolling Dice</vt:lpstr>
      <vt:lpstr>Random Dice</vt:lpstr>
      <vt:lpstr>Z Table</vt:lpstr>
      <vt:lpstr>T-Table</vt:lpstr>
      <vt:lpstr>Example 1 - Z Test</vt:lpstr>
      <vt:lpstr>Example 2 - 1 Sample T Test</vt:lpstr>
      <vt:lpstr>Example 3 - Paired T Test</vt:lpstr>
      <vt:lpstr>Example 3A - Paired T Test 2</vt:lpstr>
      <vt:lpstr>Ex 4 -2 Sample T Equal Variance</vt:lpstr>
      <vt:lpstr>Ex 5-2 Sample T Unequal Varianc</vt:lpstr>
      <vt:lpstr>Ex 4 - 5 - 2 Sample Variance</vt:lpstr>
      <vt:lpstr>Normal vs Binomial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2018-05-17T01:53:09Z</dcterms:modified>
</cp:coreProperties>
</file>